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370" windowHeight="11430"/>
  </bookViews>
  <sheets>
    <sheet name="5月1日" sheetId="1" r:id="rId1"/>
    <sheet name="6月1日 " sheetId="3" r:id="rId2"/>
    <sheet name="7月1日 " sheetId="5" r:id="rId3"/>
    <sheet name="８月1日" sheetId="6" r:id="rId4"/>
    <sheet name="9月1日 " sheetId="7" r:id="rId5"/>
    <sheet name="10月1日 " sheetId="8" r:id="rId6"/>
    <sheet name="11月1日 " sheetId="9" r:id="rId7"/>
    <sheet name="12月1日" sheetId="10" r:id="rId8"/>
    <sheet name="1月1日" sheetId="11" r:id="rId9"/>
    <sheet name="2月1日" sheetId="12" r:id="rId10"/>
    <sheet name="3月1日" sheetId="13" r:id="rId11"/>
    <sheet name="4月1日" sheetId="14" r:id="rId12"/>
  </sheets>
  <externalReferences>
    <externalReference r:id="rId13"/>
  </externalReferences>
  <calcPr calcId="162913" calcMode="manual"/>
</workbook>
</file>

<file path=xl/calcChain.xml><?xml version="1.0" encoding="utf-8"?>
<calcChain xmlns="http://schemas.openxmlformats.org/spreadsheetml/2006/main">
  <c r="V43" i="7" l="1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V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V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V40" i="7"/>
  <c r="T40" i="7"/>
  <c r="S40" i="7"/>
  <c r="R40" i="7"/>
  <c r="Q40" i="7"/>
  <c r="P40" i="7"/>
  <c r="O40" i="7"/>
  <c r="N40" i="7"/>
  <c r="U40" i="7" s="1"/>
  <c r="M40" i="7"/>
  <c r="L40" i="7"/>
  <c r="K40" i="7"/>
  <c r="J40" i="7"/>
  <c r="I40" i="7"/>
  <c r="H40" i="7"/>
  <c r="G40" i="7"/>
  <c r="F40" i="7"/>
  <c r="E40" i="7"/>
  <c r="D40" i="7"/>
  <c r="C40" i="7"/>
  <c r="V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V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V37" i="7"/>
  <c r="T37" i="7"/>
  <c r="U37" i="7" s="1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V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V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V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V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V32" i="7"/>
  <c r="T32" i="7"/>
  <c r="U32" i="7" s="1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V31" i="7"/>
  <c r="T31" i="7"/>
  <c r="S31" i="7"/>
  <c r="R31" i="7"/>
  <c r="Q31" i="7"/>
  <c r="P31" i="7"/>
  <c r="O31" i="7"/>
  <c r="N31" i="7"/>
  <c r="U31" i="7" s="1"/>
  <c r="M31" i="7"/>
  <c r="L31" i="7"/>
  <c r="K31" i="7"/>
  <c r="J31" i="7"/>
  <c r="I31" i="7"/>
  <c r="H31" i="7"/>
  <c r="G31" i="7"/>
  <c r="F31" i="7"/>
  <c r="E31" i="7"/>
  <c r="D31" i="7"/>
  <c r="C31" i="7"/>
  <c r="V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V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V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V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V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V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V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V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V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V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V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V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V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V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V15" i="7"/>
  <c r="T15" i="7"/>
  <c r="S15" i="7"/>
  <c r="R15" i="7"/>
  <c r="Q15" i="7"/>
  <c r="P15" i="7"/>
  <c r="O15" i="7"/>
  <c r="N15" i="7"/>
  <c r="U15" i="7" s="1"/>
  <c r="M15" i="7"/>
  <c r="L15" i="7"/>
  <c r="K15" i="7"/>
  <c r="J15" i="7"/>
  <c r="I15" i="7"/>
  <c r="H15" i="7"/>
  <c r="G15" i="7"/>
  <c r="F15" i="7"/>
  <c r="E15" i="7"/>
  <c r="D15" i="7"/>
  <c r="C15" i="7"/>
  <c r="V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V13" i="7"/>
  <c r="T13" i="7"/>
  <c r="S13" i="7"/>
  <c r="R13" i="7"/>
  <c r="Q13" i="7"/>
  <c r="P13" i="7"/>
  <c r="O13" i="7"/>
  <c r="N13" i="7"/>
  <c r="U13" i="7" s="1"/>
  <c r="M13" i="7"/>
  <c r="L13" i="7"/>
  <c r="K13" i="7"/>
  <c r="J13" i="7"/>
  <c r="I13" i="7"/>
  <c r="H13" i="7"/>
  <c r="G13" i="7"/>
  <c r="F13" i="7"/>
  <c r="E13" i="7"/>
  <c r="D13" i="7"/>
  <c r="C13" i="7"/>
  <c r="V12" i="7"/>
  <c r="T12" i="7"/>
  <c r="U12" i="7" s="1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V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V10" i="7"/>
  <c r="T10" i="7"/>
  <c r="S10" i="7"/>
  <c r="R10" i="7"/>
  <c r="Q10" i="7"/>
  <c r="P10" i="7"/>
  <c r="O10" i="7"/>
  <c r="N10" i="7"/>
  <c r="U10" i="7" s="1"/>
  <c r="M10" i="7"/>
  <c r="L10" i="7"/>
  <c r="K10" i="7"/>
  <c r="J10" i="7"/>
  <c r="I10" i="7"/>
  <c r="H10" i="7"/>
  <c r="G10" i="7"/>
  <c r="F10" i="7"/>
  <c r="E10" i="7"/>
  <c r="D10" i="7"/>
  <c r="C10" i="7"/>
  <c r="V9" i="7"/>
  <c r="T9" i="7"/>
  <c r="S9" i="7"/>
  <c r="R9" i="7"/>
  <c r="Q9" i="7"/>
  <c r="P9" i="7"/>
  <c r="O9" i="7"/>
  <c r="N9" i="7"/>
  <c r="U9" i="7" s="1"/>
  <c r="M9" i="7"/>
  <c r="L9" i="7"/>
  <c r="K9" i="7"/>
  <c r="J9" i="7"/>
  <c r="I9" i="7"/>
  <c r="H9" i="7"/>
  <c r="G9" i="7"/>
  <c r="F9" i="7"/>
  <c r="E9" i="7"/>
  <c r="D9" i="7"/>
  <c r="C9" i="7"/>
  <c r="V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V7" i="7"/>
  <c r="T7" i="7"/>
  <c r="U7" i="7" s="1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V6" i="7"/>
  <c r="T6" i="7"/>
  <c r="S6" i="7"/>
  <c r="R6" i="7"/>
  <c r="Q6" i="7"/>
  <c r="P6" i="7"/>
  <c r="O6" i="7"/>
  <c r="N6" i="7"/>
  <c r="U6" i="7" s="1"/>
  <c r="M6" i="7"/>
  <c r="L6" i="7"/>
  <c r="K6" i="7"/>
  <c r="J6" i="7"/>
  <c r="I6" i="7"/>
  <c r="H6" i="7"/>
  <c r="G6" i="7"/>
  <c r="F6" i="7"/>
  <c r="E6" i="7"/>
  <c r="D6" i="7"/>
  <c r="C6" i="7"/>
  <c r="V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U41" i="7" l="1"/>
  <c r="U36" i="7"/>
  <c r="U25" i="7"/>
  <c r="U14" i="7"/>
  <c r="U43" i="7"/>
  <c r="U38" i="7"/>
  <c r="Q29" i="7"/>
  <c r="U26" i="7"/>
  <c r="U23" i="7"/>
  <c r="P29" i="7"/>
  <c r="U18" i="7"/>
  <c r="U24" i="7"/>
  <c r="U19" i="7"/>
  <c r="U33" i="7"/>
  <c r="U27" i="7"/>
  <c r="U17" i="7"/>
  <c r="U42" i="7"/>
  <c r="S44" i="7"/>
  <c r="L44" i="7"/>
  <c r="V29" i="7"/>
  <c r="V45" i="7" s="1"/>
  <c r="M44" i="7"/>
  <c r="S29" i="7"/>
  <c r="S45" i="7" s="1"/>
  <c r="K44" i="7"/>
  <c r="T29" i="7"/>
  <c r="N44" i="7"/>
  <c r="U20" i="7"/>
  <c r="O44" i="7"/>
  <c r="U35" i="7"/>
  <c r="P44" i="7"/>
  <c r="Q44" i="7"/>
  <c r="Q45" i="7" s="1"/>
  <c r="C44" i="7"/>
  <c r="D29" i="7"/>
  <c r="D44" i="7"/>
  <c r="U34" i="7"/>
  <c r="R29" i="7"/>
  <c r="F44" i="7"/>
  <c r="E29" i="7"/>
  <c r="E45" i="7" s="1"/>
  <c r="U30" i="7"/>
  <c r="E44" i="7"/>
  <c r="U39" i="7"/>
  <c r="F29" i="7"/>
  <c r="F45" i="7" s="1"/>
  <c r="V44" i="7"/>
  <c r="R44" i="7"/>
  <c r="C29" i="7"/>
  <c r="G29" i="7"/>
  <c r="U8" i="7"/>
  <c r="U22" i="7"/>
  <c r="G44" i="7"/>
  <c r="U28" i="7"/>
  <c r="H29" i="7"/>
  <c r="H44" i="7"/>
  <c r="I29" i="7"/>
  <c r="I45" i="7" s="1"/>
  <c r="I44" i="7"/>
  <c r="J29" i="7"/>
  <c r="J44" i="7"/>
  <c r="K29" i="7"/>
  <c r="U16" i="7"/>
  <c r="L29" i="7"/>
  <c r="U21" i="7"/>
  <c r="U11" i="7"/>
  <c r="M29" i="7"/>
  <c r="U5" i="7"/>
  <c r="O29" i="7"/>
  <c r="D45" i="7"/>
  <c r="T44" i="7"/>
  <c r="N29" i="7"/>
  <c r="P45" i="7" l="1"/>
  <c r="J45" i="7"/>
  <c r="R45" i="7"/>
  <c r="L45" i="7"/>
  <c r="K45" i="7"/>
  <c r="O45" i="7"/>
  <c r="M45" i="7"/>
  <c r="G45" i="7"/>
  <c r="T45" i="7"/>
  <c r="H45" i="7"/>
  <c r="C45" i="7"/>
  <c r="N45" i="7"/>
  <c r="U45" i="7" s="1"/>
  <c r="U29" i="7"/>
  <c r="U44" i="7"/>
</calcChain>
</file>

<file path=xl/sharedStrings.xml><?xml version="1.0" encoding="utf-8"?>
<sst xmlns="http://schemas.openxmlformats.org/spreadsheetml/2006/main" count="900" uniqueCount="59">
  <si>
    <t>年齢区分字別人口・世帯一覧表</t>
    <rPh sb="0" eb="2">
      <t>ネンレイ</t>
    </rPh>
    <rPh sb="2" eb="4">
      <t>クブン</t>
    </rPh>
    <rPh sb="4" eb="5">
      <t>アザ</t>
    </rPh>
    <rPh sb="5" eb="6">
      <t>ベツ</t>
    </rPh>
    <rPh sb="6" eb="8">
      <t>ジンコウ</t>
    </rPh>
    <rPh sb="9" eb="11">
      <t>セタイ</t>
    </rPh>
    <rPh sb="11" eb="13">
      <t>イチラン</t>
    </rPh>
    <rPh sb="13" eb="14">
      <t>ヒョウ</t>
    </rPh>
    <phoneticPr fontId="3"/>
  </si>
  <si>
    <t>現在</t>
    <rPh sb="0" eb="2">
      <t>ゲンザイ</t>
    </rPh>
    <phoneticPr fontId="3"/>
  </si>
  <si>
    <t>地区</t>
    <rPh sb="0" eb="2">
      <t>チク</t>
    </rPh>
    <phoneticPr fontId="3"/>
  </si>
  <si>
    <t>字名</t>
    <rPh sb="0" eb="1">
      <t>ジ</t>
    </rPh>
    <rPh sb="1" eb="2">
      <t>メイ</t>
    </rPh>
    <phoneticPr fontId="3"/>
  </si>
  <si>
    <t>人　　　　　口</t>
    <rPh sb="0" eb="1">
      <t>ヒト</t>
    </rPh>
    <rPh sb="6" eb="7">
      <t>クチ</t>
    </rPh>
    <phoneticPr fontId="3"/>
  </si>
  <si>
    <t>１５歳未満</t>
    <rPh sb="2" eb="3">
      <t>サイ</t>
    </rPh>
    <rPh sb="3" eb="5">
      <t>ミマン</t>
    </rPh>
    <phoneticPr fontId="3"/>
  </si>
  <si>
    <t>１５～６４歳</t>
    <rPh sb="5" eb="6">
      <t>サイ</t>
    </rPh>
    <phoneticPr fontId="3"/>
  </si>
  <si>
    <t>２０歳以上</t>
    <rPh sb="2" eb="3">
      <t>サイ</t>
    </rPh>
    <rPh sb="3" eb="5">
      <t>イジョウ</t>
    </rPh>
    <phoneticPr fontId="3"/>
  </si>
  <si>
    <t>６５歳以上</t>
    <rPh sb="2" eb="3">
      <t>サイ</t>
    </rPh>
    <rPh sb="3" eb="5">
      <t>イジョウ</t>
    </rPh>
    <phoneticPr fontId="3"/>
  </si>
  <si>
    <t>７０歳以上</t>
    <rPh sb="2" eb="3">
      <t>サイ</t>
    </rPh>
    <rPh sb="3" eb="5">
      <t>イジョウ</t>
    </rPh>
    <phoneticPr fontId="3"/>
  </si>
  <si>
    <t>全体</t>
    <rPh sb="0" eb="2">
      <t>ゼンタイ</t>
    </rPh>
    <phoneticPr fontId="3"/>
  </si>
  <si>
    <t>高齢者率</t>
    <rPh sb="0" eb="3">
      <t>コウレイシャ</t>
    </rPh>
    <rPh sb="3" eb="4">
      <t>リツ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</si>
  <si>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</si>
  <si>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</si>
  <si>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</si>
  <si>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</si>
  <si>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森　　地　　区</t>
    <rPh sb="0" eb="1">
      <t>モリ</t>
    </rPh>
    <rPh sb="3" eb="4">
      <t>チ</t>
    </rPh>
    <rPh sb="6" eb="7">
      <t>ク</t>
    </rPh>
    <phoneticPr fontId="3"/>
  </si>
  <si>
    <t>赤井川</t>
    <rPh sb="0" eb="3">
      <t>アカイガワ</t>
    </rPh>
    <phoneticPr fontId="3"/>
  </si>
  <si>
    <t>駒ケ岳</t>
    <rPh sb="0" eb="1">
      <t>コマガタ</t>
    </rPh>
    <phoneticPr fontId="3"/>
  </si>
  <si>
    <t>尾白内</t>
    <rPh sb="0" eb="3">
      <t>オシロナイ</t>
    </rPh>
    <phoneticPr fontId="3"/>
  </si>
  <si>
    <t>東森</t>
    <rPh sb="0" eb="2">
      <t>ヒガシモリ</t>
    </rPh>
    <phoneticPr fontId="3"/>
  </si>
  <si>
    <t>港町</t>
    <rPh sb="0" eb="2">
      <t>ミナトマチ</t>
    </rPh>
    <phoneticPr fontId="3"/>
  </si>
  <si>
    <t>新川</t>
    <rPh sb="0" eb="2">
      <t>シンカワ</t>
    </rPh>
    <phoneticPr fontId="3"/>
  </si>
  <si>
    <t>森川</t>
    <rPh sb="0" eb="2">
      <t>モリカワ</t>
    </rPh>
    <phoneticPr fontId="3"/>
  </si>
  <si>
    <t>常盤</t>
    <rPh sb="0" eb="2">
      <t>トキワ</t>
    </rPh>
    <phoneticPr fontId="3"/>
  </si>
  <si>
    <t>白川</t>
    <rPh sb="0" eb="2">
      <t>シラカワ</t>
    </rPh>
    <phoneticPr fontId="3"/>
  </si>
  <si>
    <t>姫川</t>
    <rPh sb="0" eb="2">
      <t>ヒメカワ</t>
    </rPh>
    <phoneticPr fontId="3"/>
  </si>
  <si>
    <t>清澄</t>
    <rPh sb="0" eb="2">
      <t>キヨスミ</t>
    </rPh>
    <phoneticPr fontId="3"/>
  </si>
  <si>
    <t>御幸</t>
    <rPh sb="0" eb="2">
      <t>ミユキ</t>
    </rPh>
    <phoneticPr fontId="3"/>
  </si>
  <si>
    <t>本町</t>
    <rPh sb="0" eb="2">
      <t>ホンチョウ</t>
    </rPh>
    <phoneticPr fontId="3"/>
  </si>
  <si>
    <t>上台</t>
    <rPh sb="0" eb="1">
      <t>ウエ</t>
    </rPh>
    <rPh sb="1" eb="2">
      <t>ダイ</t>
    </rPh>
    <phoneticPr fontId="3"/>
  </si>
  <si>
    <t>霞台</t>
    <rPh sb="0" eb="2">
      <t>カスミダイ</t>
    </rPh>
    <phoneticPr fontId="3"/>
  </si>
  <si>
    <t>鳥崎</t>
    <rPh sb="0" eb="1">
      <t>トリ</t>
    </rPh>
    <rPh sb="1" eb="2">
      <t>ザキ</t>
    </rPh>
    <phoneticPr fontId="3"/>
  </si>
  <si>
    <t>富士見</t>
    <rPh sb="0" eb="3">
      <t>フジミ</t>
    </rPh>
    <phoneticPr fontId="3"/>
  </si>
  <si>
    <t>鷲ノ木</t>
    <rPh sb="0" eb="1">
      <t>ワシ</t>
    </rPh>
    <rPh sb="2" eb="3">
      <t>キ</t>
    </rPh>
    <phoneticPr fontId="3"/>
  </si>
  <si>
    <t>蛯谷</t>
    <rPh sb="0" eb="2">
      <t>エビタニ</t>
    </rPh>
    <phoneticPr fontId="3"/>
  </si>
  <si>
    <t>本茅部</t>
    <rPh sb="0" eb="1">
      <t>ホン</t>
    </rPh>
    <rPh sb="1" eb="3">
      <t>カヤベ</t>
    </rPh>
    <phoneticPr fontId="3"/>
  </si>
  <si>
    <t>石倉</t>
    <rPh sb="0" eb="2">
      <t>イシクラ</t>
    </rPh>
    <phoneticPr fontId="3"/>
  </si>
  <si>
    <t>濁川</t>
    <rPh sb="0" eb="2">
      <t>ニゴリカワ</t>
    </rPh>
    <phoneticPr fontId="3"/>
  </si>
  <si>
    <t>三岱</t>
    <rPh sb="0" eb="1">
      <t>サン</t>
    </rPh>
    <rPh sb="1" eb="2">
      <t>タイ</t>
    </rPh>
    <phoneticPr fontId="3"/>
  </si>
  <si>
    <t>栄町</t>
    <rPh sb="0" eb="2">
      <t>サカエマチ</t>
    </rPh>
    <phoneticPr fontId="3"/>
  </si>
  <si>
    <t>地区計</t>
    <rPh sb="0" eb="2">
      <t>チク</t>
    </rPh>
    <rPh sb="2" eb="3">
      <t>ケイ</t>
    </rPh>
    <phoneticPr fontId="3"/>
  </si>
  <si>
    <t>砂　原　地　区</t>
    <rPh sb="0" eb="1">
      <t>スナ</t>
    </rPh>
    <rPh sb="2" eb="3">
      <t>ハラ</t>
    </rPh>
    <rPh sb="4" eb="5">
      <t>チ</t>
    </rPh>
    <rPh sb="6" eb="7">
      <t>ク</t>
    </rPh>
    <phoneticPr fontId="3"/>
  </si>
  <si>
    <t>西１丁目</t>
    <rPh sb="0" eb="1">
      <t>ニシ</t>
    </rPh>
    <rPh sb="2" eb="4">
      <t>チョウメ</t>
    </rPh>
    <phoneticPr fontId="3"/>
  </si>
  <si>
    <t>西２丁目</t>
    <rPh sb="0" eb="1">
      <t>ニシ</t>
    </rPh>
    <rPh sb="2" eb="4">
      <t>チョウメ</t>
    </rPh>
    <phoneticPr fontId="3"/>
  </si>
  <si>
    <t>西３丁目</t>
    <rPh sb="0" eb="1">
      <t>ニシ</t>
    </rPh>
    <rPh sb="2" eb="4">
      <t>チョウメ</t>
    </rPh>
    <phoneticPr fontId="3"/>
  </si>
  <si>
    <t>西４丁目</t>
    <rPh sb="0" eb="1">
      <t>ニシ</t>
    </rPh>
    <rPh sb="2" eb="4">
      <t>チョウメ</t>
    </rPh>
    <phoneticPr fontId="3"/>
  </si>
  <si>
    <t>西５丁目</t>
    <rPh sb="0" eb="1">
      <t>ニシ</t>
    </rPh>
    <rPh sb="2" eb="4">
      <t>チョウメ</t>
    </rPh>
    <phoneticPr fontId="3"/>
  </si>
  <si>
    <t>１丁目</t>
    <rPh sb="1" eb="3">
      <t>チョウメ</t>
    </rPh>
    <phoneticPr fontId="3"/>
  </si>
  <si>
    <t>２丁目</t>
    <rPh sb="1" eb="3">
      <t>チョウメ</t>
    </rPh>
    <phoneticPr fontId="3"/>
  </si>
  <si>
    <t>３丁目</t>
    <rPh sb="1" eb="3">
      <t>チョウメ</t>
    </rPh>
    <phoneticPr fontId="3"/>
  </si>
  <si>
    <t>４丁目</t>
    <rPh sb="1" eb="3">
      <t>チョウメ</t>
    </rPh>
    <phoneticPr fontId="3"/>
  </si>
  <si>
    <t>５丁目</t>
    <rPh sb="1" eb="3">
      <t>チョウメ</t>
    </rPh>
    <phoneticPr fontId="3"/>
  </si>
  <si>
    <t>６丁目</t>
    <rPh sb="1" eb="3">
      <t>チョウメ</t>
    </rPh>
    <phoneticPr fontId="3"/>
  </si>
  <si>
    <t>東３丁目</t>
    <rPh sb="0" eb="1">
      <t>ヒガシ</t>
    </rPh>
    <rPh sb="2" eb="4">
      <t>チョウメ</t>
    </rPh>
    <phoneticPr fontId="3"/>
  </si>
  <si>
    <t>東４丁目</t>
    <rPh sb="0" eb="1">
      <t>ヒガシ</t>
    </rPh>
    <rPh sb="2" eb="4">
      <t>チョウメ</t>
    </rPh>
    <phoneticPr fontId="3"/>
  </si>
  <si>
    <t>東５丁目</t>
    <rPh sb="0" eb="1">
      <t>ヒガシ</t>
    </rPh>
    <rPh sb="2" eb="4">
      <t>チョウメ</t>
    </rPh>
    <phoneticPr fontId="3"/>
  </si>
  <si>
    <t>合　計</t>
    <rPh sb="0" eb="1">
      <t>ゴウ</t>
    </rPh>
    <rPh sb="2" eb="3">
      <t>ケイ</t>
    </rPh>
    <phoneticPr fontId="3"/>
  </si>
  <si>
    <t>世帯</t>
    <rPh sb="0" eb="1">
      <t>ヨ</t>
    </rPh>
    <rPh sb="1" eb="2">
      <t>オビ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</si>
</sst>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0.0%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22">
    <xf numFmtId="0" fontId="0" fillId="0" borderId="0" xfId="0"/>
    <xf numFmtId="0" fontId="0" fillId="0" borderId="0" xfId="0" applyFill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177" fontId="0" fillId="0" borderId="5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15" xfId="0" applyFill="1" applyBorder="1" applyAlignment="1">
      <alignment horizontal="center" vertical="distributed"/>
    </xf>
    <xf numFmtId="0" fontId="0" fillId="0" borderId="16" xfId="0" applyFill="1" applyBorder="1" applyAlignment="1">
      <alignment horizontal="center" vertical="distributed"/>
    </xf>
    <xf numFmtId="0" fontId="0" fillId="0" borderId="17" xfId="0" applyFill="1" applyBorder="1" applyAlignment="1">
      <alignment horizontal="center" vertical="distributed"/>
    </xf>
    <xf numFmtId="0" fontId="0" fillId="0" borderId="18" xfId="0" applyFill="1" applyBorder="1" applyAlignment="1">
      <alignment horizontal="center" vertical="distributed"/>
    </xf>
    <xf numFmtId="0" fontId="0" fillId="0" borderId="9" xfId="0" applyFill="1" applyBorder="1" applyAlignment="1">
      <alignment horizontal="center" vertical="distributed"/>
    </xf>
    <xf numFmtId="0" fontId="0" fillId="0" borderId="21" xfId="0" applyFill="1" applyBorder="1" applyAlignment="1">
      <alignment vertical="center"/>
    </xf>
    <xf numFmtId="3" fontId="0" fillId="0" borderId="21" xfId="0" applyNumberFormat="1" applyFill="1" applyBorder="1" applyAlignment="1">
      <alignment vertical="center"/>
    </xf>
    <xf numFmtId="3" fontId="0" fillId="0" borderId="22" xfId="0" applyNumberFormat="1" applyFill="1" applyBorder="1" applyAlignment="1">
      <alignment vertical="center"/>
    </xf>
    <xf numFmtId="3" fontId="0" fillId="0" borderId="23" xfId="0" applyNumberFormat="1" applyFill="1" applyBorder="1" applyAlignment="1">
      <alignment vertical="center"/>
    </xf>
    <xf numFmtId="3" fontId="0" fillId="0" borderId="24" xfId="0" applyNumberFormat="1" applyFill="1" applyBorder="1" applyAlignment="1">
      <alignment vertical="center"/>
    </xf>
    <xf numFmtId="3" fontId="0" fillId="0" borderId="2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178" fontId="0" fillId="0" borderId="21" xfId="0" applyNumberFormat="1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3" fontId="0" fillId="0" borderId="28" xfId="0" applyNumberFormat="1" applyFill="1" applyBorder="1" applyAlignment="1">
      <alignment vertical="center"/>
    </xf>
    <xf numFmtId="3" fontId="0" fillId="0" borderId="29" xfId="0" applyNumberFormat="1" applyFill="1" applyBorder="1" applyAlignment="1">
      <alignment vertical="center"/>
    </xf>
    <xf numFmtId="3" fontId="0" fillId="0" borderId="30" xfId="0" applyNumberFormat="1" applyFill="1" applyBorder="1" applyAlignment="1">
      <alignment vertical="center"/>
    </xf>
    <xf numFmtId="3" fontId="0" fillId="0" borderId="31" xfId="0" applyNumberFormat="1" applyFill="1" applyBorder="1" applyAlignment="1">
      <alignment vertical="center"/>
    </xf>
    <xf numFmtId="178" fontId="0" fillId="0" borderId="28" xfId="0" applyNumberFormat="1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3" fontId="0" fillId="0" borderId="32" xfId="0" applyNumberFormat="1" applyFill="1" applyBorder="1" applyAlignment="1">
      <alignment vertical="center"/>
    </xf>
    <xf numFmtId="3" fontId="0" fillId="0" borderId="33" xfId="0" applyNumberFormat="1" applyFill="1" applyBorder="1" applyAlignment="1">
      <alignment vertical="center"/>
    </xf>
    <xf numFmtId="3" fontId="0" fillId="0" borderId="34" xfId="0" applyNumberFormat="1" applyFill="1" applyBorder="1" applyAlignment="1">
      <alignment vertical="center"/>
    </xf>
    <xf numFmtId="3" fontId="0" fillId="0" borderId="35" xfId="0" applyNumberFormat="1" applyFill="1" applyBorder="1" applyAlignment="1">
      <alignment vertical="center"/>
    </xf>
    <xf numFmtId="178" fontId="0" fillId="0" borderId="32" xfId="0" applyNumberFormat="1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3" fontId="0" fillId="0" borderId="15" xfId="0" applyNumberFormat="1" applyFill="1" applyBorder="1" applyAlignment="1">
      <alignment vertical="center"/>
    </xf>
    <xf numFmtId="3" fontId="0" fillId="0" borderId="10" xfId="0" applyNumberFormat="1" applyFill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36" xfId="0" applyNumberFormat="1" applyFill="1" applyBorder="1" applyAlignment="1">
      <alignment vertical="center"/>
    </xf>
    <xf numFmtId="3" fontId="0" fillId="0" borderId="37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178" fontId="0" fillId="0" borderId="38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vertical="center"/>
    </xf>
    <xf numFmtId="3" fontId="0" fillId="0" borderId="40" xfId="0" applyNumberFormat="1" applyFill="1" applyBorder="1" applyAlignment="1">
      <alignment vertical="center"/>
    </xf>
    <xf numFmtId="3" fontId="0" fillId="0" borderId="42" xfId="0" applyNumberFormat="1" applyFill="1" applyBorder="1" applyAlignment="1">
      <alignment vertical="center"/>
    </xf>
    <xf numFmtId="3" fontId="0" fillId="0" borderId="43" xfId="0" applyNumberFormat="1" applyFill="1" applyBorder="1" applyAlignment="1">
      <alignment vertical="center"/>
    </xf>
    <xf numFmtId="3" fontId="0" fillId="0" borderId="11" xfId="0" applyNumberFormat="1" applyFill="1" applyBorder="1" applyAlignment="1">
      <alignment vertical="center"/>
    </xf>
    <xf numFmtId="3" fontId="0" fillId="0" borderId="44" xfId="0" applyNumberFormat="1" applyFill="1" applyBorder="1" applyAlignment="1">
      <alignment vertical="center"/>
    </xf>
    <xf numFmtId="3" fontId="0" fillId="0" borderId="46" xfId="0" applyNumberFormat="1" applyFill="1" applyBorder="1" applyAlignment="1">
      <alignment vertical="center"/>
    </xf>
    <xf numFmtId="3" fontId="0" fillId="0" borderId="47" xfId="0" applyNumberFormat="1" applyFill="1" applyBorder="1" applyAlignment="1">
      <alignment vertical="center"/>
    </xf>
    <xf numFmtId="3" fontId="0" fillId="0" borderId="48" xfId="0" applyNumberFormat="1" applyFill="1" applyBorder="1" applyAlignment="1">
      <alignment vertical="center"/>
    </xf>
    <xf numFmtId="3" fontId="0" fillId="0" borderId="49" xfId="0" applyNumberFormat="1" applyFill="1" applyBorder="1" applyAlignment="1">
      <alignment vertical="center"/>
    </xf>
    <xf numFmtId="178" fontId="0" fillId="0" borderId="50" xfId="0" applyNumberFormat="1" applyFill="1" applyBorder="1" applyAlignment="1">
      <alignment vertical="center"/>
    </xf>
    <xf numFmtId="3" fontId="0" fillId="2" borderId="27" xfId="0" applyNumberFormat="1" applyFill="1" applyBorder="1" applyAlignment="1">
      <alignment vertical="center"/>
    </xf>
    <xf numFmtId="3" fontId="0" fillId="2" borderId="41" xfId="0" applyNumberFormat="1" applyFill="1" applyBorder="1" applyAlignment="1">
      <alignment vertical="center"/>
    </xf>
    <xf numFmtId="3" fontId="0" fillId="2" borderId="53" xfId="0" applyNumberFormat="1" applyFill="1" applyBorder="1" applyAlignment="1">
      <alignment vertical="center"/>
    </xf>
    <xf numFmtId="3" fontId="0" fillId="2" borderId="51" xfId="0" applyNumberFormat="1" applyFill="1" applyBorder="1" applyAlignment="1">
      <alignment vertical="center"/>
    </xf>
    <xf numFmtId="0" fontId="0" fillId="2" borderId="5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distributed"/>
    </xf>
    <xf numFmtId="0" fontId="0" fillId="0" borderId="15" xfId="0" applyFill="1" applyBorder="1" applyAlignment="1">
      <alignment horizontal="center" vertical="distributed"/>
    </xf>
    <xf numFmtId="0" fontId="0" fillId="0" borderId="15" xfId="0" applyFill="1" applyBorder="1" applyAlignment="1">
      <alignment horizontal="center" vertical="distributed"/>
    </xf>
    <xf numFmtId="0" fontId="0" fillId="0" borderId="9" xfId="0" applyFill="1" applyBorder="1" applyAlignment="1">
      <alignment horizontal="center" vertical="distributed"/>
    </xf>
    <xf numFmtId="3" fontId="5" fillId="2" borderId="41" xfId="1" applyNumberFormat="1" applyFill="1" applyBorder="1">
      <alignment vertical="center"/>
    </xf>
    <xf numFmtId="3" fontId="5" fillId="2" borderId="27" xfId="1" applyNumberFormat="1" applyFill="1" applyBorder="1">
      <alignment vertical="center"/>
    </xf>
    <xf numFmtId="3" fontId="5" fillId="0" borderId="21" xfId="1" applyNumberFormat="1" applyFill="1" applyBorder="1">
      <alignment vertical="center"/>
    </xf>
    <xf numFmtId="3" fontId="5" fillId="0" borderId="22" xfId="1" applyNumberFormat="1" applyFill="1" applyBorder="1">
      <alignment vertical="center"/>
    </xf>
    <xf numFmtId="3" fontId="5" fillId="0" borderId="23" xfId="1" applyNumberFormat="1" applyFill="1" applyBorder="1">
      <alignment vertical="center"/>
    </xf>
    <xf numFmtId="3" fontId="5" fillId="0" borderId="24" xfId="1" applyNumberFormat="1" applyFill="1" applyBorder="1">
      <alignment vertical="center"/>
    </xf>
    <xf numFmtId="3" fontId="5" fillId="0" borderId="25" xfId="1" applyNumberFormat="1" applyFill="1" applyBorder="1">
      <alignment vertical="center"/>
    </xf>
    <xf numFmtId="3" fontId="5" fillId="0" borderId="26" xfId="1" applyNumberFormat="1" applyFill="1" applyBorder="1">
      <alignment vertical="center"/>
    </xf>
    <xf numFmtId="178" fontId="5" fillId="0" borderId="21" xfId="1" applyNumberFormat="1" applyFill="1" applyBorder="1">
      <alignment vertical="center"/>
    </xf>
    <xf numFmtId="3" fontId="5" fillId="0" borderId="28" xfId="1" applyNumberFormat="1" applyFill="1" applyBorder="1">
      <alignment vertical="center"/>
    </xf>
    <xf numFmtId="3" fontId="5" fillId="0" borderId="29" xfId="1" applyNumberFormat="1" applyFill="1" applyBorder="1">
      <alignment vertical="center"/>
    </xf>
    <xf numFmtId="3" fontId="5" fillId="0" borderId="30" xfId="1" applyNumberFormat="1" applyFill="1" applyBorder="1">
      <alignment vertical="center"/>
    </xf>
    <xf numFmtId="3" fontId="5" fillId="0" borderId="31" xfId="1" applyNumberFormat="1" applyFill="1" applyBorder="1">
      <alignment vertical="center"/>
    </xf>
    <xf numFmtId="178" fontId="5" fillId="0" borderId="28" xfId="1" applyNumberFormat="1" applyFill="1" applyBorder="1">
      <alignment vertical="center"/>
    </xf>
    <xf numFmtId="3" fontId="5" fillId="0" borderId="32" xfId="1" applyNumberFormat="1" applyFill="1" applyBorder="1">
      <alignment vertical="center"/>
    </xf>
    <xf numFmtId="3" fontId="5" fillId="0" borderId="33" xfId="1" applyNumberFormat="1" applyFill="1" applyBorder="1">
      <alignment vertical="center"/>
    </xf>
    <xf numFmtId="3" fontId="5" fillId="0" borderId="34" xfId="1" applyNumberFormat="1" applyFill="1" applyBorder="1">
      <alignment vertical="center"/>
    </xf>
    <xf numFmtId="3" fontId="5" fillId="0" borderId="35" xfId="1" applyNumberFormat="1" applyFill="1" applyBorder="1">
      <alignment vertical="center"/>
    </xf>
    <xf numFmtId="178" fontId="5" fillId="0" borderId="32" xfId="1" applyNumberFormat="1" applyFill="1" applyBorder="1">
      <alignment vertical="center"/>
    </xf>
    <xf numFmtId="3" fontId="5" fillId="0" borderId="15" xfId="1" applyNumberFormat="1" applyFill="1" applyBorder="1">
      <alignment vertical="center"/>
    </xf>
    <xf numFmtId="3" fontId="5" fillId="0" borderId="10" xfId="1" applyNumberFormat="1" applyFill="1" applyBorder="1">
      <alignment vertical="center"/>
    </xf>
    <xf numFmtId="3" fontId="5" fillId="0" borderId="17" xfId="1" applyNumberFormat="1" applyFill="1" applyBorder="1">
      <alignment vertical="center"/>
    </xf>
    <xf numFmtId="3" fontId="5" fillId="0" borderId="36" xfId="1" applyNumberFormat="1" applyFill="1" applyBorder="1">
      <alignment vertical="center"/>
    </xf>
    <xf numFmtId="3" fontId="5" fillId="0" borderId="37" xfId="1" applyNumberFormat="1" applyFill="1" applyBorder="1">
      <alignment vertical="center"/>
    </xf>
    <xf numFmtId="3" fontId="5" fillId="0" borderId="9" xfId="1" applyNumberFormat="1" applyFill="1" applyBorder="1">
      <alignment vertical="center"/>
    </xf>
    <xf numFmtId="178" fontId="5" fillId="0" borderId="38" xfId="1" applyNumberFormat="1" applyFill="1" applyBorder="1">
      <alignment vertical="center"/>
    </xf>
    <xf numFmtId="3" fontId="5" fillId="0" borderId="39" xfId="1" applyNumberFormat="1" applyFill="1" applyBorder="1">
      <alignment vertical="center"/>
    </xf>
    <xf numFmtId="3" fontId="5" fillId="0" borderId="40" xfId="1" applyNumberFormat="1" applyFill="1" applyBorder="1">
      <alignment vertical="center"/>
    </xf>
    <xf numFmtId="3" fontId="5" fillId="0" borderId="42" xfId="1" applyNumberFormat="1" applyFill="1" applyBorder="1">
      <alignment vertical="center"/>
    </xf>
    <xf numFmtId="3" fontId="5" fillId="0" borderId="43" xfId="1" applyNumberFormat="1" applyFill="1" applyBorder="1">
      <alignment vertical="center"/>
    </xf>
    <xf numFmtId="3" fontId="5" fillId="0" borderId="11" xfId="1" applyNumberFormat="1" applyFill="1" applyBorder="1">
      <alignment vertical="center"/>
    </xf>
    <xf numFmtId="3" fontId="5" fillId="0" borderId="44" xfId="1" applyNumberFormat="1" applyFill="1" applyBorder="1">
      <alignment vertical="center"/>
    </xf>
    <xf numFmtId="3" fontId="5" fillId="0" borderId="46" xfId="1" applyNumberFormat="1" applyFill="1" applyBorder="1">
      <alignment vertical="center"/>
    </xf>
    <xf numFmtId="3" fontId="5" fillId="0" borderId="47" xfId="1" applyNumberFormat="1" applyFill="1" applyBorder="1">
      <alignment vertical="center"/>
    </xf>
    <xf numFmtId="3" fontId="5" fillId="0" borderId="48" xfId="1" applyNumberFormat="1" applyFill="1" applyBorder="1">
      <alignment vertical="center"/>
    </xf>
    <xf numFmtId="3" fontId="5" fillId="0" borderId="49" xfId="1" applyNumberFormat="1" applyFill="1" applyBorder="1">
      <alignment vertical="center"/>
    </xf>
    <xf numFmtId="178" fontId="5" fillId="0" borderId="50" xfId="1" applyNumberFormat="1" applyFill="1" applyBorder="1">
      <alignment vertical="center"/>
    </xf>
    <xf numFmtId="3" fontId="5" fillId="2" borderId="53" xfId="1" applyNumberFormat="1" applyFill="1" applyBorder="1">
      <alignment vertical="center"/>
    </xf>
    <xf numFmtId="3" fontId="5" fillId="2" borderId="51" xfId="1" applyNumberFormat="1" applyFill="1" applyBorder="1">
      <alignment vertical="center"/>
    </xf>
    <xf numFmtId="0" fontId="0" fillId="0" borderId="20" xfId="0" applyFill="1" applyBorder="1" applyAlignment="1">
      <alignment horizontal="center" vertical="center" textRotation="255"/>
    </xf>
    <xf numFmtId="0" fontId="0" fillId="0" borderId="7" xfId="0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textRotation="255"/>
    </xf>
    <xf numFmtId="0" fontId="0" fillId="0" borderId="45" xfId="0" applyFill="1" applyBorder="1" applyAlignment="1">
      <alignment horizontal="center" vertical="distributed"/>
    </xf>
    <xf numFmtId="0" fontId="0" fillId="0" borderId="1" xfId="0" applyFill="1" applyBorder="1" applyAlignment="1">
      <alignment horizontal="center" vertical="distributed"/>
    </xf>
    <xf numFmtId="0" fontId="0" fillId="0" borderId="9" xfId="0" applyFill="1" applyBorder="1" applyAlignment="1">
      <alignment horizontal="center" vertical="distributed"/>
    </xf>
    <xf numFmtId="0" fontId="0" fillId="0" borderId="10" xfId="0" applyFill="1" applyBorder="1" applyAlignment="1">
      <alignment horizontal="center" vertical="distributed"/>
    </xf>
    <xf numFmtId="0" fontId="0" fillId="0" borderId="12" xfId="0" applyFill="1" applyBorder="1" applyAlignment="1">
      <alignment horizontal="center" vertical="distributed"/>
    </xf>
    <xf numFmtId="0" fontId="0" fillId="0" borderId="8" xfId="0" applyFill="1" applyBorder="1" applyAlignment="1">
      <alignment horizontal="distributed" vertical="distributed"/>
    </xf>
    <xf numFmtId="0" fontId="0" fillId="0" borderId="15" xfId="0" applyFill="1" applyBorder="1" applyAlignment="1">
      <alignment horizontal="distributed" vertical="distributed"/>
    </xf>
    <xf numFmtId="0" fontId="4" fillId="2" borderId="13" xfId="0" applyFont="1" applyFill="1" applyBorder="1" applyAlignment="1">
      <alignment horizontal="center" vertical="distributed"/>
    </xf>
    <xf numFmtId="0" fontId="4" fillId="2" borderId="19" xfId="0" applyFont="1" applyFill="1" applyBorder="1" applyAlignment="1">
      <alignment horizontal="center" vertical="distributed"/>
    </xf>
    <xf numFmtId="0" fontId="2" fillId="0" borderId="1" xfId="0" applyFont="1" applyFill="1" applyBorder="1" applyAlignment="1">
      <alignment horizontal="distributed"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distributed"/>
    </xf>
    <xf numFmtId="0" fontId="0" fillId="0" borderId="8" xfId="0" applyFill="1" applyBorder="1" applyAlignment="1">
      <alignment horizontal="center" vertical="distributed"/>
    </xf>
    <xf numFmtId="0" fontId="0" fillId="0" borderId="15" xfId="0" applyFill="1" applyBorder="1" applyAlignment="1">
      <alignment horizontal="center" vertical="distributed"/>
    </xf>
    <xf numFmtId="0" fontId="0" fillId="0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distributed"/>
    </xf>
    <xf numFmtId="0" fontId="0" fillId="0" borderId="10" xfId="0" applyFill="1" applyBorder="1" applyAlignment="1">
      <alignment vertical="distributed"/>
    </xf>
    <xf numFmtId="0" fontId="0" fillId="0" borderId="11" xfId="0" applyFill="1" applyBorder="1" applyAlignment="1">
      <alignment vertical="distributed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30&#24180;&#24230;/&#9316;8&#26376;/8&#26376;&#20154;&#21475;&#12539;&#19990;&#24111;&#25968;&#31227;&#21205;&#34920;&#12288;&#24180;&#40802;&#21306;&#20998;&#21029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・世帯数移動表 (公表用)"/>
      <sheetName val="確認人口・世帯数移動表"/>
      <sheetName val="FOR DATA INPUT"/>
      <sheetName val="年齢区分字別一覧表"/>
      <sheetName val="総合計"/>
      <sheetName val="赤井川"/>
      <sheetName val="駒ケ岳"/>
      <sheetName val="尾白内"/>
      <sheetName val="東森"/>
      <sheetName val="港町"/>
      <sheetName val="新川"/>
      <sheetName val="森川"/>
      <sheetName val="常盤"/>
      <sheetName val="白川"/>
      <sheetName val="姫川"/>
      <sheetName val="清澄"/>
      <sheetName val="御幸"/>
      <sheetName val="本町"/>
      <sheetName val="上台"/>
      <sheetName val="霞台"/>
      <sheetName val="鳥崎"/>
      <sheetName val="富士見"/>
      <sheetName val="鷲ノ木"/>
      <sheetName val="蛯谷"/>
      <sheetName val="本茅部"/>
      <sheetName val="石倉"/>
      <sheetName val="濁川"/>
      <sheetName val="三岱"/>
      <sheetName val="栄町"/>
      <sheetName val="西１丁目"/>
      <sheetName val="西２丁目"/>
      <sheetName val="西３丁目"/>
      <sheetName val="西４丁目"/>
      <sheetName val="西５丁目"/>
      <sheetName val="１丁目"/>
      <sheetName val="２丁目"/>
      <sheetName val="３丁目"/>
      <sheetName val="４丁目"/>
      <sheetName val="５丁目"/>
      <sheetName val="６丁目"/>
      <sheetName val="東３丁目"/>
      <sheetName val="東４丁目"/>
      <sheetName val="東５丁目"/>
      <sheetName val="Sheet1"/>
      <sheetName val="Sheet2"/>
      <sheetName val="Sheet3"/>
    </sheetNames>
    <sheetDataSet>
      <sheetData sheetId="0"/>
      <sheetData sheetId="1"/>
      <sheetData sheetId="2">
        <row r="3">
          <cell r="D3">
            <v>199</v>
          </cell>
        </row>
        <row r="4">
          <cell r="D4">
            <v>244</v>
          </cell>
        </row>
        <row r="5">
          <cell r="D5">
            <v>569</v>
          </cell>
        </row>
        <row r="6">
          <cell r="D6">
            <v>260</v>
          </cell>
        </row>
        <row r="7">
          <cell r="D7">
            <v>304</v>
          </cell>
        </row>
        <row r="8">
          <cell r="D8">
            <v>239</v>
          </cell>
        </row>
        <row r="9">
          <cell r="D9">
            <v>987</v>
          </cell>
        </row>
        <row r="10">
          <cell r="D10">
            <v>567</v>
          </cell>
        </row>
        <row r="11">
          <cell r="D11">
            <v>43</v>
          </cell>
        </row>
        <row r="12">
          <cell r="D12">
            <v>44</v>
          </cell>
        </row>
        <row r="13">
          <cell r="D13">
            <v>134</v>
          </cell>
        </row>
        <row r="14">
          <cell r="D14">
            <v>139</v>
          </cell>
        </row>
        <row r="15">
          <cell r="D15">
            <v>195</v>
          </cell>
        </row>
        <row r="16">
          <cell r="D16">
            <v>846</v>
          </cell>
        </row>
        <row r="17">
          <cell r="D17">
            <v>5</v>
          </cell>
        </row>
        <row r="19">
          <cell r="D19">
            <v>598</v>
          </cell>
        </row>
        <row r="20">
          <cell r="D20">
            <v>169</v>
          </cell>
        </row>
        <row r="21">
          <cell r="D21">
            <v>66</v>
          </cell>
        </row>
        <row r="22">
          <cell r="D22">
            <v>42</v>
          </cell>
        </row>
        <row r="23">
          <cell r="D23">
            <v>30</v>
          </cell>
        </row>
        <row r="24">
          <cell r="D24">
            <v>100</v>
          </cell>
        </row>
        <row r="25">
          <cell r="D25">
            <v>109</v>
          </cell>
        </row>
        <row r="26">
          <cell r="D26">
            <v>2</v>
          </cell>
        </row>
        <row r="27">
          <cell r="D27">
            <v>9</v>
          </cell>
        </row>
        <row r="30">
          <cell r="D30">
            <v>78</v>
          </cell>
        </row>
        <row r="31">
          <cell r="D31">
            <v>31</v>
          </cell>
        </row>
        <row r="32">
          <cell r="D32">
            <v>105</v>
          </cell>
        </row>
        <row r="33">
          <cell r="D33">
            <v>362</v>
          </cell>
        </row>
        <row r="34">
          <cell r="D34">
            <v>2</v>
          </cell>
        </row>
        <row r="35">
          <cell r="D35">
            <v>236</v>
          </cell>
        </row>
        <row r="36">
          <cell r="D36">
            <v>250</v>
          </cell>
        </row>
        <row r="37">
          <cell r="D37">
            <v>144</v>
          </cell>
        </row>
        <row r="38">
          <cell r="D38">
            <v>160</v>
          </cell>
        </row>
        <row r="39">
          <cell r="D39">
            <v>209</v>
          </cell>
        </row>
        <row r="40">
          <cell r="D40">
            <v>59</v>
          </cell>
        </row>
        <row r="43">
          <cell r="D43">
            <v>48</v>
          </cell>
        </row>
        <row r="44">
          <cell r="D44">
            <v>13</v>
          </cell>
        </row>
        <row r="45">
          <cell r="D45">
            <v>6</v>
          </cell>
        </row>
      </sheetData>
      <sheetData sheetId="3"/>
      <sheetData sheetId="4"/>
      <sheetData sheetId="5">
        <row r="55">
          <cell r="B55">
            <v>173</v>
          </cell>
          <cell r="C55">
            <v>203</v>
          </cell>
          <cell r="D55">
            <v>376</v>
          </cell>
          <cell r="G55">
            <v>91</v>
          </cell>
          <cell r="H55">
            <v>99</v>
          </cell>
          <cell r="I55">
            <v>190</v>
          </cell>
        </row>
        <row r="57">
          <cell r="B57">
            <v>4</v>
          </cell>
          <cell r="C57">
            <v>9</v>
          </cell>
          <cell r="D57">
            <v>13</v>
          </cell>
          <cell r="G57">
            <v>65</v>
          </cell>
          <cell r="H57">
            <v>65</v>
          </cell>
          <cell r="I57">
            <v>130</v>
          </cell>
        </row>
        <row r="59">
          <cell r="B59">
            <v>78</v>
          </cell>
          <cell r="C59">
            <v>95</v>
          </cell>
          <cell r="D59">
            <v>173</v>
          </cell>
        </row>
        <row r="61">
          <cell r="B61">
            <v>163</v>
          </cell>
          <cell r="C61">
            <v>183</v>
          </cell>
          <cell r="D61">
            <v>346</v>
          </cell>
        </row>
      </sheetData>
      <sheetData sheetId="6">
        <row r="55">
          <cell r="B55">
            <v>233</v>
          </cell>
          <cell r="C55">
            <v>228</v>
          </cell>
          <cell r="D55">
            <v>461</v>
          </cell>
          <cell r="G55">
            <v>100</v>
          </cell>
          <cell r="H55">
            <v>137</v>
          </cell>
          <cell r="I55">
            <v>237</v>
          </cell>
        </row>
        <row r="57">
          <cell r="B57">
            <v>17</v>
          </cell>
          <cell r="C57">
            <v>13</v>
          </cell>
          <cell r="D57">
            <v>30</v>
          </cell>
          <cell r="G57">
            <v>68</v>
          </cell>
          <cell r="H57">
            <v>104</v>
          </cell>
          <cell r="I57">
            <v>172</v>
          </cell>
        </row>
        <row r="59">
          <cell r="B59">
            <v>116</v>
          </cell>
          <cell r="C59">
            <v>78</v>
          </cell>
          <cell r="D59">
            <v>194</v>
          </cell>
        </row>
        <row r="61">
          <cell r="B61">
            <v>209</v>
          </cell>
          <cell r="C61">
            <v>211</v>
          </cell>
          <cell r="D61">
            <v>420</v>
          </cell>
        </row>
      </sheetData>
      <sheetData sheetId="7">
        <row r="55">
          <cell r="B55">
            <v>568</v>
          </cell>
          <cell r="C55">
            <v>617</v>
          </cell>
          <cell r="D55">
            <v>1185</v>
          </cell>
          <cell r="G55">
            <v>211</v>
          </cell>
          <cell r="H55">
            <v>282</v>
          </cell>
          <cell r="I55">
            <v>493</v>
          </cell>
        </row>
        <row r="57">
          <cell r="B57">
            <v>50</v>
          </cell>
          <cell r="C57">
            <v>48</v>
          </cell>
          <cell r="D57">
            <v>98</v>
          </cell>
          <cell r="G57">
            <v>138</v>
          </cell>
          <cell r="H57">
            <v>208</v>
          </cell>
          <cell r="I57">
            <v>346</v>
          </cell>
        </row>
        <row r="59">
          <cell r="B59">
            <v>307</v>
          </cell>
          <cell r="C59">
            <v>287</v>
          </cell>
          <cell r="D59">
            <v>594</v>
          </cell>
        </row>
        <row r="61">
          <cell r="B61">
            <v>500</v>
          </cell>
          <cell r="C61">
            <v>555</v>
          </cell>
          <cell r="D61">
            <v>1055</v>
          </cell>
        </row>
      </sheetData>
      <sheetData sheetId="8">
        <row r="55">
          <cell r="B55">
            <v>268</v>
          </cell>
          <cell r="C55">
            <v>276</v>
          </cell>
          <cell r="D55">
            <v>544</v>
          </cell>
          <cell r="G55">
            <v>82</v>
          </cell>
          <cell r="H55">
            <v>116</v>
          </cell>
          <cell r="I55">
            <v>198</v>
          </cell>
        </row>
        <row r="57">
          <cell r="B57">
            <v>36</v>
          </cell>
          <cell r="C57">
            <v>22</v>
          </cell>
          <cell r="D57">
            <v>58</v>
          </cell>
          <cell r="G57">
            <v>54</v>
          </cell>
          <cell r="H57">
            <v>83</v>
          </cell>
          <cell r="I57">
            <v>137</v>
          </cell>
        </row>
        <row r="59">
          <cell r="B59">
            <v>150</v>
          </cell>
          <cell r="C59">
            <v>138</v>
          </cell>
          <cell r="D59">
            <v>288</v>
          </cell>
        </row>
        <row r="61">
          <cell r="B61">
            <v>221</v>
          </cell>
          <cell r="C61">
            <v>250</v>
          </cell>
          <cell r="D61">
            <v>471</v>
          </cell>
        </row>
      </sheetData>
      <sheetData sheetId="9">
        <row r="55">
          <cell r="B55">
            <v>251</v>
          </cell>
          <cell r="C55">
            <v>312</v>
          </cell>
          <cell r="D55">
            <v>563</v>
          </cell>
          <cell r="G55">
            <v>84</v>
          </cell>
          <cell r="H55">
            <v>136</v>
          </cell>
          <cell r="I55">
            <v>220</v>
          </cell>
        </row>
        <row r="57">
          <cell r="B57">
            <v>21</v>
          </cell>
          <cell r="C57">
            <v>25</v>
          </cell>
          <cell r="D57">
            <v>46</v>
          </cell>
          <cell r="G57">
            <v>61</v>
          </cell>
          <cell r="H57">
            <v>104</v>
          </cell>
          <cell r="I57">
            <v>165</v>
          </cell>
        </row>
        <row r="59">
          <cell r="B59">
            <v>146</v>
          </cell>
          <cell r="C59">
            <v>151</v>
          </cell>
          <cell r="D59">
            <v>297</v>
          </cell>
        </row>
        <row r="61">
          <cell r="B61">
            <v>226</v>
          </cell>
          <cell r="C61">
            <v>283</v>
          </cell>
          <cell r="D61">
            <v>509</v>
          </cell>
        </row>
      </sheetData>
      <sheetData sheetId="10">
        <row r="55">
          <cell r="B55">
            <v>236</v>
          </cell>
          <cell r="C55">
            <v>250</v>
          </cell>
          <cell r="D55">
            <v>486</v>
          </cell>
          <cell r="G55">
            <v>77</v>
          </cell>
          <cell r="H55">
            <v>107</v>
          </cell>
          <cell r="I55">
            <v>184</v>
          </cell>
        </row>
        <row r="57">
          <cell r="B57">
            <v>23</v>
          </cell>
          <cell r="C57">
            <v>20</v>
          </cell>
          <cell r="D57">
            <v>43</v>
          </cell>
          <cell r="G57">
            <v>55</v>
          </cell>
          <cell r="H57">
            <v>86</v>
          </cell>
          <cell r="I57">
            <v>141</v>
          </cell>
        </row>
        <row r="59">
          <cell r="B59">
            <v>136</v>
          </cell>
          <cell r="C59">
            <v>123</v>
          </cell>
          <cell r="D59">
            <v>259</v>
          </cell>
        </row>
        <row r="61">
          <cell r="B61">
            <v>201</v>
          </cell>
          <cell r="C61">
            <v>219</v>
          </cell>
          <cell r="D61">
            <v>420</v>
          </cell>
        </row>
      </sheetData>
      <sheetData sheetId="11">
        <row r="55">
          <cell r="B55">
            <v>964</v>
          </cell>
          <cell r="C55">
            <v>1043</v>
          </cell>
          <cell r="D55">
            <v>2007</v>
          </cell>
          <cell r="G55">
            <v>282</v>
          </cell>
          <cell r="H55">
            <v>416</v>
          </cell>
          <cell r="I55">
            <v>698</v>
          </cell>
        </row>
        <row r="57">
          <cell r="B57">
            <v>105</v>
          </cell>
          <cell r="C57">
            <v>106</v>
          </cell>
          <cell r="D57">
            <v>211</v>
          </cell>
          <cell r="G57">
            <v>181</v>
          </cell>
          <cell r="H57">
            <v>314</v>
          </cell>
          <cell r="I57">
            <v>495</v>
          </cell>
        </row>
        <row r="59">
          <cell r="B59">
            <v>577</v>
          </cell>
          <cell r="C59">
            <v>521</v>
          </cell>
          <cell r="D59">
            <v>1098</v>
          </cell>
        </row>
        <row r="61">
          <cell r="B61">
            <v>806</v>
          </cell>
          <cell r="C61">
            <v>891</v>
          </cell>
          <cell r="D61">
            <v>1697</v>
          </cell>
        </row>
      </sheetData>
      <sheetData sheetId="12">
        <row r="55">
          <cell r="B55">
            <v>568</v>
          </cell>
          <cell r="C55">
            <v>616</v>
          </cell>
          <cell r="D55">
            <v>1184</v>
          </cell>
          <cell r="G55">
            <v>165</v>
          </cell>
          <cell r="H55">
            <v>224</v>
          </cell>
          <cell r="I55">
            <v>389</v>
          </cell>
        </row>
        <row r="57">
          <cell r="B57">
            <v>62</v>
          </cell>
          <cell r="C57">
            <v>63</v>
          </cell>
          <cell r="D57">
            <v>125</v>
          </cell>
          <cell r="G57">
            <v>120</v>
          </cell>
          <cell r="H57">
            <v>158</v>
          </cell>
          <cell r="I57">
            <v>278</v>
          </cell>
        </row>
        <row r="59">
          <cell r="B59">
            <v>341</v>
          </cell>
          <cell r="C59">
            <v>329</v>
          </cell>
          <cell r="D59">
            <v>670</v>
          </cell>
        </row>
        <row r="61">
          <cell r="B61">
            <v>475</v>
          </cell>
          <cell r="C61">
            <v>525</v>
          </cell>
          <cell r="D61">
            <v>1000</v>
          </cell>
        </row>
      </sheetData>
      <sheetData sheetId="13">
        <row r="55">
          <cell r="B55">
            <v>45</v>
          </cell>
          <cell r="C55">
            <v>46</v>
          </cell>
          <cell r="D55">
            <v>91</v>
          </cell>
          <cell r="G55">
            <v>19</v>
          </cell>
          <cell r="H55">
            <v>19</v>
          </cell>
          <cell r="I55">
            <v>38</v>
          </cell>
        </row>
        <row r="57">
          <cell r="B57">
            <v>6</v>
          </cell>
          <cell r="C57">
            <v>3</v>
          </cell>
          <cell r="D57">
            <v>9</v>
          </cell>
          <cell r="G57">
            <v>11</v>
          </cell>
          <cell r="H57">
            <v>15</v>
          </cell>
          <cell r="I57">
            <v>26</v>
          </cell>
        </row>
        <row r="59">
          <cell r="B59">
            <v>20</v>
          </cell>
          <cell r="C59">
            <v>24</v>
          </cell>
          <cell r="D59">
            <v>44</v>
          </cell>
        </row>
        <row r="61">
          <cell r="B61">
            <v>37</v>
          </cell>
          <cell r="C61">
            <v>41</v>
          </cell>
          <cell r="D61">
            <v>78</v>
          </cell>
        </row>
      </sheetData>
      <sheetData sheetId="14">
        <row r="55">
          <cell r="B55">
            <v>51</v>
          </cell>
          <cell r="C55">
            <v>45</v>
          </cell>
          <cell r="D55">
            <v>96</v>
          </cell>
          <cell r="G55">
            <v>17</v>
          </cell>
          <cell r="H55">
            <v>18</v>
          </cell>
          <cell r="I55">
            <v>35</v>
          </cell>
        </row>
        <row r="57">
          <cell r="B57">
            <v>7</v>
          </cell>
          <cell r="C57">
            <v>5</v>
          </cell>
          <cell r="D57">
            <v>12</v>
          </cell>
          <cell r="G57">
            <v>10</v>
          </cell>
          <cell r="H57">
            <v>10</v>
          </cell>
          <cell r="I57">
            <v>20</v>
          </cell>
        </row>
        <row r="59">
          <cell r="B59">
            <v>27</v>
          </cell>
          <cell r="C59">
            <v>22</v>
          </cell>
          <cell r="D59">
            <v>49</v>
          </cell>
        </row>
        <row r="61">
          <cell r="B61">
            <v>42</v>
          </cell>
          <cell r="C61">
            <v>40</v>
          </cell>
          <cell r="D61">
            <v>82</v>
          </cell>
        </row>
      </sheetData>
      <sheetData sheetId="15">
        <row r="55">
          <cell r="B55">
            <v>122</v>
          </cell>
          <cell r="C55">
            <v>136</v>
          </cell>
          <cell r="D55">
            <v>258</v>
          </cell>
          <cell r="G55">
            <v>29</v>
          </cell>
          <cell r="H55">
            <v>52</v>
          </cell>
          <cell r="I55">
            <v>81</v>
          </cell>
        </row>
        <row r="57">
          <cell r="B57">
            <v>19</v>
          </cell>
          <cell r="C57">
            <v>17</v>
          </cell>
          <cell r="D57">
            <v>36</v>
          </cell>
          <cell r="G57">
            <v>20</v>
          </cell>
          <cell r="H57">
            <v>40</v>
          </cell>
          <cell r="I57">
            <v>60</v>
          </cell>
        </row>
        <row r="59">
          <cell r="B59">
            <v>74</v>
          </cell>
          <cell r="C59">
            <v>67</v>
          </cell>
          <cell r="D59">
            <v>141</v>
          </cell>
        </row>
        <row r="61">
          <cell r="B61">
            <v>99</v>
          </cell>
          <cell r="C61">
            <v>111</v>
          </cell>
          <cell r="D61">
            <v>210</v>
          </cell>
        </row>
      </sheetData>
      <sheetData sheetId="16">
        <row r="55">
          <cell r="B55">
            <v>127</v>
          </cell>
          <cell r="C55">
            <v>157</v>
          </cell>
          <cell r="D55">
            <v>284</v>
          </cell>
          <cell r="G55">
            <v>46</v>
          </cell>
          <cell r="H55">
            <v>71</v>
          </cell>
          <cell r="I55">
            <v>117</v>
          </cell>
        </row>
        <row r="57">
          <cell r="B57">
            <v>14</v>
          </cell>
          <cell r="C57">
            <v>12</v>
          </cell>
          <cell r="D57">
            <v>26</v>
          </cell>
          <cell r="G57">
            <v>28</v>
          </cell>
          <cell r="H57">
            <v>60</v>
          </cell>
          <cell r="I57">
            <v>88</v>
          </cell>
        </row>
        <row r="59">
          <cell r="B59">
            <v>67</v>
          </cell>
          <cell r="C59">
            <v>74</v>
          </cell>
          <cell r="D59">
            <v>141</v>
          </cell>
        </row>
        <row r="61">
          <cell r="B61">
            <v>105</v>
          </cell>
          <cell r="C61">
            <v>141</v>
          </cell>
          <cell r="D61">
            <v>246</v>
          </cell>
        </row>
      </sheetData>
      <sheetData sheetId="17">
        <row r="55">
          <cell r="B55">
            <v>168</v>
          </cell>
          <cell r="C55">
            <v>216</v>
          </cell>
          <cell r="D55">
            <v>384</v>
          </cell>
          <cell r="G55">
            <v>43</v>
          </cell>
          <cell r="H55">
            <v>98</v>
          </cell>
          <cell r="I55">
            <v>141</v>
          </cell>
        </row>
        <row r="57">
          <cell r="B57">
            <v>13</v>
          </cell>
          <cell r="C57">
            <v>17</v>
          </cell>
          <cell r="D57">
            <v>30</v>
          </cell>
          <cell r="G57">
            <v>31</v>
          </cell>
          <cell r="H57">
            <v>78</v>
          </cell>
          <cell r="I57">
            <v>109</v>
          </cell>
        </row>
        <row r="59">
          <cell r="B59">
            <v>112</v>
          </cell>
          <cell r="C59">
            <v>101</v>
          </cell>
          <cell r="D59">
            <v>213</v>
          </cell>
        </row>
        <row r="61">
          <cell r="B61">
            <v>145</v>
          </cell>
          <cell r="C61">
            <v>190</v>
          </cell>
          <cell r="D61">
            <v>335</v>
          </cell>
        </row>
      </sheetData>
      <sheetData sheetId="18">
        <row r="55">
          <cell r="B55">
            <v>683</v>
          </cell>
          <cell r="C55">
            <v>924</v>
          </cell>
          <cell r="D55">
            <v>1607</v>
          </cell>
          <cell r="G55">
            <v>205</v>
          </cell>
          <cell r="H55">
            <v>346</v>
          </cell>
          <cell r="I55">
            <v>551</v>
          </cell>
        </row>
        <row r="57">
          <cell r="B57">
            <v>110</v>
          </cell>
          <cell r="C57">
            <v>116</v>
          </cell>
          <cell r="D57">
            <v>226</v>
          </cell>
          <cell r="G57">
            <v>142</v>
          </cell>
          <cell r="H57">
            <v>271</v>
          </cell>
          <cell r="I57">
            <v>413</v>
          </cell>
        </row>
        <row r="59">
          <cell r="B59">
            <v>368</v>
          </cell>
          <cell r="C59">
            <v>462</v>
          </cell>
          <cell r="D59">
            <v>830</v>
          </cell>
        </row>
        <row r="61">
          <cell r="B61">
            <v>532</v>
          </cell>
          <cell r="C61">
            <v>771</v>
          </cell>
          <cell r="D61">
            <v>1303</v>
          </cell>
        </row>
      </sheetData>
      <sheetData sheetId="19">
        <row r="55">
          <cell r="B55">
            <v>6</v>
          </cell>
          <cell r="C55">
            <v>5</v>
          </cell>
          <cell r="D55">
            <v>11</v>
          </cell>
          <cell r="G55">
            <v>1</v>
          </cell>
          <cell r="H55">
            <v>2</v>
          </cell>
          <cell r="I55">
            <v>3</v>
          </cell>
        </row>
        <row r="57">
          <cell r="B57">
            <v>0</v>
          </cell>
          <cell r="C57">
            <v>0</v>
          </cell>
          <cell r="D57">
            <v>0</v>
          </cell>
          <cell r="G57">
            <v>1</v>
          </cell>
          <cell r="H57">
            <v>1</v>
          </cell>
          <cell r="I57">
            <v>2</v>
          </cell>
        </row>
        <row r="59">
          <cell r="B59">
            <v>5</v>
          </cell>
          <cell r="C59">
            <v>3</v>
          </cell>
          <cell r="D59">
            <v>8</v>
          </cell>
        </row>
        <row r="61">
          <cell r="B61">
            <v>5</v>
          </cell>
          <cell r="C61">
            <v>5</v>
          </cell>
          <cell r="D61">
            <v>10</v>
          </cell>
        </row>
      </sheetData>
      <sheetData sheetId="20">
        <row r="55">
          <cell r="B55">
            <v>535</v>
          </cell>
          <cell r="C55">
            <v>652</v>
          </cell>
          <cell r="D55">
            <v>1187</v>
          </cell>
          <cell r="G55">
            <v>162</v>
          </cell>
          <cell r="H55">
            <v>230</v>
          </cell>
          <cell r="I55">
            <v>392</v>
          </cell>
        </row>
        <row r="57">
          <cell r="B57">
            <v>61</v>
          </cell>
          <cell r="C57">
            <v>75</v>
          </cell>
          <cell r="D57">
            <v>136</v>
          </cell>
          <cell r="G57">
            <v>112</v>
          </cell>
          <cell r="H57">
            <v>164</v>
          </cell>
          <cell r="I57">
            <v>276</v>
          </cell>
        </row>
        <row r="59">
          <cell r="B59">
            <v>312</v>
          </cell>
          <cell r="C59">
            <v>347</v>
          </cell>
          <cell r="D59">
            <v>659</v>
          </cell>
        </row>
        <row r="61">
          <cell r="B61">
            <v>457</v>
          </cell>
          <cell r="C61">
            <v>551</v>
          </cell>
          <cell r="D61">
            <v>1008</v>
          </cell>
        </row>
      </sheetData>
      <sheetData sheetId="21">
        <row r="55">
          <cell r="B55">
            <v>159</v>
          </cell>
          <cell r="C55">
            <v>178</v>
          </cell>
          <cell r="D55">
            <v>337</v>
          </cell>
          <cell r="G55">
            <v>49</v>
          </cell>
          <cell r="H55">
            <v>76</v>
          </cell>
          <cell r="I55">
            <v>125</v>
          </cell>
        </row>
        <row r="57">
          <cell r="B57">
            <v>10</v>
          </cell>
          <cell r="C57">
            <v>17</v>
          </cell>
          <cell r="D57">
            <v>27</v>
          </cell>
          <cell r="G57">
            <v>34</v>
          </cell>
          <cell r="H57">
            <v>55</v>
          </cell>
          <cell r="I57">
            <v>89</v>
          </cell>
        </row>
        <row r="59">
          <cell r="B59">
            <v>100</v>
          </cell>
          <cell r="C59">
            <v>85</v>
          </cell>
          <cell r="D59">
            <v>185</v>
          </cell>
        </row>
        <row r="61">
          <cell r="B61">
            <v>139</v>
          </cell>
          <cell r="C61">
            <v>152</v>
          </cell>
          <cell r="D61">
            <v>291</v>
          </cell>
        </row>
      </sheetData>
      <sheetData sheetId="22">
        <row r="55">
          <cell r="B55">
            <v>63</v>
          </cell>
          <cell r="C55">
            <v>63</v>
          </cell>
          <cell r="D55">
            <v>126</v>
          </cell>
          <cell r="G55">
            <v>20</v>
          </cell>
          <cell r="H55">
            <v>36</v>
          </cell>
          <cell r="I55">
            <v>56</v>
          </cell>
        </row>
        <row r="57">
          <cell r="B57">
            <v>8</v>
          </cell>
          <cell r="C57">
            <v>4</v>
          </cell>
          <cell r="D57">
            <v>12</v>
          </cell>
          <cell r="G57">
            <v>13</v>
          </cell>
          <cell r="H57">
            <v>27</v>
          </cell>
          <cell r="I57">
            <v>40</v>
          </cell>
        </row>
        <row r="59">
          <cell r="B59">
            <v>35</v>
          </cell>
          <cell r="C59">
            <v>23</v>
          </cell>
          <cell r="D59">
            <v>58</v>
          </cell>
        </row>
        <row r="61">
          <cell r="B61">
            <v>49</v>
          </cell>
          <cell r="C61">
            <v>57</v>
          </cell>
          <cell r="D61">
            <v>106</v>
          </cell>
        </row>
      </sheetData>
      <sheetData sheetId="23">
        <row r="55">
          <cell r="B55">
            <v>40</v>
          </cell>
          <cell r="C55">
            <v>36</v>
          </cell>
          <cell r="D55">
            <v>76</v>
          </cell>
          <cell r="G55">
            <v>0</v>
          </cell>
          <cell r="H55">
            <v>0</v>
          </cell>
          <cell r="I55">
            <v>41</v>
          </cell>
        </row>
        <row r="57">
          <cell r="B57">
            <v>2</v>
          </cell>
          <cell r="C57">
            <v>0</v>
          </cell>
          <cell r="D57">
            <v>2</v>
          </cell>
          <cell r="G57">
            <v>0</v>
          </cell>
          <cell r="H57">
            <v>2</v>
          </cell>
          <cell r="I57">
            <v>31</v>
          </cell>
        </row>
        <row r="59">
          <cell r="B59">
            <v>20</v>
          </cell>
          <cell r="C59">
            <v>13</v>
          </cell>
          <cell r="D59">
            <v>33</v>
          </cell>
        </row>
        <row r="61">
          <cell r="B61">
            <v>38</v>
          </cell>
          <cell r="C61">
            <v>36</v>
          </cell>
          <cell r="D61">
            <v>74</v>
          </cell>
        </row>
      </sheetData>
      <sheetData sheetId="24">
        <row r="55">
          <cell r="B55">
            <v>35</v>
          </cell>
          <cell r="C55">
            <v>42</v>
          </cell>
          <cell r="D55">
            <v>77</v>
          </cell>
          <cell r="G55">
            <v>16</v>
          </cell>
          <cell r="H55">
            <v>16</v>
          </cell>
          <cell r="I55">
            <v>32</v>
          </cell>
        </row>
        <row r="57">
          <cell r="B57">
            <v>4</v>
          </cell>
          <cell r="C57">
            <v>7</v>
          </cell>
          <cell r="D57">
            <v>11</v>
          </cell>
          <cell r="G57">
            <v>10</v>
          </cell>
          <cell r="H57">
            <v>13</v>
          </cell>
          <cell r="I57">
            <v>23</v>
          </cell>
        </row>
        <row r="59">
          <cell r="B59">
            <v>15</v>
          </cell>
          <cell r="C59">
            <v>19</v>
          </cell>
          <cell r="D59">
            <v>34</v>
          </cell>
        </row>
        <row r="61">
          <cell r="B61">
            <v>30</v>
          </cell>
          <cell r="C61">
            <v>34</v>
          </cell>
          <cell r="D61">
            <v>64</v>
          </cell>
        </row>
      </sheetData>
      <sheetData sheetId="25">
        <row r="55">
          <cell r="B55">
            <v>106</v>
          </cell>
          <cell r="C55">
            <v>133</v>
          </cell>
          <cell r="D55">
            <v>239</v>
          </cell>
          <cell r="G55">
            <v>31</v>
          </cell>
          <cell r="H55">
            <v>54</v>
          </cell>
          <cell r="I55">
            <v>85</v>
          </cell>
        </row>
        <row r="57">
          <cell r="B57">
            <v>10</v>
          </cell>
          <cell r="C57">
            <v>11</v>
          </cell>
          <cell r="D57">
            <v>21</v>
          </cell>
          <cell r="G57">
            <v>23</v>
          </cell>
          <cell r="H57">
            <v>39</v>
          </cell>
          <cell r="I57">
            <v>62</v>
          </cell>
        </row>
        <row r="59">
          <cell r="B59">
            <v>65</v>
          </cell>
          <cell r="C59">
            <v>68</v>
          </cell>
          <cell r="D59">
            <v>133</v>
          </cell>
        </row>
        <row r="61">
          <cell r="B61">
            <v>94</v>
          </cell>
          <cell r="C61">
            <v>118</v>
          </cell>
          <cell r="D61">
            <v>212</v>
          </cell>
        </row>
      </sheetData>
      <sheetData sheetId="26">
        <row r="55">
          <cell r="B55">
            <v>126</v>
          </cell>
          <cell r="C55">
            <v>145</v>
          </cell>
          <cell r="D55">
            <v>271</v>
          </cell>
          <cell r="G55">
            <v>44</v>
          </cell>
          <cell r="H55">
            <v>63</v>
          </cell>
          <cell r="I55">
            <v>107</v>
          </cell>
        </row>
        <row r="57">
          <cell r="B57">
            <v>9</v>
          </cell>
          <cell r="C57">
            <v>15</v>
          </cell>
          <cell r="D57">
            <v>24</v>
          </cell>
          <cell r="G57">
            <v>31</v>
          </cell>
          <cell r="H57">
            <v>53</v>
          </cell>
          <cell r="I57">
            <v>84</v>
          </cell>
        </row>
        <row r="59">
          <cell r="B59">
            <v>73</v>
          </cell>
          <cell r="C59">
            <v>67</v>
          </cell>
          <cell r="D59">
            <v>140</v>
          </cell>
        </row>
        <row r="61">
          <cell r="B61">
            <v>109</v>
          </cell>
          <cell r="C61">
            <v>124</v>
          </cell>
          <cell r="D61">
            <v>233</v>
          </cell>
        </row>
      </sheetData>
      <sheetData sheetId="27">
        <row r="55">
          <cell r="B55">
            <v>1</v>
          </cell>
          <cell r="C55">
            <v>2</v>
          </cell>
          <cell r="D55">
            <v>3</v>
          </cell>
          <cell r="G55">
            <v>1</v>
          </cell>
          <cell r="H55">
            <v>1</v>
          </cell>
          <cell r="I55">
            <v>2</v>
          </cell>
        </row>
        <row r="57">
          <cell r="B57">
            <v>0</v>
          </cell>
          <cell r="C57">
            <v>0</v>
          </cell>
          <cell r="D57">
            <v>0</v>
          </cell>
          <cell r="G57">
            <v>1</v>
          </cell>
          <cell r="H57">
            <v>1</v>
          </cell>
          <cell r="I57">
            <v>2</v>
          </cell>
        </row>
        <row r="59">
          <cell r="B59">
            <v>0</v>
          </cell>
          <cell r="C59">
            <v>1</v>
          </cell>
          <cell r="D59">
            <v>1</v>
          </cell>
        </row>
        <row r="61">
          <cell r="B61">
            <v>1</v>
          </cell>
          <cell r="C61">
            <v>2</v>
          </cell>
          <cell r="D61">
            <v>3</v>
          </cell>
        </row>
      </sheetData>
      <sheetData sheetId="28">
        <row r="55">
          <cell r="B55">
            <v>11</v>
          </cell>
          <cell r="C55">
            <v>8</v>
          </cell>
          <cell r="D55">
            <v>19</v>
          </cell>
          <cell r="G55">
            <v>4</v>
          </cell>
          <cell r="H55">
            <v>3</v>
          </cell>
          <cell r="I55">
            <v>7</v>
          </cell>
        </row>
        <row r="57">
          <cell r="B57">
            <v>0</v>
          </cell>
          <cell r="C57">
            <v>0</v>
          </cell>
          <cell r="D57">
            <v>0</v>
          </cell>
          <cell r="G57">
            <v>3</v>
          </cell>
          <cell r="H57">
            <v>3</v>
          </cell>
          <cell r="I57">
            <v>6</v>
          </cell>
        </row>
        <row r="59">
          <cell r="B59">
            <v>7</v>
          </cell>
          <cell r="C59">
            <v>5</v>
          </cell>
          <cell r="D59">
            <v>12</v>
          </cell>
        </row>
        <row r="61">
          <cell r="B61">
            <v>11</v>
          </cell>
          <cell r="C61">
            <v>8</v>
          </cell>
          <cell r="D61">
            <v>19</v>
          </cell>
        </row>
      </sheetData>
      <sheetData sheetId="29">
        <row r="55">
          <cell r="B55">
            <v>94</v>
          </cell>
          <cell r="C55">
            <v>92</v>
          </cell>
          <cell r="D55">
            <v>186</v>
          </cell>
          <cell r="G55">
            <v>36</v>
          </cell>
          <cell r="H55">
            <v>49</v>
          </cell>
          <cell r="I55">
            <v>85</v>
          </cell>
        </row>
        <row r="57">
          <cell r="B57">
            <v>4</v>
          </cell>
          <cell r="C57">
            <v>5</v>
          </cell>
          <cell r="D57">
            <v>9</v>
          </cell>
          <cell r="G57">
            <v>23</v>
          </cell>
          <cell r="H57">
            <v>38</v>
          </cell>
          <cell r="I57">
            <v>61</v>
          </cell>
        </row>
        <row r="59">
          <cell r="B59">
            <v>54</v>
          </cell>
          <cell r="C59">
            <v>38</v>
          </cell>
          <cell r="D59">
            <v>92</v>
          </cell>
        </row>
        <row r="61">
          <cell r="B61">
            <v>84</v>
          </cell>
          <cell r="C61">
            <v>84</v>
          </cell>
          <cell r="D61">
            <v>168</v>
          </cell>
        </row>
      </sheetData>
      <sheetData sheetId="30">
        <row r="55">
          <cell r="B55">
            <v>37</v>
          </cell>
          <cell r="C55">
            <v>30</v>
          </cell>
          <cell r="D55">
            <v>67</v>
          </cell>
          <cell r="G55">
            <v>9</v>
          </cell>
          <cell r="H55">
            <v>14</v>
          </cell>
          <cell r="I55">
            <v>23</v>
          </cell>
        </row>
        <row r="57">
          <cell r="B57">
            <v>3</v>
          </cell>
          <cell r="C57">
            <v>1</v>
          </cell>
          <cell r="D57">
            <v>4</v>
          </cell>
          <cell r="G57">
            <v>4</v>
          </cell>
          <cell r="H57">
            <v>10</v>
          </cell>
          <cell r="I57">
            <v>14</v>
          </cell>
        </row>
        <row r="59">
          <cell r="B59">
            <v>25</v>
          </cell>
          <cell r="C59">
            <v>15</v>
          </cell>
          <cell r="D59">
            <v>40</v>
          </cell>
        </row>
        <row r="61">
          <cell r="B61">
            <v>31</v>
          </cell>
          <cell r="C61">
            <v>28</v>
          </cell>
          <cell r="D61">
            <v>59</v>
          </cell>
        </row>
      </sheetData>
      <sheetData sheetId="31">
        <row r="55">
          <cell r="B55">
            <v>114</v>
          </cell>
          <cell r="C55">
            <v>113</v>
          </cell>
          <cell r="D55">
            <v>227</v>
          </cell>
          <cell r="G55">
            <v>36</v>
          </cell>
          <cell r="H55">
            <v>47</v>
          </cell>
          <cell r="I55">
            <v>83</v>
          </cell>
        </row>
        <row r="57">
          <cell r="B57">
            <v>14</v>
          </cell>
          <cell r="C57">
            <v>10</v>
          </cell>
          <cell r="D57">
            <v>24</v>
          </cell>
          <cell r="G57">
            <v>28</v>
          </cell>
          <cell r="H57">
            <v>32</v>
          </cell>
          <cell r="I57">
            <v>60</v>
          </cell>
        </row>
        <row r="59">
          <cell r="B59">
            <v>64</v>
          </cell>
          <cell r="C59">
            <v>56</v>
          </cell>
          <cell r="D59">
            <v>120</v>
          </cell>
        </row>
        <row r="61">
          <cell r="B61">
            <v>95</v>
          </cell>
          <cell r="C61">
            <v>101</v>
          </cell>
          <cell r="D61">
            <v>196</v>
          </cell>
        </row>
      </sheetData>
      <sheetData sheetId="32">
        <row r="55">
          <cell r="B55">
            <v>346</v>
          </cell>
          <cell r="C55">
            <v>412</v>
          </cell>
          <cell r="D55">
            <v>758</v>
          </cell>
          <cell r="G55">
            <v>116</v>
          </cell>
          <cell r="H55">
            <v>147</v>
          </cell>
          <cell r="I55">
            <v>263</v>
          </cell>
        </row>
        <row r="57">
          <cell r="B57">
            <v>43</v>
          </cell>
          <cell r="C57">
            <v>39</v>
          </cell>
          <cell r="D57">
            <v>82</v>
          </cell>
          <cell r="G57">
            <v>64</v>
          </cell>
          <cell r="H57">
            <v>102</v>
          </cell>
          <cell r="I57">
            <v>166</v>
          </cell>
        </row>
        <row r="59">
          <cell r="B59">
            <v>187</v>
          </cell>
          <cell r="C59">
            <v>226</v>
          </cell>
          <cell r="D59">
            <v>413</v>
          </cell>
        </row>
        <row r="61">
          <cell r="B61">
            <v>289</v>
          </cell>
          <cell r="C61">
            <v>347</v>
          </cell>
          <cell r="D61">
            <v>636</v>
          </cell>
        </row>
      </sheetData>
      <sheetData sheetId="33">
        <row r="55">
          <cell r="B55">
            <v>2</v>
          </cell>
          <cell r="C55">
            <v>3</v>
          </cell>
          <cell r="D55">
            <v>5</v>
          </cell>
          <cell r="G55">
            <v>2</v>
          </cell>
          <cell r="H55">
            <v>2</v>
          </cell>
          <cell r="I55">
            <v>4</v>
          </cell>
        </row>
        <row r="57">
          <cell r="B57">
            <v>0</v>
          </cell>
          <cell r="C57">
            <v>0</v>
          </cell>
          <cell r="D57">
            <v>0</v>
          </cell>
          <cell r="G57">
            <v>1</v>
          </cell>
          <cell r="H57">
            <v>2</v>
          </cell>
          <cell r="I57">
            <v>3</v>
          </cell>
        </row>
        <row r="59">
          <cell r="B59">
            <v>0</v>
          </cell>
          <cell r="C59">
            <v>1</v>
          </cell>
          <cell r="D59">
            <v>1</v>
          </cell>
        </row>
        <row r="61">
          <cell r="B61">
            <v>2</v>
          </cell>
          <cell r="C61">
            <v>3</v>
          </cell>
          <cell r="D61">
            <v>5</v>
          </cell>
        </row>
      </sheetData>
      <sheetData sheetId="34">
        <row r="55">
          <cell r="B55">
            <v>212</v>
          </cell>
          <cell r="C55">
            <v>297</v>
          </cell>
          <cell r="D55">
            <v>509</v>
          </cell>
          <cell r="G55">
            <v>54</v>
          </cell>
          <cell r="H55">
            <v>67</v>
          </cell>
          <cell r="I55">
            <v>121</v>
          </cell>
        </row>
        <row r="57">
          <cell r="B57">
            <v>45</v>
          </cell>
          <cell r="C57">
            <v>43</v>
          </cell>
          <cell r="D57">
            <v>88</v>
          </cell>
          <cell r="G57">
            <v>37</v>
          </cell>
          <cell r="H57">
            <v>45</v>
          </cell>
          <cell r="I57">
            <v>82</v>
          </cell>
        </row>
        <row r="59">
          <cell r="B59">
            <v>113</v>
          </cell>
          <cell r="C59">
            <v>187</v>
          </cell>
          <cell r="D59">
            <v>300</v>
          </cell>
        </row>
        <row r="61">
          <cell r="B61">
            <v>150</v>
          </cell>
          <cell r="C61">
            <v>226</v>
          </cell>
          <cell r="D61">
            <v>376</v>
          </cell>
        </row>
      </sheetData>
      <sheetData sheetId="35">
        <row r="55">
          <cell r="B55">
            <v>257</v>
          </cell>
          <cell r="C55">
            <v>268</v>
          </cell>
          <cell r="D55">
            <v>525</v>
          </cell>
          <cell r="G55">
            <v>82</v>
          </cell>
          <cell r="H55">
            <v>123</v>
          </cell>
          <cell r="I55">
            <v>205</v>
          </cell>
        </row>
        <row r="57">
          <cell r="B57">
            <v>38</v>
          </cell>
          <cell r="C57">
            <v>22</v>
          </cell>
          <cell r="D57">
            <v>60</v>
          </cell>
          <cell r="G57">
            <v>55</v>
          </cell>
          <cell r="H57">
            <v>91</v>
          </cell>
          <cell r="I57">
            <v>146</v>
          </cell>
        </row>
        <row r="59">
          <cell r="B59">
            <v>137</v>
          </cell>
          <cell r="C59">
            <v>123</v>
          </cell>
          <cell r="D59">
            <v>260</v>
          </cell>
        </row>
        <row r="61">
          <cell r="B61">
            <v>209</v>
          </cell>
          <cell r="C61">
            <v>240</v>
          </cell>
          <cell r="D61">
            <v>449</v>
          </cell>
        </row>
      </sheetData>
      <sheetData sheetId="36">
        <row r="55">
          <cell r="B55">
            <v>144</v>
          </cell>
          <cell r="C55">
            <v>161</v>
          </cell>
          <cell r="D55">
            <v>305</v>
          </cell>
          <cell r="G55">
            <v>51</v>
          </cell>
          <cell r="H55">
            <v>74</v>
          </cell>
          <cell r="I55">
            <v>125</v>
          </cell>
        </row>
        <row r="57">
          <cell r="B57">
            <v>7</v>
          </cell>
          <cell r="C57">
            <v>3</v>
          </cell>
          <cell r="D57">
            <v>10</v>
          </cell>
          <cell r="G57">
            <v>36</v>
          </cell>
          <cell r="H57">
            <v>59</v>
          </cell>
          <cell r="I57">
            <v>95</v>
          </cell>
        </row>
        <row r="59">
          <cell r="B59">
            <v>86</v>
          </cell>
          <cell r="C59">
            <v>84</v>
          </cell>
          <cell r="D59">
            <v>170</v>
          </cell>
        </row>
        <row r="61">
          <cell r="B61">
            <v>132</v>
          </cell>
          <cell r="C61">
            <v>149</v>
          </cell>
          <cell r="D61">
            <v>281</v>
          </cell>
        </row>
      </sheetData>
      <sheetData sheetId="37">
        <row r="55">
          <cell r="B55">
            <v>171</v>
          </cell>
          <cell r="C55">
            <v>172</v>
          </cell>
          <cell r="D55">
            <v>343</v>
          </cell>
          <cell r="G55">
            <v>58</v>
          </cell>
          <cell r="H55">
            <v>71</v>
          </cell>
          <cell r="I55">
            <v>129</v>
          </cell>
        </row>
        <row r="57">
          <cell r="B57">
            <v>11</v>
          </cell>
          <cell r="C57">
            <v>12</v>
          </cell>
          <cell r="D57">
            <v>23</v>
          </cell>
          <cell r="G57">
            <v>36</v>
          </cell>
          <cell r="H57">
            <v>52</v>
          </cell>
          <cell r="I57">
            <v>88</v>
          </cell>
        </row>
        <row r="59">
          <cell r="B59">
            <v>102</v>
          </cell>
          <cell r="C59">
            <v>89</v>
          </cell>
          <cell r="D59">
            <v>191</v>
          </cell>
        </row>
        <row r="61">
          <cell r="B61">
            <v>145</v>
          </cell>
          <cell r="C61">
            <v>151</v>
          </cell>
          <cell r="D61">
            <v>296</v>
          </cell>
        </row>
      </sheetData>
      <sheetData sheetId="38">
        <row r="55">
          <cell r="B55">
            <v>251</v>
          </cell>
          <cell r="C55">
            <v>246</v>
          </cell>
          <cell r="D55">
            <v>497</v>
          </cell>
          <cell r="G55">
            <v>80</v>
          </cell>
          <cell r="H55">
            <v>100</v>
          </cell>
          <cell r="I55">
            <v>180</v>
          </cell>
        </row>
        <row r="57">
          <cell r="B57">
            <v>27</v>
          </cell>
          <cell r="C57">
            <v>17</v>
          </cell>
          <cell r="D57">
            <v>44</v>
          </cell>
          <cell r="G57">
            <v>58</v>
          </cell>
          <cell r="H57">
            <v>75</v>
          </cell>
          <cell r="I57">
            <v>133</v>
          </cell>
        </row>
        <row r="59">
          <cell r="B59">
            <v>144</v>
          </cell>
          <cell r="C59">
            <v>129</v>
          </cell>
          <cell r="D59">
            <v>273</v>
          </cell>
        </row>
        <row r="61">
          <cell r="B61">
            <v>217</v>
          </cell>
          <cell r="C61">
            <v>213</v>
          </cell>
          <cell r="D61">
            <v>430</v>
          </cell>
        </row>
      </sheetData>
      <sheetData sheetId="39">
        <row r="55">
          <cell r="B55">
            <v>84</v>
          </cell>
          <cell r="C55">
            <v>83</v>
          </cell>
          <cell r="D55">
            <v>167</v>
          </cell>
          <cell r="G55">
            <v>20</v>
          </cell>
          <cell r="H55">
            <v>26</v>
          </cell>
          <cell r="I55">
            <v>46</v>
          </cell>
        </row>
        <row r="57">
          <cell r="B57">
            <v>10</v>
          </cell>
          <cell r="C57">
            <v>7</v>
          </cell>
          <cell r="D57">
            <v>17</v>
          </cell>
          <cell r="G57">
            <v>15</v>
          </cell>
          <cell r="H57">
            <v>20</v>
          </cell>
          <cell r="I57">
            <v>35</v>
          </cell>
        </row>
        <row r="59">
          <cell r="B59">
            <v>54</v>
          </cell>
          <cell r="C59">
            <v>50</v>
          </cell>
          <cell r="D59">
            <v>104</v>
          </cell>
        </row>
        <row r="61">
          <cell r="B61">
            <v>67</v>
          </cell>
          <cell r="C61">
            <v>70</v>
          </cell>
          <cell r="D61">
            <v>137</v>
          </cell>
        </row>
      </sheetData>
      <sheetData sheetId="40">
        <row r="55">
          <cell r="B55">
            <v>59</v>
          </cell>
          <cell r="C55">
            <v>65</v>
          </cell>
          <cell r="D55">
            <v>124</v>
          </cell>
          <cell r="G55">
            <v>18</v>
          </cell>
          <cell r="H55">
            <v>26</v>
          </cell>
          <cell r="I55">
            <v>44</v>
          </cell>
        </row>
        <row r="57">
          <cell r="B57">
            <v>3</v>
          </cell>
          <cell r="C57">
            <v>5</v>
          </cell>
          <cell r="D57">
            <v>8</v>
          </cell>
          <cell r="G57">
            <v>15</v>
          </cell>
          <cell r="H57">
            <v>19</v>
          </cell>
          <cell r="I57">
            <v>34</v>
          </cell>
        </row>
        <row r="59">
          <cell r="B59">
            <v>38</v>
          </cell>
          <cell r="C59">
            <v>34</v>
          </cell>
          <cell r="D59">
            <v>72</v>
          </cell>
        </row>
        <row r="61">
          <cell r="B61">
            <v>55</v>
          </cell>
          <cell r="C61">
            <v>54</v>
          </cell>
          <cell r="D61">
            <v>109</v>
          </cell>
        </row>
      </sheetData>
      <sheetData sheetId="41">
        <row r="55">
          <cell r="B55">
            <v>13</v>
          </cell>
          <cell r="C55">
            <v>18</v>
          </cell>
          <cell r="D55">
            <v>31</v>
          </cell>
          <cell r="G55">
            <v>6</v>
          </cell>
          <cell r="H55">
            <v>10</v>
          </cell>
          <cell r="I55">
            <v>16</v>
          </cell>
        </row>
        <row r="57">
          <cell r="B57">
            <v>0</v>
          </cell>
          <cell r="C57">
            <v>1</v>
          </cell>
          <cell r="D57">
            <v>1</v>
          </cell>
          <cell r="G57">
            <v>3</v>
          </cell>
          <cell r="H57">
            <v>6</v>
          </cell>
          <cell r="I57">
            <v>9</v>
          </cell>
        </row>
        <row r="59">
          <cell r="B59">
            <v>7</v>
          </cell>
          <cell r="C59">
            <v>7</v>
          </cell>
          <cell r="D59">
            <v>14</v>
          </cell>
        </row>
        <row r="61">
          <cell r="B61">
            <v>13</v>
          </cell>
          <cell r="C61">
            <v>16</v>
          </cell>
          <cell r="D61">
            <v>29</v>
          </cell>
        </row>
      </sheetData>
      <sheetData sheetId="42">
        <row r="55">
          <cell r="B55">
            <v>5</v>
          </cell>
          <cell r="C55">
            <v>7</v>
          </cell>
          <cell r="D55">
            <v>12</v>
          </cell>
          <cell r="G55">
            <v>0</v>
          </cell>
          <cell r="H55">
            <v>4</v>
          </cell>
          <cell r="I55">
            <v>4</v>
          </cell>
        </row>
        <row r="57">
          <cell r="B57">
            <v>0</v>
          </cell>
          <cell r="C57">
            <v>0</v>
          </cell>
          <cell r="D57">
            <v>0</v>
          </cell>
          <cell r="G57">
            <v>0</v>
          </cell>
          <cell r="H57">
            <v>2</v>
          </cell>
          <cell r="I57">
            <v>2</v>
          </cell>
        </row>
        <row r="59">
          <cell r="B59">
            <v>5</v>
          </cell>
          <cell r="C59">
            <v>3</v>
          </cell>
          <cell r="D59">
            <v>8</v>
          </cell>
        </row>
        <row r="61">
          <cell r="B61">
            <v>5</v>
          </cell>
          <cell r="C61">
            <v>6</v>
          </cell>
          <cell r="D61">
            <v>11</v>
          </cell>
        </row>
      </sheetData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workbookViewId="0"/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110" t="s">
        <v>0</v>
      </c>
      <c r="C1" s="110"/>
      <c r="D1" s="110"/>
      <c r="E1" s="110"/>
      <c r="F1" s="110"/>
      <c r="G1" s="110"/>
      <c r="H1" s="110"/>
      <c r="J1" s="111">
        <v>43221</v>
      </c>
      <c r="K1" s="111"/>
      <c r="L1" s="111"/>
      <c r="M1" s="1" t="s">
        <v>1</v>
      </c>
    </row>
    <row r="2" spans="1:22" ht="16.5" customHeight="1" x14ac:dyDescent="0.15">
      <c r="A2" s="112" t="s">
        <v>2</v>
      </c>
      <c r="B2" s="115" t="s">
        <v>3</v>
      </c>
      <c r="C2" s="2"/>
      <c r="D2" s="3"/>
      <c r="E2" s="4"/>
      <c r="F2" s="4"/>
      <c r="G2" s="3"/>
      <c r="H2" s="3"/>
      <c r="I2" s="118" t="s">
        <v>4</v>
      </c>
      <c r="J2" s="118"/>
      <c r="K2" s="118"/>
      <c r="L2" s="118"/>
      <c r="M2" s="118"/>
      <c r="N2" s="118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113"/>
      <c r="B3" s="116"/>
      <c r="C3" s="103" t="s">
        <v>5</v>
      </c>
      <c r="D3" s="104"/>
      <c r="E3" s="119"/>
      <c r="F3" s="103" t="s">
        <v>6</v>
      </c>
      <c r="G3" s="104"/>
      <c r="H3" s="105"/>
      <c r="I3" s="103" t="s">
        <v>7</v>
      </c>
      <c r="J3" s="104"/>
      <c r="K3" s="105"/>
      <c r="L3" s="103" t="s">
        <v>8</v>
      </c>
      <c r="M3" s="120"/>
      <c r="N3" s="121"/>
      <c r="O3" s="103" t="s">
        <v>9</v>
      </c>
      <c r="P3" s="104"/>
      <c r="Q3" s="105"/>
      <c r="R3" s="103" t="s">
        <v>10</v>
      </c>
      <c r="S3" s="104"/>
      <c r="T3" s="105"/>
      <c r="U3" s="106" t="s">
        <v>11</v>
      </c>
      <c r="V3" s="108" t="s">
        <v>12</v>
      </c>
    </row>
    <row r="4" spans="1:22" ht="19.5" customHeight="1" x14ac:dyDescent="0.15">
      <c r="A4" s="114"/>
      <c r="B4" s="117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107"/>
      <c r="V4" s="109"/>
    </row>
    <row r="5" spans="1:22" ht="15" customHeight="1" x14ac:dyDescent="0.15">
      <c r="A5" s="98" t="s">
        <v>16</v>
      </c>
      <c r="B5" s="11" t="s">
        <v>17</v>
      </c>
      <c r="C5" s="12">
        <v>5</v>
      </c>
      <c r="D5" s="13">
        <v>12</v>
      </c>
      <c r="E5" s="14">
        <v>17</v>
      </c>
      <c r="F5" s="12">
        <v>82</v>
      </c>
      <c r="G5" s="13">
        <v>94</v>
      </c>
      <c r="H5" s="14">
        <v>176</v>
      </c>
      <c r="I5" s="12">
        <v>166</v>
      </c>
      <c r="J5" s="13">
        <v>184</v>
      </c>
      <c r="K5" s="14">
        <v>350</v>
      </c>
      <c r="L5" s="12">
        <v>90</v>
      </c>
      <c r="M5" s="13">
        <v>99</v>
      </c>
      <c r="N5" s="14">
        <v>189</v>
      </c>
      <c r="O5" s="15">
        <v>61</v>
      </c>
      <c r="P5" s="13">
        <v>61</v>
      </c>
      <c r="Q5" s="16">
        <v>122</v>
      </c>
      <c r="R5" s="15">
        <v>177</v>
      </c>
      <c r="S5" s="13">
        <v>205</v>
      </c>
      <c r="T5" s="17">
        <v>382</v>
      </c>
      <c r="U5" s="18">
        <v>0.49476439790575916</v>
      </c>
      <c r="V5" s="50">
        <v>201</v>
      </c>
    </row>
    <row r="6" spans="1:22" ht="15" customHeight="1" x14ac:dyDescent="0.15">
      <c r="A6" s="99"/>
      <c r="B6" s="19" t="s">
        <v>18</v>
      </c>
      <c r="C6" s="20">
        <v>17</v>
      </c>
      <c r="D6" s="21">
        <v>13</v>
      </c>
      <c r="E6" s="22">
        <v>30</v>
      </c>
      <c r="F6" s="20">
        <v>120</v>
      </c>
      <c r="G6" s="21">
        <v>76</v>
      </c>
      <c r="H6" s="22">
        <v>196</v>
      </c>
      <c r="I6" s="20">
        <v>208</v>
      </c>
      <c r="J6" s="21">
        <v>216</v>
      </c>
      <c r="K6" s="22">
        <v>424</v>
      </c>
      <c r="L6" s="20">
        <v>95</v>
      </c>
      <c r="M6" s="21">
        <v>143</v>
      </c>
      <c r="N6" s="22">
        <v>238</v>
      </c>
      <c r="O6" s="20">
        <v>67</v>
      </c>
      <c r="P6" s="21">
        <v>109</v>
      </c>
      <c r="Q6" s="23">
        <v>176</v>
      </c>
      <c r="R6" s="20">
        <v>232</v>
      </c>
      <c r="S6" s="21">
        <v>232</v>
      </c>
      <c r="T6" s="22">
        <v>464</v>
      </c>
      <c r="U6" s="24">
        <v>0.51293103448275867</v>
      </c>
      <c r="V6" s="51">
        <v>244</v>
      </c>
    </row>
    <row r="7" spans="1:22" ht="15" customHeight="1" x14ac:dyDescent="0.15">
      <c r="A7" s="99"/>
      <c r="B7" s="19" t="s">
        <v>19</v>
      </c>
      <c r="C7" s="20">
        <v>52</v>
      </c>
      <c r="D7" s="21">
        <v>51</v>
      </c>
      <c r="E7" s="22">
        <v>103</v>
      </c>
      <c r="F7" s="20">
        <v>303</v>
      </c>
      <c r="G7" s="21">
        <v>294</v>
      </c>
      <c r="H7" s="22">
        <v>597</v>
      </c>
      <c r="I7" s="20">
        <v>494</v>
      </c>
      <c r="J7" s="21">
        <v>563</v>
      </c>
      <c r="K7" s="22">
        <v>1057</v>
      </c>
      <c r="L7" s="20">
        <v>208</v>
      </c>
      <c r="M7" s="21">
        <v>284</v>
      </c>
      <c r="N7" s="22">
        <v>492</v>
      </c>
      <c r="O7" s="20">
        <v>135</v>
      </c>
      <c r="P7" s="21">
        <v>207</v>
      </c>
      <c r="Q7" s="23">
        <v>342</v>
      </c>
      <c r="R7" s="20">
        <v>563</v>
      </c>
      <c r="S7" s="21">
        <v>629</v>
      </c>
      <c r="T7" s="22">
        <v>1192</v>
      </c>
      <c r="U7" s="24">
        <v>0.41275167785234901</v>
      </c>
      <c r="V7" s="51">
        <v>568</v>
      </c>
    </row>
    <row r="8" spans="1:22" ht="15" customHeight="1" x14ac:dyDescent="0.15">
      <c r="A8" s="99"/>
      <c r="B8" s="19" t="s">
        <v>20</v>
      </c>
      <c r="C8" s="20">
        <v>42</v>
      </c>
      <c r="D8" s="21">
        <v>21</v>
      </c>
      <c r="E8" s="22">
        <v>63</v>
      </c>
      <c r="F8" s="20">
        <v>148</v>
      </c>
      <c r="G8" s="21">
        <v>141</v>
      </c>
      <c r="H8" s="22">
        <v>289</v>
      </c>
      <c r="I8" s="20">
        <v>220</v>
      </c>
      <c r="J8" s="21">
        <v>249</v>
      </c>
      <c r="K8" s="22">
        <v>469</v>
      </c>
      <c r="L8" s="20">
        <v>81</v>
      </c>
      <c r="M8" s="21">
        <v>113</v>
      </c>
      <c r="N8" s="22">
        <v>194</v>
      </c>
      <c r="O8" s="20">
        <v>49</v>
      </c>
      <c r="P8" s="21">
        <v>82</v>
      </c>
      <c r="Q8" s="23">
        <v>131</v>
      </c>
      <c r="R8" s="20">
        <v>271</v>
      </c>
      <c r="S8" s="21">
        <v>275</v>
      </c>
      <c r="T8" s="22">
        <v>546</v>
      </c>
      <c r="U8" s="24">
        <v>0.35531135531135533</v>
      </c>
      <c r="V8" s="51">
        <v>259</v>
      </c>
    </row>
    <row r="9" spans="1:22" ht="15" customHeight="1" x14ac:dyDescent="0.15">
      <c r="A9" s="99"/>
      <c r="B9" s="19" t="s">
        <v>21</v>
      </c>
      <c r="C9" s="20">
        <v>21</v>
      </c>
      <c r="D9" s="21">
        <v>25</v>
      </c>
      <c r="E9" s="22">
        <v>46</v>
      </c>
      <c r="F9" s="20">
        <v>149</v>
      </c>
      <c r="G9" s="21">
        <v>160</v>
      </c>
      <c r="H9" s="22">
        <v>309</v>
      </c>
      <c r="I9" s="20">
        <v>226</v>
      </c>
      <c r="J9" s="21">
        <v>295</v>
      </c>
      <c r="K9" s="22">
        <v>521</v>
      </c>
      <c r="L9" s="20">
        <v>84</v>
      </c>
      <c r="M9" s="21">
        <v>138</v>
      </c>
      <c r="N9" s="22">
        <v>222</v>
      </c>
      <c r="O9" s="20">
        <v>58</v>
      </c>
      <c r="P9" s="21">
        <v>104</v>
      </c>
      <c r="Q9" s="23">
        <v>162</v>
      </c>
      <c r="R9" s="20">
        <v>254</v>
      </c>
      <c r="S9" s="21">
        <v>323</v>
      </c>
      <c r="T9" s="22">
        <v>577</v>
      </c>
      <c r="U9" s="24">
        <v>0.3847487001733102</v>
      </c>
      <c r="V9" s="51">
        <v>315</v>
      </c>
    </row>
    <row r="10" spans="1:22" ht="15" customHeight="1" x14ac:dyDescent="0.15">
      <c r="A10" s="99"/>
      <c r="B10" s="19" t="s">
        <v>22</v>
      </c>
      <c r="C10" s="20">
        <v>28</v>
      </c>
      <c r="D10" s="21">
        <v>23</v>
      </c>
      <c r="E10" s="22">
        <v>51</v>
      </c>
      <c r="F10" s="20">
        <v>137</v>
      </c>
      <c r="G10" s="21">
        <v>123</v>
      </c>
      <c r="H10" s="22">
        <v>260</v>
      </c>
      <c r="I10" s="20">
        <v>206</v>
      </c>
      <c r="J10" s="21">
        <v>222</v>
      </c>
      <c r="K10" s="22">
        <v>428</v>
      </c>
      <c r="L10" s="20">
        <v>79</v>
      </c>
      <c r="M10" s="21">
        <v>108</v>
      </c>
      <c r="N10" s="22">
        <v>187</v>
      </c>
      <c r="O10" s="20">
        <v>57</v>
      </c>
      <c r="P10" s="21">
        <v>86</v>
      </c>
      <c r="Q10" s="23">
        <v>143</v>
      </c>
      <c r="R10" s="20">
        <v>244</v>
      </c>
      <c r="S10" s="21">
        <v>254</v>
      </c>
      <c r="T10" s="22">
        <v>498</v>
      </c>
      <c r="U10" s="24">
        <v>0.37550200803212852</v>
      </c>
      <c r="V10" s="51">
        <v>244</v>
      </c>
    </row>
    <row r="11" spans="1:22" ht="15" customHeight="1" x14ac:dyDescent="0.15">
      <c r="A11" s="99"/>
      <c r="B11" s="19" t="s">
        <v>23</v>
      </c>
      <c r="C11" s="20">
        <v>101</v>
      </c>
      <c r="D11" s="21">
        <v>112</v>
      </c>
      <c r="E11" s="22">
        <v>213</v>
      </c>
      <c r="F11" s="20">
        <v>581</v>
      </c>
      <c r="G11" s="21">
        <v>521</v>
      </c>
      <c r="H11" s="22">
        <v>1102</v>
      </c>
      <c r="I11" s="20">
        <v>811</v>
      </c>
      <c r="J11" s="21">
        <v>890</v>
      </c>
      <c r="K11" s="22">
        <v>1701</v>
      </c>
      <c r="L11" s="20">
        <v>280</v>
      </c>
      <c r="M11" s="21">
        <v>413</v>
      </c>
      <c r="N11" s="22">
        <v>693</v>
      </c>
      <c r="O11" s="20">
        <v>183</v>
      </c>
      <c r="P11" s="21">
        <v>313</v>
      </c>
      <c r="Q11" s="23">
        <v>496</v>
      </c>
      <c r="R11" s="20">
        <v>962</v>
      </c>
      <c r="S11" s="21">
        <v>1046</v>
      </c>
      <c r="T11" s="22">
        <v>2008</v>
      </c>
      <c r="U11" s="24">
        <v>0.34511952191235062</v>
      </c>
      <c r="V11" s="51">
        <v>986</v>
      </c>
    </row>
    <row r="12" spans="1:22" ht="15" customHeight="1" x14ac:dyDescent="0.15">
      <c r="A12" s="99"/>
      <c r="B12" s="19" t="s">
        <v>24</v>
      </c>
      <c r="C12" s="20">
        <v>61</v>
      </c>
      <c r="D12" s="21">
        <v>68</v>
      </c>
      <c r="E12" s="22">
        <v>129</v>
      </c>
      <c r="F12" s="20">
        <v>342</v>
      </c>
      <c r="G12" s="21">
        <v>333</v>
      </c>
      <c r="H12" s="22">
        <v>675</v>
      </c>
      <c r="I12" s="20">
        <v>473</v>
      </c>
      <c r="J12" s="21">
        <v>527</v>
      </c>
      <c r="K12" s="22">
        <v>1000</v>
      </c>
      <c r="L12" s="20">
        <v>167</v>
      </c>
      <c r="M12" s="21">
        <v>223</v>
      </c>
      <c r="N12" s="22">
        <v>390</v>
      </c>
      <c r="O12" s="20">
        <v>116</v>
      </c>
      <c r="P12" s="21">
        <v>158</v>
      </c>
      <c r="Q12" s="23">
        <v>274</v>
      </c>
      <c r="R12" s="20">
        <v>570</v>
      </c>
      <c r="S12" s="21">
        <v>624</v>
      </c>
      <c r="T12" s="22">
        <v>1194</v>
      </c>
      <c r="U12" s="24">
        <v>0.32663316582914576</v>
      </c>
      <c r="V12" s="51">
        <v>571</v>
      </c>
    </row>
    <row r="13" spans="1:22" ht="15" customHeight="1" x14ac:dyDescent="0.15">
      <c r="A13" s="99"/>
      <c r="B13" s="19" t="s">
        <v>25</v>
      </c>
      <c r="C13" s="20">
        <v>6</v>
      </c>
      <c r="D13" s="21">
        <v>3</v>
      </c>
      <c r="E13" s="22">
        <v>9</v>
      </c>
      <c r="F13" s="20">
        <v>21</v>
      </c>
      <c r="G13" s="21">
        <v>24</v>
      </c>
      <c r="H13" s="22">
        <v>45</v>
      </c>
      <c r="I13" s="20">
        <v>36</v>
      </c>
      <c r="J13" s="21">
        <v>41</v>
      </c>
      <c r="K13" s="22">
        <v>77</v>
      </c>
      <c r="L13" s="20">
        <v>17</v>
      </c>
      <c r="M13" s="21">
        <v>19</v>
      </c>
      <c r="N13" s="22">
        <v>36</v>
      </c>
      <c r="O13" s="20">
        <v>10</v>
      </c>
      <c r="P13" s="21">
        <v>15</v>
      </c>
      <c r="Q13" s="23">
        <v>25</v>
      </c>
      <c r="R13" s="20">
        <v>44</v>
      </c>
      <c r="S13" s="21">
        <v>46</v>
      </c>
      <c r="T13" s="22">
        <v>90</v>
      </c>
      <c r="U13" s="24">
        <v>0.4</v>
      </c>
      <c r="V13" s="51">
        <v>42</v>
      </c>
    </row>
    <row r="14" spans="1:22" ht="15" customHeight="1" x14ac:dyDescent="0.15">
      <c r="A14" s="99"/>
      <c r="B14" s="19" t="s">
        <v>26</v>
      </c>
      <c r="C14" s="20">
        <v>7</v>
      </c>
      <c r="D14" s="21">
        <v>5</v>
      </c>
      <c r="E14" s="22">
        <v>12</v>
      </c>
      <c r="F14" s="20">
        <v>29</v>
      </c>
      <c r="G14" s="21">
        <v>23</v>
      </c>
      <c r="H14" s="22">
        <v>52</v>
      </c>
      <c r="I14" s="20">
        <v>43</v>
      </c>
      <c r="J14" s="21">
        <v>40</v>
      </c>
      <c r="K14" s="22">
        <v>83</v>
      </c>
      <c r="L14" s="20">
        <v>16</v>
      </c>
      <c r="M14" s="21">
        <v>17</v>
      </c>
      <c r="N14" s="22">
        <v>33</v>
      </c>
      <c r="O14" s="20">
        <v>11</v>
      </c>
      <c r="P14" s="21">
        <v>10</v>
      </c>
      <c r="Q14" s="23">
        <v>21</v>
      </c>
      <c r="R14" s="20">
        <v>52</v>
      </c>
      <c r="S14" s="21">
        <v>45</v>
      </c>
      <c r="T14" s="22">
        <v>97</v>
      </c>
      <c r="U14" s="24">
        <v>0.34020618556701032</v>
      </c>
      <c r="V14" s="51">
        <v>44</v>
      </c>
    </row>
    <row r="15" spans="1:22" ht="15" customHeight="1" x14ac:dyDescent="0.15">
      <c r="A15" s="99"/>
      <c r="B15" s="19" t="s">
        <v>27</v>
      </c>
      <c r="C15" s="20">
        <v>20</v>
      </c>
      <c r="D15" s="21">
        <v>15</v>
      </c>
      <c r="E15" s="22">
        <v>35</v>
      </c>
      <c r="F15" s="20">
        <v>72</v>
      </c>
      <c r="G15" s="21">
        <v>67</v>
      </c>
      <c r="H15" s="22">
        <v>139</v>
      </c>
      <c r="I15" s="20">
        <v>97</v>
      </c>
      <c r="J15" s="21">
        <v>112</v>
      </c>
      <c r="K15" s="22">
        <v>209</v>
      </c>
      <c r="L15" s="20">
        <v>29</v>
      </c>
      <c r="M15" s="21">
        <v>51</v>
      </c>
      <c r="N15" s="22">
        <v>80</v>
      </c>
      <c r="O15" s="20">
        <v>20</v>
      </c>
      <c r="P15" s="21">
        <v>40</v>
      </c>
      <c r="Q15" s="23">
        <v>60</v>
      </c>
      <c r="R15" s="20">
        <v>121</v>
      </c>
      <c r="S15" s="21">
        <v>133</v>
      </c>
      <c r="T15" s="22">
        <v>254</v>
      </c>
      <c r="U15" s="24">
        <v>0.31496062992125984</v>
      </c>
      <c r="V15" s="51">
        <v>132</v>
      </c>
    </row>
    <row r="16" spans="1:22" ht="15" customHeight="1" x14ac:dyDescent="0.15">
      <c r="A16" s="99"/>
      <c r="B16" s="19" t="s">
        <v>28</v>
      </c>
      <c r="C16" s="20">
        <v>14</v>
      </c>
      <c r="D16" s="21">
        <v>12</v>
      </c>
      <c r="E16" s="22">
        <v>26</v>
      </c>
      <c r="F16" s="20">
        <v>68</v>
      </c>
      <c r="G16" s="21">
        <v>75</v>
      </c>
      <c r="H16" s="22">
        <v>143</v>
      </c>
      <c r="I16" s="20">
        <v>107</v>
      </c>
      <c r="J16" s="21">
        <v>142</v>
      </c>
      <c r="K16" s="22">
        <v>249</v>
      </c>
      <c r="L16" s="20">
        <v>47</v>
      </c>
      <c r="M16" s="21">
        <v>71</v>
      </c>
      <c r="N16" s="22">
        <v>118</v>
      </c>
      <c r="O16" s="20">
        <v>28</v>
      </c>
      <c r="P16" s="21">
        <v>60</v>
      </c>
      <c r="Q16" s="23">
        <v>88</v>
      </c>
      <c r="R16" s="20">
        <v>129</v>
      </c>
      <c r="S16" s="21">
        <v>158</v>
      </c>
      <c r="T16" s="22">
        <v>287</v>
      </c>
      <c r="U16" s="24">
        <v>0.41114982578397213</v>
      </c>
      <c r="V16" s="51">
        <v>140</v>
      </c>
    </row>
    <row r="17" spans="1:22" ht="15" customHeight="1" x14ac:dyDescent="0.15">
      <c r="A17" s="99"/>
      <c r="B17" s="19" t="s">
        <v>29</v>
      </c>
      <c r="C17" s="20">
        <v>13</v>
      </c>
      <c r="D17" s="21">
        <v>16</v>
      </c>
      <c r="E17" s="22">
        <v>29</v>
      </c>
      <c r="F17" s="20">
        <v>108</v>
      </c>
      <c r="G17" s="21">
        <v>100</v>
      </c>
      <c r="H17" s="22">
        <v>208</v>
      </c>
      <c r="I17" s="20">
        <v>143</v>
      </c>
      <c r="J17" s="21">
        <v>187</v>
      </c>
      <c r="K17" s="22">
        <v>330</v>
      </c>
      <c r="L17" s="20">
        <v>44</v>
      </c>
      <c r="M17" s="21">
        <v>97</v>
      </c>
      <c r="N17" s="22">
        <v>141</v>
      </c>
      <c r="O17" s="20">
        <v>29</v>
      </c>
      <c r="P17" s="21">
        <v>75</v>
      </c>
      <c r="Q17" s="23">
        <v>104</v>
      </c>
      <c r="R17" s="20">
        <v>165</v>
      </c>
      <c r="S17" s="21">
        <v>213</v>
      </c>
      <c r="T17" s="22">
        <v>378</v>
      </c>
      <c r="U17" s="24">
        <v>0.37301587301587302</v>
      </c>
      <c r="V17" s="51">
        <v>193</v>
      </c>
    </row>
    <row r="18" spans="1:22" ht="15" customHeight="1" x14ac:dyDescent="0.15">
      <c r="A18" s="99"/>
      <c r="B18" s="19" t="s">
        <v>30</v>
      </c>
      <c r="C18" s="20">
        <v>112</v>
      </c>
      <c r="D18" s="21">
        <v>117</v>
      </c>
      <c r="E18" s="22">
        <v>229</v>
      </c>
      <c r="F18" s="20">
        <v>362</v>
      </c>
      <c r="G18" s="21">
        <v>466</v>
      </c>
      <c r="H18" s="22">
        <v>828</v>
      </c>
      <c r="I18" s="20">
        <v>530</v>
      </c>
      <c r="J18" s="21">
        <v>775</v>
      </c>
      <c r="K18" s="22">
        <v>1305</v>
      </c>
      <c r="L18" s="20">
        <v>206</v>
      </c>
      <c r="M18" s="21">
        <v>346</v>
      </c>
      <c r="N18" s="22">
        <v>552</v>
      </c>
      <c r="O18" s="20">
        <v>139</v>
      </c>
      <c r="P18" s="21">
        <v>267</v>
      </c>
      <c r="Q18" s="23">
        <v>406</v>
      </c>
      <c r="R18" s="20">
        <v>680</v>
      </c>
      <c r="S18" s="21">
        <v>929</v>
      </c>
      <c r="T18" s="22">
        <v>1609</v>
      </c>
      <c r="U18" s="24">
        <v>0.34307022995649472</v>
      </c>
      <c r="V18" s="51">
        <v>852</v>
      </c>
    </row>
    <row r="19" spans="1:22" ht="15" customHeight="1" x14ac:dyDescent="0.15">
      <c r="A19" s="99"/>
      <c r="B19" s="19" t="s">
        <v>31</v>
      </c>
      <c r="C19" s="20">
        <v>0</v>
      </c>
      <c r="D19" s="21">
        <v>0</v>
      </c>
      <c r="E19" s="22">
        <v>0</v>
      </c>
      <c r="F19" s="20">
        <v>5</v>
      </c>
      <c r="G19" s="21">
        <v>3</v>
      </c>
      <c r="H19" s="22">
        <v>8</v>
      </c>
      <c r="I19" s="20">
        <v>5</v>
      </c>
      <c r="J19" s="21">
        <v>5</v>
      </c>
      <c r="K19" s="22">
        <v>10</v>
      </c>
      <c r="L19" s="20">
        <v>1</v>
      </c>
      <c r="M19" s="21">
        <v>2</v>
      </c>
      <c r="N19" s="22">
        <v>3</v>
      </c>
      <c r="O19" s="20">
        <v>1</v>
      </c>
      <c r="P19" s="21">
        <v>1</v>
      </c>
      <c r="Q19" s="23">
        <v>2</v>
      </c>
      <c r="R19" s="20">
        <v>6</v>
      </c>
      <c r="S19" s="21">
        <v>5</v>
      </c>
      <c r="T19" s="22">
        <v>11</v>
      </c>
      <c r="U19" s="24">
        <v>0.27272727272727271</v>
      </c>
      <c r="V19" s="51">
        <v>5</v>
      </c>
    </row>
    <row r="20" spans="1:22" ht="15" customHeight="1" x14ac:dyDescent="0.15">
      <c r="A20" s="99"/>
      <c r="B20" s="19" t="s">
        <v>32</v>
      </c>
      <c r="C20" s="20">
        <v>61</v>
      </c>
      <c r="D20" s="21">
        <v>76</v>
      </c>
      <c r="E20" s="22">
        <v>137</v>
      </c>
      <c r="F20" s="20">
        <v>316</v>
      </c>
      <c r="G20" s="21">
        <v>353</v>
      </c>
      <c r="H20" s="22">
        <v>669</v>
      </c>
      <c r="I20" s="20">
        <v>459</v>
      </c>
      <c r="J20" s="21">
        <v>553</v>
      </c>
      <c r="K20" s="22">
        <v>1012</v>
      </c>
      <c r="L20" s="20">
        <v>163</v>
      </c>
      <c r="M20" s="21">
        <v>230</v>
      </c>
      <c r="N20" s="22">
        <v>393</v>
      </c>
      <c r="O20" s="20">
        <v>111</v>
      </c>
      <c r="P20" s="21">
        <v>164</v>
      </c>
      <c r="Q20" s="23">
        <v>275</v>
      </c>
      <c r="R20" s="20">
        <v>540</v>
      </c>
      <c r="S20" s="21">
        <v>659</v>
      </c>
      <c r="T20" s="22">
        <v>1199</v>
      </c>
      <c r="U20" s="24">
        <v>0.32777314428690574</v>
      </c>
      <c r="V20" s="51">
        <v>601</v>
      </c>
    </row>
    <row r="21" spans="1:22" ht="15" customHeight="1" x14ac:dyDescent="0.15">
      <c r="A21" s="99"/>
      <c r="B21" s="19" t="s">
        <v>33</v>
      </c>
      <c r="C21" s="20">
        <v>12</v>
      </c>
      <c r="D21" s="21">
        <v>18</v>
      </c>
      <c r="E21" s="22">
        <v>30</v>
      </c>
      <c r="F21" s="20">
        <v>101</v>
      </c>
      <c r="G21" s="21">
        <v>85</v>
      </c>
      <c r="H21" s="22">
        <v>186</v>
      </c>
      <c r="I21" s="20">
        <v>141</v>
      </c>
      <c r="J21" s="21">
        <v>154</v>
      </c>
      <c r="K21" s="22">
        <v>295</v>
      </c>
      <c r="L21" s="20">
        <v>50</v>
      </c>
      <c r="M21" s="21">
        <v>77</v>
      </c>
      <c r="N21" s="22">
        <v>127</v>
      </c>
      <c r="O21" s="20">
        <v>35</v>
      </c>
      <c r="P21" s="21">
        <v>55</v>
      </c>
      <c r="Q21" s="23">
        <v>90</v>
      </c>
      <c r="R21" s="20">
        <v>163</v>
      </c>
      <c r="S21" s="21">
        <v>180</v>
      </c>
      <c r="T21" s="22">
        <v>343</v>
      </c>
      <c r="U21" s="24">
        <v>0.37026239067055394</v>
      </c>
      <c r="V21" s="51">
        <v>171</v>
      </c>
    </row>
    <row r="22" spans="1:22" ht="15" customHeight="1" x14ac:dyDescent="0.15">
      <c r="A22" s="99"/>
      <c r="B22" s="19" t="s">
        <v>34</v>
      </c>
      <c r="C22" s="20">
        <v>8</v>
      </c>
      <c r="D22" s="21">
        <v>4</v>
      </c>
      <c r="E22" s="22">
        <v>12</v>
      </c>
      <c r="F22" s="20">
        <v>36</v>
      </c>
      <c r="G22" s="21">
        <v>23</v>
      </c>
      <c r="H22" s="22">
        <v>59</v>
      </c>
      <c r="I22" s="20">
        <v>50</v>
      </c>
      <c r="J22" s="21">
        <v>57</v>
      </c>
      <c r="K22" s="22">
        <v>107</v>
      </c>
      <c r="L22" s="20">
        <v>21</v>
      </c>
      <c r="M22" s="21">
        <v>36</v>
      </c>
      <c r="N22" s="22">
        <v>57</v>
      </c>
      <c r="O22" s="20">
        <v>10</v>
      </c>
      <c r="P22" s="21">
        <v>27</v>
      </c>
      <c r="Q22" s="23">
        <v>37</v>
      </c>
      <c r="R22" s="20">
        <v>65</v>
      </c>
      <c r="S22" s="21">
        <v>63</v>
      </c>
      <c r="T22" s="22">
        <v>128</v>
      </c>
      <c r="U22" s="24">
        <v>0.4453125</v>
      </c>
      <c r="V22" s="51">
        <v>67</v>
      </c>
    </row>
    <row r="23" spans="1:22" ht="15" customHeight="1" x14ac:dyDescent="0.15">
      <c r="A23" s="99"/>
      <c r="B23" s="19" t="s">
        <v>35</v>
      </c>
      <c r="C23" s="20">
        <v>2</v>
      </c>
      <c r="D23" s="21">
        <v>0</v>
      </c>
      <c r="E23" s="22">
        <v>2</v>
      </c>
      <c r="F23" s="20">
        <v>21</v>
      </c>
      <c r="G23" s="21">
        <v>14</v>
      </c>
      <c r="H23" s="22">
        <v>35</v>
      </c>
      <c r="I23" s="20">
        <v>39</v>
      </c>
      <c r="J23" s="21">
        <v>37</v>
      </c>
      <c r="K23" s="22">
        <v>76</v>
      </c>
      <c r="L23" s="20">
        <v>18</v>
      </c>
      <c r="M23" s="21">
        <v>23</v>
      </c>
      <c r="N23" s="22">
        <v>41</v>
      </c>
      <c r="O23" s="20">
        <v>13</v>
      </c>
      <c r="P23" s="21">
        <v>17</v>
      </c>
      <c r="Q23" s="23">
        <v>30</v>
      </c>
      <c r="R23" s="20">
        <v>41</v>
      </c>
      <c r="S23" s="21">
        <v>37</v>
      </c>
      <c r="T23" s="22">
        <v>78</v>
      </c>
      <c r="U23" s="24">
        <v>0.52564102564102566</v>
      </c>
      <c r="V23" s="51">
        <v>43</v>
      </c>
    </row>
    <row r="24" spans="1:22" ht="15" customHeight="1" x14ac:dyDescent="0.15">
      <c r="A24" s="99"/>
      <c r="B24" s="19" t="s">
        <v>36</v>
      </c>
      <c r="C24" s="20">
        <v>4</v>
      </c>
      <c r="D24" s="21">
        <v>7</v>
      </c>
      <c r="E24" s="22">
        <v>11</v>
      </c>
      <c r="F24" s="20">
        <v>15</v>
      </c>
      <c r="G24" s="21">
        <v>19</v>
      </c>
      <c r="H24" s="22">
        <v>34</v>
      </c>
      <c r="I24" s="20">
        <v>30</v>
      </c>
      <c r="J24" s="21">
        <v>35</v>
      </c>
      <c r="K24" s="22">
        <v>65</v>
      </c>
      <c r="L24" s="20">
        <v>16</v>
      </c>
      <c r="M24" s="21">
        <v>17</v>
      </c>
      <c r="N24" s="22">
        <v>33</v>
      </c>
      <c r="O24" s="20">
        <v>10</v>
      </c>
      <c r="P24" s="21">
        <v>14</v>
      </c>
      <c r="Q24" s="23">
        <v>24</v>
      </c>
      <c r="R24" s="20">
        <v>35</v>
      </c>
      <c r="S24" s="21">
        <v>43</v>
      </c>
      <c r="T24" s="22">
        <v>78</v>
      </c>
      <c r="U24" s="24">
        <v>0.42307692307692307</v>
      </c>
      <c r="V24" s="51">
        <v>30</v>
      </c>
    </row>
    <row r="25" spans="1:22" ht="15" customHeight="1" x14ac:dyDescent="0.15">
      <c r="A25" s="99"/>
      <c r="B25" s="19" t="s">
        <v>37</v>
      </c>
      <c r="C25" s="20">
        <v>11</v>
      </c>
      <c r="D25" s="21">
        <v>11</v>
      </c>
      <c r="E25" s="22">
        <v>22</v>
      </c>
      <c r="F25" s="20">
        <v>69</v>
      </c>
      <c r="G25" s="21">
        <v>68</v>
      </c>
      <c r="H25" s="22">
        <v>137</v>
      </c>
      <c r="I25" s="20">
        <v>95</v>
      </c>
      <c r="J25" s="21">
        <v>119</v>
      </c>
      <c r="K25" s="22">
        <v>214</v>
      </c>
      <c r="L25" s="20">
        <v>29</v>
      </c>
      <c r="M25" s="21">
        <v>55</v>
      </c>
      <c r="N25" s="22">
        <v>84</v>
      </c>
      <c r="O25" s="20">
        <v>22</v>
      </c>
      <c r="P25" s="21">
        <v>40</v>
      </c>
      <c r="Q25" s="23">
        <v>62</v>
      </c>
      <c r="R25" s="20">
        <v>109</v>
      </c>
      <c r="S25" s="21">
        <v>134</v>
      </c>
      <c r="T25" s="22">
        <v>243</v>
      </c>
      <c r="U25" s="24">
        <v>0.34567901234567899</v>
      </c>
      <c r="V25" s="51">
        <v>99</v>
      </c>
    </row>
    <row r="26" spans="1:22" ht="15" customHeight="1" x14ac:dyDescent="0.15">
      <c r="A26" s="99"/>
      <c r="B26" s="19" t="s">
        <v>38</v>
      </c>
      <c r="C26" s="20">
        <v>10</v>
      </c>
      <c r="D26" s="21">
        <v>15</v>
      </c>
      <c r="E26" s="22">
        <v>25</v>
      </c>
      <c r="F26" s="20">
        <v>71</v>
      </c>
      <c r="G26" s="21">
        <v>69</v>
      </c>
      <c r="H26" s="22">
        <v>140</v>
      </c>
      <c r="I26" s="20">
        <v>108</v>
      </c>
      <c r="J26" s="21">
        <v>125</v>
      </c>
      <c r="K26" s="22">
        <v>233</v>
      </c>
      <c r="L26" s="20">
        <v>44</v>
      </c>
      <c r="M26" s="21">
        <v>63</v>
      </c>
      <c r="N26" s="22">
        <v>107</v>
      </c>
      <c r="O26" s="20">
        <v>32</v>
      </c>
      <c r="P26" s="21">
        <v>54</v>
      </c>
      <c r="Q26" s="23">
        <v>86</v>
      </c>
      <c r="R26" s="20">
        <v>125</v>
      </c>
      <c r="S26" s="21">
        <v>147</v>
      </c>
      <c r="T26" s="22">
        <v>272</v>
      </c>
      <c r="U26" s="24">
        <v>0.39338235294117646</v>
      </c>
      <c r="V26" s="51">
        <v>108</v>
      </c>
    </row>
    <row r="27" spans="1:22" ht="15" customHeight="1" x14ac:dyDescent="0.15">
      <c r="A27" s="99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1</v>
      </c>
      <c r="H27" s="22">
        <v>1</v>
      </c>
      <c r="I27" s="20">
        <v>1</v>
      </c>
      <c r="J27" s="21">
        <v>2</v>
      </c>
      <c r="K27" s="22">
        <v>3</v>
      </c>
      <c r="L27" s="20">
        <v>1</v>
      </c>
      <c r="M27" s="21">
        <v>1</v>
      </c>
      <c r="N27" s="22">
        <v>2</v>
      </c>
      <c r="O27" s="20">
        <v>1</v>
      </c>
      <c r="P27" s="21">
        <v>1</v>
      </c>
      <c r="Q27" s="23">
        <v>2</v>
      </c>
      <c r="R27" s="20">
        <v>1</v>
      </c>
      <c r="S27" s="21">
        <v>2</v>
      </c>
      <c r="T27" s="22">
        <v>3</v>
      </c>
      <c r="U27" s="24">
        <v>0.66666666666666663</v>
      </c>
      <c r="V27" s="51">
        <v>2</v>
      </c>
    </row>
    <row r="28" spans="1:22" ht="15" customHeight="1" thickBot="1" x14ac:dyDescent="0.2">
      <c r="A28" s="99"/>
      <c r="B28" s="25" t="s">
        <v>40</v>
      </c>
      <c r="C28" s="26">
        <v>0</v>
      </c>
      <c r="D28" s="27">
        <v>0</v>
      </c>
      <c r="E28" s="28">
        <v>0</v>
      </c>
      <c r="F28" s="26">
        <v>7</v>
      </c>
      <c r="G28" s="27">
        <v>5</v>
      </c>
      <c r="H28" s="28">
        <v>12</v>
      </c>
      <c r="I28" s="26">
        <v>11</v>
      </c>
      <c r="J28" s="27">
        <v>8</v>
      </c>
      <c r="K28" s="28">
        <v>19</v>
      </c>
      <c r="L28" s="26">
        <v>4</v>
      </c>
      <c r="M28" s="27">
        <v>3</v>
      </c>
      <c r="N28" s="28">
        <v>7</v>
      </c>
      <c r="O28" s="26">
        <v>3</v>
      </c>
      <c r="P28" s="27">
        <v>3</v>
      </c>
      <c r="Q28" s="29">
        <v>6</v>
      </c>
      <c r="R28" s="26">
        <v>11</v>
      </c>
      <c r="S28" s="27">
        <v>8</v>
      </c>
      <c r="T28" s="28">
        <v>19</v>
      </c>
      <c r="U28" s="30">
        <v>0.36842105263157893</v>
      </c>
      <c r="V28" s="51">
        <v>9</v>
      </c>
    </row>
    <row r="29" spans="1:22" ht="15" customHeight="1" thickTop="1" x14ac:dyDescent="0.15">
      <c r="A29" s="100"/>
      <c r="B29" s="31" t="s">
        <v>41</v>
      </c>
      <c r="C29" s="32">
        <v>607</v>
      </c>
      <c r="D29" s="33">
        <v>624</v>
      </c>
      <c r="E29" s="34">
        <v>1231</v>
      </c>
      <c r="F29" s="32">
        <v>3163</v>
      </c>
      <c r="G29" s="33">
        <v>3137</v>
      </c>
      <c r="H29" s="34">
        <v>6300</v>
      </c>
      <c r="I29" s="32">
        <v>4699</v>
      </c>
      <c r="J29" s="33">
        <v>5538</v>
      </c>
      <c r="K29" s="34">
        <v>10237</v>
      </c>
      <c r="L29" s="32">
        <v>1790</v>
      </c>
      <c r="M29" s="35">
        <v>2629</v>
      </c>
      <c r="N29" s="36">
        <v>4419</v>
      </c>
      <c r="O29" s="37">
        <v>1201</v>
      </c>
      <c r="P29" s="33">
        <v>1963</v>
      </c>
      <c r="Q29" s="34">
        <v>3164</v>
      </c>
      <c r="R29" s="32">
        <v>5560</v>
      </c>
      <c r="S29" s="33">
        <v>6390</v>
      </c>
      <c r="T29" s="34">
        <v>11950</v>
      </c>
      <c r="U29" s="38">
        <v>0.36979079497907952</v>
      </c>
      <c r="V29" s="52">
        <v>5926</v>
      </c>
    </row>
    <row r="30" spans="1:22" ht="15" customHeight="1" x14ac:dyDescent="0.15">
      <c r="A30" s="99" t="s">
        <v>42</v>
      </c>
      <c r="B30" s="11" t="s">
        <v>43</v>
      </c>
      <c r="C30" s="12">
        <v>4</v>
      </c>
      <c r="D30" s="13">
        <v>5</v>
      </c>
      <c r="E30" s="14">
        <v>9</v>
      </c>
      <c r="F30" s="12">
        <v>54</v>
      </c>
      <c r="G30" s="13">
        <v>39</v>
      </c>
      <c r="H30" s="14">
        <v>93</v>
      </c>
      <c r="I30" s="12">
        <v>84</v>
      </c>
      <c r="J30" s="13">
        <v>85</v>
      </c>
      <c r="K30" s="14">
        <v>169</v>
      </c>
      <c r="L30" s="12">
        <v>36</v>
      </c>
      <c r="M30" s="13">
        <v>49</v>
      </c>
      <c r="N30" s="14">
        <v>85</v>
      </c>
      <c r="O30" s="12">
        <v>23</v>
      </c>
      <c r="P30" s="13">
        <v>37</v>
      </c>
      <c r="Q30" s="14">
        <v>60</v>
      </c>
      <c r="R30" s="39">
        <v>94</v>
      </c>
      <c r="S30" s="40">
        <v>93</v>
      </c>
      <c r="T30" s="40">
        <v>187</v>
      </c>
      <c r="U30" s="18">
        <v>0.45454545454545453</v>
      </c>
      <c r="V30" s="51">
        <v>78</v>
      </c>
    </row>
    <row r="31" spans="1:22" ht="15" customHeight="1" x14ac:dyDescent="0.15">
      <c r="A31" s="99"/>
      <c r="B31" s="19" t="s">
        <v>44</v>
      </c>
      <c r="C31" s="20">
        <v>4</v>
      </c>
      <c r="D31" s="21">
        <v>1</v>
      </c>
      <c r="E31" s="22">
        <v>5</v>
      </c>
      <c r="F31" s="20">
        <v>23</v>
      </c>
      <c r="G31" s="21">
        <v>17</v>
      </c>
      <c r="H31" s="22">
        <v>40</v>
      </c>
      <c r="I31" s="20">
        <v>30</v>
      </c>
      <c r="J31" s="21">
        <v>31</v>
      </c>
      <c r="K31" s="22">
        <v>61</v>
      </c>
      <c r="L31" s="20">
        <v>9</v>
      </c>
      <c r="M31" s="21">
        <v>15</v>
      </c>
      <c r="N31" s="22">
        <v>24</v>
      </c>
      <c r="O31" s="20">
        <v>4</v>
      </c>
      <c r="P31" s="21">
        <v>10</v>
      </c>
      <c r="Q31" s="22">
        <v>14</v>
      </c>
      <c r="R31" s="41">
        <v>36</v>
      </c>
      <c r="S31" s="23">
        <v>33</v>
      </c>
      <c r="T31" s="23">
        <v>69</v>
      </c>
      <c r="U31" s="24">
        <v>0.34782608695652173</v>
      </c>
      <c r="V31" s="51">
        <v>34</v>
      </c>
    </row>
    <row r="32" spans="1:22" ht="15" customHeight="1" x14ac:dyDescent="0.15">
      <c r="A32" s="99"/>
      <c r="B32" s="19" t="s">
        <v>45</v>
      </c>
      <c r="C32" s="20">
        <v>13</v>
      </c>
      <c r="D32" s="21">
        <v>11</v>
      </c>
      <c r="E32" s="22">
        <v>24</v>
      </c>
      <c r="F32" s="20">
        <v>64</v>
      </c>
      <c r="G32" s="21">
        <v>56</v>
      </c>
      <c r="H32" s="22">
        <v>120</v>
      </c>
      <c r="I32" s="20">
        <v>94</v>
      </c>
      <c r="J32" s="21">
        <v>104</v>
      </c>
      <c r="K32" s="22">
        <v>198</v>
      </c>
      <c r="L32" s="20">
        <v>36</v>
      </c>
      <c r="M32" s="21">
        <v>50</v>
      </c>
      <c r="N32" s="22">
        <v>86</v>
      </c>
      <c r="O32" s="20">
        <v>26</v>
      </c>
      <c r="P32" s="21">
        <v>33</v>
      </c>
      <c r="Q32" s="22">
        <v>59</v>
      </c>
      <c r="R32" s="41">
        <v>113</v>
      </c>
      <c r="S32" s="23">
        <v>117</v>
      </c>
      <c r="T32" s="23">
        <v>230</v>
      </c>
      <c r="U32" s="24">
        <v>0.37391304347826088</v>
      </c>
      <c r="V32" s="51">
        <v>107</v>
      </c>
    </row>
    <row r="33" spans="1:22" ht="15" customHeight="1" x14ac:dyDescent="0.15">
      <c r="A33" s="99"/>
      <c r="B33" s="19" t="s">
        <v>46</v>
      </c>
      <c r="C33" s="20">
        <v>47</v>
      </c>
      <c r="D33" s="21">
        <v>41</v>
      </c>
      <c r="E33" s="22">
        <v>88</v>
      </c>
      <c r="F33" s="20">
        <v>186</v>
      </c>
      <c r="G33" s="21">
        <v>227</v>
      </c>
      <c r="H33" s="22">
        <v>413</v>
      </c>
      <c r="I33" s="20">
        <v>290</v>
      </c>
      <c r="J33" s="21">
        <v>352</v>
      </c>
      <c r="K33" s="22">
        <v>642</v>
      </c>
      <c r="L33" s="20">
        <v>116</v>
      </c>
      <c r="M33" s="21">
        <v>143</v>
      </c>
      <c r="N33" s="22">
        <v>259</v>
      </c>
      <c r="O33" s="20">
        <v>64</v>
      </c>
      <c r="P33" s="21">
        <v>104</v>
      </c>
      <c r="Q33" s="22">
        <v>168</v>
      </c>
      <c r="R33" s="41">
        <v>349</v>
      </c>
      <c r="S33" s="23">
        <v>411</v>
      </c>
      <c r="T33" s="23">
        <v>760</v>
      </c>
      <c r="U33" s="24">
        <v>0.34078947368421053</v>
      </c>
      <c r="V33" s="51">
        <v>358</v>
      </c>
    </row>
    <row r="34" spans="1:22" ht="15" customHeight="1" x14ac:dyDescent="0.15">
      <c r="A34" s="99"/>
      <c r="B34" s="19" t="s">
        <v>47</v>
      </c>
      <c r="C34" s="20">
        <v>0</v>
      </c>
      <c r="D34" s="21">
        <v>0</v>
      </c>
      <c r="E34" s="22">
        <v>0</v>
      </c>
      <c r="F34" s="20">
        <v>0</v>
      </c>
      <c r="G34" s="21">
        <v>1</v>
      </c>
      <c r="H34" s="22">
        <v>1</v>
      </c>
      <c r="I34" s="20">
        <v>2</v>
      </c>
      <c r="J34" s="21">
        <v>3</v>
      </c>
      <c r="K34" s="22">
        <v>5</v>
      </c>
      <c r="L34" s="20">
        <v>2</v>
      </c>
      <c r="M34" s="21">
        <v>2</v>
      </c>
      <c r="N34" s="22">
        <v>4</v>
      </c>
      <c r="O34" s="20">
        <v>1</v>
      </c>
      <c r="P34" s="21">
        <v>2</v>
      </c>
      <c r="Q34" s="22">
        <v>3</v>
      </c>
      <c r="R34" s="41">
        <v>2</v>
      </c>
      <c r="S34" s="23">
        <v>3</v>
      </c>
      <c r="T34" s="23">
        <v>5</v>
      </c>
      <c r="U34" s="24">
        <v>0.8</v>
      </c>
      <c r="V34" s="51">
        <v>2</v>
      </c>
    </row>
    <row r="35" spans="1:22" ht="15" customHeight="1" x14ac:dyDescent="0.15">
      <c r="A35" s="99"/>
      <c r="B35" s="19" t="s">
        <v>48</v>
      </c>
      <c r="C35" s="20">
        <v>45</v>
      </c>
      <c r="D35" s="21">
        <v>42</v>
      </c>
      <c r="E35" s="22">
        <v>87</v>
      </c>
      <c r="F35" s="20">
        <v>118</v>
      </c>
      <c r="G35" s="21">
        <v>189</v>
      </c>
      <c r="H35" s="22">
        <v>307</v>
      </c>
      <c r="I35" s="20">
        <v>153</v>
      </c>
      <c r="J35" s="21">
        <v>227</v>
      </c>
      <c r="K35" s="22">
        <v>380</v>
      </c>
      <c r="L35" s="20">
        <v>51</v>
      </c>
      <c r="M35" s="21">
        <v>66</v>
      </c>
      <c r="N35" s="22">
        <v>117</v>
      </c>
      <c r="O35" s="20">
        <v>36</v>
      </c>
      <c r="P35" s="21">
        <v>45</v>
      </c>
      <c r="Q35" s="22">
        <v>81</v>
      </c>
      <c r="R35" s="41">
        <v>214</v>
      </c>
      <c r="S35" s="23">
        <v>297</v>
      </c>
      <c r="T35" s="23">
        <v>511</v>
      </c>
      <c r="U35" s="24">
        <v>0.22896281800391388</v>
      </c>
      <c r="V35" s="51">
        <v>234</v>
      </c>
    </row>
    <row r="36" spans="1:22" ht="15" customHeight="1" x14ac:dyDescent="0.15">
      <c r="A36" s="99"/>
      <c r="B36" s="19" t="s">
        <v>49</v>
      </c>
      <c r="C36" s="20">
        <v>40</v>
      </c>
      <c r="D36" s="21">
        <v>22</v>
      </c>
      <c r="E36" s="22">
        <v>62</v>
      </c>
      <c r="F36" s="20">
        <v>137</v>
      </c>
      <c r="G36" s="21">
        <v>124</v>
      </c>
      <c r="H36" s="22">
        <v>261</v>
      </c>
      <c r="I36" s="20">
        <v>210</v>
      </c>
      <c r="J36" s="21">
        <v>240</v>
      </c>
      <c r="K36" s="22">
        <v>450</v>
      </c>
      <c r="L36" s="20">
        <v>83</v>
      </c>
      <c r="M36" s="21">
        <v>122</v>
      </c>
      <c r="N36" s="22">
        <v>205</v>
      </c>
      <c r="O36" s="20">
        <v>55</v>
      </c>
      <c r="P36" s="21">
        <v>88</v>
      </c>
      <c r="Q36" s="22">
        <v>143</v>
      </c>
      <c r="R36" s="41">
        <v>260</v>
      </c>
      <c r="S36" s="23">
        <v>268</v>
      </c>
      <c r="T36" s="23">
        <v>528</v>
      </c>
      <c r="U36" s="24">
        <v>0.38825757575757575</v>
      </c>
      <c r="V36" s="51">
        <v>247</v>
      </c>
    </row>
    <row r="37" spans="1:22" ht="15" customHeight="1" x14ac:dyDescent="0.15">
      <c r="A37" s="99"/>
      <c r="B37" s="19" t="s">
        <v>50</v>
      </c>
      <c r="C37" s="20">
        <v>8</v>
      </c>
      <c r="D37" s="21">
        <v>5</v>
      </c>
      <c r="E37" s="22">
        <v>13</v>
      </c>
      <c r="F37" s="20">
        <v>88</v>
      </c>
      <c r="G37" s="21">
        <v>81</v>
      </c>
      <c r="H37" s="22">
        <v>169</v>
      </c>
      <c r="I37" s="20">
        <v>136</v>
      </c>
      <c r="J37" s="21">
        <v>148</v>
      </c>
      <c r="K37" s="22">
        <v>284</v>
      </c>
      <c r="L37" s="20">
        <v>52</v>
      </c>
      <c r="M37" s="21">
        <v>74</v>
      </c>
      <c r="N37" s="22">
        <v>126</v>
      </c>
      <c r="O37" s="20">
        <v>36</v>
      </c>
      <c r="P37" s="21">
        <v>59</v>
      </c>
      <c r="Q37" s="22">
        <v>95</v>
      </c>
      <c r="R37" s="41">
        <v>148</v>
      </c>
      <c r="S37" s="23">
        <v>160</v>
      </c>
      <c r="T37" s="23">
        <v>308</v>
      </c>
      <c r="U37" s="24">
        <v>0.40909090909090912</v>
      </c>
      <c r="V37" s="51">
        <v>147</v>
      </c>
    </row>
    <row r="38" spans="1:22" ht="15" customHeight="1" x14ac:dyDescent="0.15">
      <c r="A38" s="99"/>
      <c r="B38" s="19" t="s">
        <v>51</v>
      </c>
      <c r="C38" s="20">
        <v>10</v>
      </c>
      <c r="D38" s="21">
        <v>11</v>
      </c>
      <c r="E38" s="22">
        <v>21</v>
      </c>
      <c r="F38" s="20">
        <v>102</v>
      </c>
      <c r="G38" s="21">
        <v>92</v>
      </c>
      <c r="H38" s="22">
        <v>194</v>
      </c>
      <c r="I38" s="20">
        <v>145</v>
      </c>
      <c r="J38" s="21">
        <v>152</v>
      </c>
      <c r="K38" s="22">
        <v>297</v>
      </c>
      <c r="L38" s="20">
        <v>59</v>
      </c>
      <c r="M38" s="21">
        <v>69</v>
      </c>
      <c r="N38" s="22">
        <v>128</v>
      </c>
      <c r="O38" s="20">
        <v>36</v>
      </c>
      <c r="P38" s="21">
        <v>53</v>
      </c>
      <c r="Q38" s="22">
        <v>89</v>
      </c>
      <c r="R38" s="41">
        <v>171</v>
      </c>
      <c r="S38" s="23">
        <v>172</v>
      </c>
      <c r="T38" s="23">
        <v>343</v>
      </c>
      <c r="U38" s="24">
        <v>0.37317784256559766</v>
      </c>
      <c r="V38" s="51">
        <v>160</v>
      </c>
    </row>
    <row r="39" spans="1:22" ht="15" customHeight="1" x14ac:dyDescent="0.15">
      <c r="A39" s="99"/>
      <c r="B39" s="19" t="s">
        <v>52</v>
      </c>
      <c r="C39" s="20">
        <v>28</v>
      </c>
      <c r="D39" s="21">
        <v>18</v>
      </c>
      <c r="E39" s="22">
        <v>46</v>
      </c>
      <c r="F39" s="20">
        <v>148</v>
      </c>
      <c r="G39" s="21">
        <v>132</v>
      </c>
      <c r="H39" s="22">
        <v>280</v>
      </c>
      <c r="I39" s="20">
        <v>219</v>
      </c>
      <c r="J39" s="21">
        <v>214</v>
      </c>
      <c r="K39" s="22">
        <v>433</v>
      </c>
      <c r="L39" s="20">
        <v>78</v>
      </c>
      <c r="M39" s="21">
        <v>98</v>
      </c>
      <c r="N39" s="22">
        <v>176</v>
      </c>
      <c r="O39" s="20">
        <v>55</v>
      </c>
      <c r="P39" s="21">
        <v>75</v>
      </c>
      <c r="Q39" s="22">
        <v>130</v>
      </c>
      <c r="R39" s="41">
        <v>254</v>
      </c>
      <c r="S39" s="23">
        <v>248</v>
      </c>
      <c r="T39" s="23">
        <v>502</v>
      </c>
      <c r="U39" s="24">
        <v>0.35059760956175301</v>
      </c>
      <c r="V39" s="51">
        <v>210</v>
      </c>
    </row>
    <row r="40" spans="1:22" ht="15" customHeight="1" x14ac:dyDescent="0.15">
      <c r="A40" s="99"/>
      <c r="B40" s="19" t="s">
        <v>53</v>
      </c>
      <c r="C40" s="20">
        <v>11</v>
      </c>
      <c r="D40" s="21">
        <v>6</v>
      </c>
      <c r="E40" s="22">
        <v>17</v>
      </c>
      <c r="F40" s="20">
        <v>52</v>
      </c>
      <c r="G40" s="21">
        <v>45</v>
      </c>
      <c r="H40" s="22">
        <v>97</v>
      </c>
      <c r="I40" s="20">
        <v>65</v>
      </c>
      <c r="J40" s="21">
        <v>66</v>
      </c>
      <c r="K40" s="22">
        <v>131</v>
      </c>
      <c r="L40" s="20">
        <v>20</v>
      </c>
      <c r="M40" s="21">
        <v>26</v>
      </c>
      <c r="N40" s="22">
        <v>46</v>
      </c>
      <c r="O40" s="20">
        <v>14</v>
      </c>
      <c r="P40" s="21">
        <v>18</v>
      </c>
      <c r="Q40" s="22">
        <v>32</v>
      </c>
      <c r="R40" s="41">
        <v>83</v>
      </c>
      <c r="S40" s="23">
        <v>77</v>
      </c>
      <c r="T40" s="23">
        <v>160</v>
      </c>
      <c r="U40" s="24">
        <v>0.28749999999999998</v>
      </c>
      <c r="V40" s="51">
        <v>55</v>
      </c>
    </row>
    <row r="41" spans="1:22" ht="15" customHeight="1" x14ac:dyDescent="0.15">
      <c r="A41" s="99"/>
      <c r="B41" s="19" t="s">
        <v>54</v>
      </c>
      <c r="C41" s="20">
        <v>3</v>
      </c>
      <c r="D41" s="21">
        <v>6</v>
      </c>
      <c r="E41" s="22">
        <v>9</v>
      </c>
      <c r="F41" s="20">
        <v>38</v>
      </c>
      <c r="G41" s="21">
        <v>33</v>
      </c>
      <c r="H41" s="22">
        <v>71</v>
      </c>
      <c r="I41" s="20">
        <v>55</v>
      </c>
      <c r="J41" s="21">
        <v>54</v>
      </c>
      <c r="K41" s="22">
        <v>109</v>
      </c>
      <c r="L41" s="20">
        <v>18</v>
      </c>
      <c r="M41" s="21">
        <v>26</v>
      </c>
      <c r="N41" s="22">
        <v>44</v>
      </c>
      <c r="O41" s="20">
        <v>14</v>
      </c>
      <c r="P41" s="21">
        <v>19</v>
      </c>
      <c r="Q41" s="22">
        <v>33</v>
      </c>
      <c r="R41" s="41">
        <v>59</v>
      </c>
      <c r="S41" s="23">
        <v>65</v>
      </c>
      <c r="T41" s="23">
        <v>124</v>
      </c>
      <c r="U41" s="24">
        <v>0.35483870967741937</v>
      </c>
      <c r="V41" s="51">
        <v>48</v>
      </c>
    </row>
    <row r="42" spans="1:22" ht="15" customHeight="1" x14ac:dyDescent="0.15">
      <c r="A42" s="99"/>
      <c r="B42" s="19" t="s">
        <v>55</v>
      </c>
      <c r="C42" s="20">
        <v>0</v>
      </c>
      <c r="D42" s="21">
        <v>1</v>
      </c>
      <c r="E42" s="22">
        <v>1</v>
      </c>
      <c r="F42" s="20">
        <v>7</v>
      </c>
      <c r="G42" s="21">
        <v>6</v>
      </c>
      <c r="H42" s="22">
        <v>13</v>
      </c>
      <c r="I42" s="20">
        <v>13</v>
      </c>
      <c r="J42" s="21">
        <v>15</v>
      </c>
      <c r="K42" s="22">
        <v>28</v>
      </c>
      <c r="L42" s="20">
        <v>6</v>
      </c>
      <c r="M42" s="21">
        <v>10</v>
      </c>
      <c r="N42" s="22">
        <v>16</v>
      </c>
      <c r="O42" s="20">
        <v>3</v>
      </c>
      <c r="P42" s="21">
        <v>6</v>
      </c>
      <c r="Q42" s="22">
        <v>9</v>
      </c>
      <c r="R42" s="41">
        <v>13</v>
      </c>
      <c r="S42" s="23">
        <v>17</v>
      </c>
      <c r="T42" s="23">
        <v>30</v>
      </c>
      <c r="U42" s="24">
        <v>0.53333333333333333</v>
      </c>
      <c r="V42" s="51">
        <v>13</v>
      </c>
    </row>
    <row r="43" spans="1:22" ht="15" customHeight="1" thickBot="1" x14ac:dyDescent="0.2">
      <c r="A43" s="99"/>
      <c r="B43" s="25" t="s">
        <v>56</v>
      </c>
      <c r="C43" s="26">
        <v>0</v>
      </c>
      <c r="D43" s="27">
        <v>0</v>
      </c>
      <c r="E43" s="28">
        <v>0</v>
      </c>
      <c r="F43" s="26">
        <v>5</v>
      </c>
      <c r="G43" s="27">
        <v>3</v>
      </c>
      <c r="H43" s="28">
        <v>8</v>
      </c>
      <c r="I43" s="26">
        <v>5</v>
      </c>
      <c r="J43" s="27">
        <v>6</v>
      </c>
      <c r="K43" s="28">
        <v>11</v>
      </c>
      <c r="L43" s="26">
        <v>0</v>
      </c>
      <c r="M43" s="27">
        <v>4</v>
      </c>
      <c r="N43" s="28">
        <v>4</v>
      </c>
      <c r="O43" s="26">
        <v>0</v>
      </c>
      <c r="P43" s="27">
        <v>2</v>
      </c>
      <c r="Q43" s="28">
        <v>2</v>
      </c>
      <c r="R43" s="42">
        <v>5</v>
      </c>
      <c r="S43" s="29">
        <v>7</v>
      </c>
      <c r="T43" s="29">
        <v>12</v>
      </c>
      <c r="U43" s="30">
        <v>0.33333333333333331</v>
      </c>
      <c r="V43" s="51">
        <v>6</v>
      </c>
    </row>
    <row r="44" spans="1:22" ht="15" customHeight="1" thickTop="1" x14ac:dyDescent="0.15">
      <c r="A44" s="100"/>
      <c r="B44" s="31" t="s">
        <v>41</v>
      </c>
      <c r="C44" s="37">
        <v>213</v>
      </c>
      <c r="D44" s="33">
        <v>169</v>
      </c>
      <c r="E44" s="43">
        <v>382</v>
      </c>
      <c r="F44" s="37">
        <v>1022</v>
      </c>
      <c r="G44" s="33">
        <v>1045</v>
      </c>
      <c r="H44" s="43">
        <v>2067</v>
      </c>
      <c r="I44" s="37">
        <v>1501</v>
      </c>
      <c r="J44" s="33">
        <v>1697</v>
      </c>
      <c r="K44" s="43">
        <v>3198</v>
      </c>
      <c r="L44" s="37">
        <v>566</v>
      </c>
      <c r="M44" s="33">
        <v>754</v>
      </c>
      <c r="N44" s="43">
        <v>1320</v>
      </c>
      <c r="O44" s="37">
        <v>367</v>
      </c>
      <c r="P44" s="33">
        <v>551</v>
      </c>
      <c r="Q44" s="43">
        <v>918</v>
      </c>
      <c r="R44" s="44">
        <v>1801</v>
      </c>
      <c r="S44" s="33">
        <v>1968</v>
      </c>
      <c r="T44" s="43">
        <v>3769</v>
      </c>
      <c r="U44" s="38">
        <v>0.35022552401167417</v>
      </c>
      <c r="V44" s="52">
        <v>1699</v>
      </c>
    </row>
    <row r="45" spans="1:22" ht="15" customHeight="1" thickBot="1" x14ac:dyDescent="0.2">
      <c r="A45" s="101" t="s">
        <v>57</v>
      </c>
      <c r="B45" s="102"/>
      <c r="C45" s="45">
        <v>820</v>
      </c>
      <c r="D45" s="46">
        <v>793</v>
      </c>
      <c r="E45" s="47">
        <v>1613</v>
      </c>
      <c r="F45" s="45">
        <v>4185</v>
      </c>
      <c r="G45" s="46">
        <v>4182</v>
      </c>
      <c r="H45" s="47">
        <v>8367</v>
      </c>
      <c r="I45" s="45">
        <v>6200</v>
      </c>
      <c r="J45" s="46">
        <v>7235</v>
      </c>
      <c r="K45" s="47">
        <v>13435</v>
      </c>
      <c r="L45" s="45">
        <v>2356</v>
      </c>
      <c r="M45" s="46">
        <v>3383</v>
      </c>
      <c r="N45" s="47">
        <v>5739</v>
      </c>
      <c r="O45" s="45">
        <v>1568</v>
      </c>
      <c r="P45" s="46">
        <v>2514</v>
      </c>
      <c r="Q45" s="47">
        <v>4082</v>
      </c>
      <c r="R45" s="48">
        <v>7361</v>
      </c>
      <c r="S45" s="46">
        <v>8358</v>
      </c>
      <c r="T45" s="47">
        <v>15719</v>
      </c>
      <c r="U45" s="49">
        <v>0.36509956104077868</v>
      </c>
      <c r="V45" s="53">
        <v>7625</v>
      </c>
    </row>
  </sheetData>
  <mergeCells count="16">
    <mergeCell ref="U3:U4"/>
    <mergeCell ref="V3:V4"/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5:A29"/>
    <mergeCell ref="A30:A44"/>
    <mergeCell ref="A45:B45"/>
    <mergeCell ref="O3:Q3"/>
    <mergeCell ref="R3:T3"/>
  </mergeCells>
  <phoneticPr fontId="1"/>
  <pageMargins left="0.70866141732283472" right="0.51181102362204722" top="0.35433070866141736" bottom="0.15748031496062992" header="0.31496062992125984" footer="0.31496062992125984"/>
  <pageSetup paperSize="9" scale="8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S14" sqref="S14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110" t="s">
        <v>0</v>
      </c>
      <c r="C1" s="110"/>
      <c r="D1" s="110"/>
      <c r="E1" s="110"/>
      <c r="F1" s="110"/>
      <c r="G1" s="110"/>
      <c r="H1" s="110"/>
      <c r="J1" s="111">
        <v>43497</v>
      </c>
      <c r="K1" s="111"/>
      <c r="L1" s="111"/>
      <c r="M1" s="1" t="s">
        <v>1</v>
      </c>
    </row>
    <row r="2" spans="1:22" ht="16.5" customHeight="1" x14ac:dyDescent="0.15">
      <c r="A2" s="112" t="s">
        <v>2</v>
      </c>
      <c r="B2" s="115" t="s">
        <v>3</v>
      </c>
      <c r="C2" s="2"/>
      <c r="D2" s="3"/>
      <c r="E2" s="4"/>
      <c r="F2" s="4"/>
      <c r="G2" s="3"/>
      <c r="H2" s="3"/>
      <c r="I2" s="118" t="s">
        <v>4</v>
      </c>
      <c r="J2" s="118"/>
      <c r="K2" s="118"/>
      <c r="L2" s="118"/>
      <c r="M2" s="118"/>
      <c r="N2" s="118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113"/>
      <c r="B3" s="116"/>
      <c r="C3" s="103" t="s">
        <v>5</v>
      </c>
      <c r="D3" s="104"/>
      <c r="E3" s="119"/>
      <c r="F3" s="103" t="s">
        <v>6</v>
      </c>
      <c r="G3" s="104"/>
      <c r="H3" s="105"/>
      <c r="I3" s="103" t="s">
        <v>7</v>
      </c>
      <c r="J3" s="104"/>
      <c r="K3" s="105"/>
      <c r="L3" s="103" t="s">
        <v>8</v>
      </c>
      <c r="M3" s="120"/>
      <c r="N3" s="121"/>
      <c r="O3" s="103" t="s">
        <v>9</v>
      </c>
      <c r="P3" s="104"/>
      <c r="Q3" s="105"/>
      <c r="R3" s="103" t="s">
        <v>10</v>
      </c>
      <c r="S3" s="104"/>
      <c r="T3" s="105"/>
      <c r="U3" s="106" t="s">
        <v>11</v>
      </c>
      <c r="V3" s="108" t="s">
        <v>12</v>
      </c>
    </row>
    <row r="4" spans="1:22" ht="19.5" customHeight="1" x14ac:dyDescent="0.15">
      <c r="A4" s="114"/>
      <c r="B4" s="117"/>
      <c r="C4" s="57" t="s">
        <v>13</v>
      </c>
      <c r="D4" s="7" t="s">
        <v>14</v>
      </c>
      <c r="E4" s="8" t="s">
        <v>15</v>
      </c>
      <c r="F4" s="57" t="s">
        <v>13</v>
      </c>
      <c r="G4" s="7" t="s">
        <v>14</v>
      </c>
      <c r="H4" s="9" t="s">
        <v>15</v>
      </c>
      <c r="I4" s="57" t="s">
        <v>13</v>
      </c>
      <c r="J4" s="7" t="s">
        <v>14</v>
      </c>
      <c r="K4" s="9" t="s">
        <v>15</v>
      </c>
      <c r="L4" s="57" t="s">
        <v>13</v>
      </c>
      <c r="M4" s="7" t="s">
        <v>14</v>
      </c>
      <c r="N4" s="9" t="s">
        <v>15</v>
      </c>
      <c r="O4" s="58" t="s">
        <v>13</v>
      </c>
      <c r="P4" s="7" t="s">
        <v>14</v>
      </c>
      <c r="Q4" s="9" t="s">
        <v>15</v>
      </c>
      <c r="R4" s="57" t="s">
        <v>13</v>
      </c>
      <c r="S4" s="7" t="s">
        <v>14</v>
      </c>
      <c r="T4" s="9" t="s">
        <v>15</v>
      </c>
      <c r="U4" s="107"/>
      <c r="V4" s="109"/>
    </row>
    <row r="5" spans="1:22" ht="15" customHeight="1" x14ac:dyDescent="0.15">
      <c r="A5" s="98" t="s">
        <v>16</v>
      </c>
      <c r="B5" s="11" t="s">
        <v>17</v>
      </c>
      <c r="C5" s="12">
        <v>4</v>
      </c>
      <c r="D5" s="13">
        <v>8</v>
      </c>
      <c r="E5" s="14">
        <v>12</v>
      </c>
      <c r="F5" s="12">
        <v>77</v>
      </c>
      <c r="G5" s="13">
        <v>91</v>
      </c>
      <c r="H5" s="14">
        <v>168</v>
      </c>
      <c r="I5" s="12">
        <v>163</v>
      </c>
      <c r="J5" s="13">
        <v>182</v>
      </c>
      <c r="K5" s="14">
        <v>345</v>
      </c>
      <c r="L5" s="12">
        <v>90</v>
      </c>
      <c r="M5" s="13">
        <v>103</v>
      </c>
      <c r="N5" s="14">
        <v>193</v>
      </c>
      <c r="O5" s="15">
        <v>67</v>
      </c>
      <c r="P5" s="13">
        <v>65</v>
      </c>
      <c r="Q5" s="16">
        <v>132</v>
      </c>
      <c r="R5" s="15">
        <v>171</v>
      </c>
      <c r="S5" s="13">
        <v>202</v>
      </c>
      <c r="T5" s="17">
        <v>373</v>
      </c>
      <c r="U5" s="18">
        <v>0.51742627345844505</v>
      </c>
      <c r="V5" s="50">
        <v>199</v>
      </c>
    </row>
    <row r="6" spans="1:22" ht="15" customHeight="1" x14ac:dyDescent="0.15">
      <c r="A6" s="99"/>
      <c r="B6" s="19" t="s">
        <v>18</v>
      </c>
      <c r="C6" s="20">
        <v>17</v>
      </c>
      <c r="D6" s="21">
        <v>13</v>
      </c>
      <c r="E6" s="22">
        <v>30</v>
      </c>
      <c r="F6" s="20">
        <v>107</v>
      </c>
      <c r="G6" s="21">
        <v>77</v>
      </c>
      <c r="H6" s="22">
        <v>184</v>
      </c>
      <c r="I6" s="20">
        <v>203</v>
      </c>
      <c r="J6" s="21">
        <v>209</v>
      </c>
      <c r="K6" s="22">
        <v>412</v>
      </c>
      <c r="L6" s="20">
        <v>103</v>
      </c>
      <c r="M6" s="21">
        <v>136</v>
      </c>
      <c r="N6" s="22">
        <v>239</v>
      </c>
      <c r="O6" s="20">
        <v>73</v>
      </c>
      <c r="P6" s="21">
        <v>104</v>
      </c>
      <c r="Q6" s="23">
        <v>177</v>
      </c>
      <c r="R6" s="20">
        <v>227</v>
      </c>
      <c r="S6" s="21">
        <v>226</v>
      </c>
      <c r="T6" s="22">
        <v>453</v>
      </c>
      <c r="U6" s="24">
        <v>0.52759381898454749</v>
      </c>
      <c r="V6" s="51">
        <v>242</v>
      </c>
    </row>
    <row r="7" spans="1:22" ht="15" customHeight="1" x14ac:dyDescent="0.15">
      <c r="A7" s="99"/>
      <c r="B7" s="19" t="s">
        <v>19</v>
      </c>
      <c r="C7" s="20">
        <v>51</v>
      </c>
      <c r="D7" s="21">
        <v>48</v>
      </c>
      <c r="E7" s="22">
        <v>99</v>
      </c>
      <c r="F7" s="20">
        <v>305</v>
      </c>
      <c r="G7" s="21">
        <v>287</v>
      </c>
      <c r="H7" s="22">
        <v>592</v>
      </c>
      <c r="I7" s="20">
        <v>496</v>
      </c>
      <c r="J7" s="21">
        <v>556</v>
      </c>
      <c r="K7" s="22">
        <v>1052</v>
      </c>
      <c r="L7" s="20">
        <v>212</v>
      </c>
      <c r="M7" s="21">
        <v>286</v>
      </c>
      <c r="N7" s="22">
        <v>498</v>
      </c>
      <c r="O7" s="20">
        <v>143</v>
      </c>
      <c r="P7" s="21">
        <v>214</v>
      </c>
      <c r="Q7" s="23">
        <v>357</v>
      </c>
      <c r="R7" s="20">
        <v>568</v>
      </c>
      <c r="S7" s="21">
        <v>621</v>
      </c>
      <c r="T7" s="22">
        <v>1189</v>
      </c>
      <c r="U7" s="24">
        <v>0.4188393608074012</v>
      </c>
      <c r="V7" s="51">
        <v>574</v>
      </c>
    </row>
    <row r="8" spans="1:22" ht="15" customHeight="1" x14ac:dyDescent="0.15">
      <c r="A8" s="99"/>
      <c r="B8" s="19" t="s">
        <v>20</v>
      </c>
      <c r="C8" s="20">
        <v>36</v>
      </c>
      <c r="D8" s="21">
        <v>23</v>
      </c>
      <c r="E8" s="22">
        <v>59</v>
      </c>
      <c r="F8" s="20">
        <v>149</v>
      </c>
      <c r="G8" s="21">
        <v>136</v>
      </c>
      <c r="H8" s="22">
        <v>285</v>
      </c>
      <c r="I8" s="20">
        <v>218</v>
      </c>
      <c r="J8" s="21">
        <v>250</v>
      </c>
      <c r="K8" s="22">
        <v>468</v>
      </c>
      <c r="L8" s="20">
        <v>79</v>
      </c>
      <c r="M8" s="21">
        <v>117</v>
      </c>
      <c r="N8" s="22">
        <v>196</v>
      </c>
      <c r="O8" s="20">
        <v>52</v>
      </c>
      <c r="P8" s="21">
        <v>82</v>
      </c>
      <c r="Q8" s="23">
        <v>134</v>
      </c>
      <c r="R8" s="20">
        <v>264</v>
      </c>
      <c r="S8" s="21">
        <v>276</v>
      </c>
      <c r="T8" s="22">
        <v>540</v>
      </c>
      <c r="U8" s="24">
        <v>0.36296296296296299</v>
      </c>
      <c r="V8" s="51">
        <v>257</v>
      </c>
    </row>
    <row r="9" spans="1:22" ht="15" customHeight="1" x14ac:dyDescent="0.15">
      <c r="A9" s="99"/>
      <c r="B9" s="19" t="s">
        <v>21</v>
      </c>
      <c r="C9" s="20">
        <v>21</v>
      </c>
      <c r="D9" s="21">
        <v>24</v>
      </c>
      <c r="E9" s="22">
        <v>45</v>
      </c>
      <c r="F9" s="20">
        <v>145</v>
      </c>
      <c r="G9" s="21">
        <v>160</v>
      </c>
      <c r="H9" s="22">
        <v>305</v>
      </c>
      <c r="I9" s="20">
        <v>222</v>
      </c>
      <c r="J9" s="21">
        <v>287</v>
      </c>
      <c r="K9" s="22">
        <v>509</v>
      </c>
      <c r="L9" s="20">
        <v>81</v>
      </c>
      <c r="M9" s="21">
        <v>131</v>
      </c>
      <c r="N9" s="22">
        <v>212</v>
      </c>
      <c r="O9" s="20">
        <v>61</v>
      </c>
      <c r="P9" s="21">
        <v>101</v>
      </c>
      <c r="Q9" s="23">
        <v>162</v>
      </c>
      <c r="R9" s="20">
        <v>247</v>
      </c>
      <c r="S9" s="21">
        <v>315</v>
      </c>
      <c r="T9" s="22">
        <v>562</v>
      </c>
      <c r="U9" s="24">
        <v>0.37722419928825623</v>
      </c>
      <c r="V9" s="51">
        <v>310</v>
      </c>
    </row>
    <row r="10" spans="1:22" ht="15" customHeight="1" x14ac:dyDescent="0.15">
      <c r="A10" s="99"/>
      <c r="B10" s="19" t="s">
        <v>22</v>
      </c>
      <c r="C10" s="20">
        <v>23</v>
      </c>
      <c r="D10" s="21">
        <v>19</v>
      </c>
      <c r="E10" s="22">
        <v>42</v>
      </c>
      <c r="F10" s="20">
        <v>135</v>
      </c>
      <c r="G10" s="21">
        <v>121</v>
      </c>
      <c r="H10" s="22">
        <v>256</v>
      </c>
      <c r="I10" s="20">
        <v>199</v>
      </c>
      <c r="J10" s="21">
        <v>216</v>
      </c>
      <c r="K10" s="22">
        <v>415</v>
      </c>
      <c r="L10" s="20">
        <v>77</v>
      </c>
      <c r="M10" s="21">
        <v>107</v>
      </c>
      <c r="N10" s="22">
        <v>184</v>
      </c>
      <c r="O10" s="20">
        <v>56</v>
      </c>
      <c r="P10" s="21">
        <v>87</v>
      </c>
      <c r="Q10" s="23">
        <v>143</v>
      </c>
      <c r="R10" s="20">
        <v>235</v>
      </c>
      <c r="S10" s="21">
        <v>247</v>
      </c>
      <c r="T10" s="22">
        <v>482</v>
      </c>
      <c r="U10" s="24">
        <v>0.38174273858921159</v>
      </c>
      <c r="V10" s="51">
        <v>239</v>
      </c>
    </row>
    <row r="11" spans="1:22" ht="15" customHeight="1" x14ac:dyDescent="0.15">
      <c r="A11" s="99"/>
      <c r="B11" s="19" t="s">
        <v>23</v>
      </c>
      <c r="C11" s="20">
        <v>108</v>
      </c>
      <c r="D11" s="21">
        <v>99</v>
      </c>
      <c r="E11" s="22">
        <v>207</v>
      </c>
      <c r="F11" s="20">
        <v>573</v>
      </c>
      <c r="G11" s="21">
        <v>523</v>
      </c>
      <c r="H11" s="22">
        <v>1096</v>
      </c>
      <c r="I11" s="20">
        <v>814</v>
      </c>
      <c r="J11" s="21">
        <v>899</v>
      </c>
      <c r="K11" s="22">
        <v>1713</v>
      </c>
      <c r="L11" s="20">
        <v>291</v>
      </c>
      <c r="M11" s="21">
        <v>421</v>
      </c>
      <c r="N11" s="22">
        <v>712</v>
      </c>
      <c r="O11" s="20">
        <v>193</v>
      </c>
      <c r="P11" s="21">
        <v>319</v>
      </c>
      <c r="Q11" s="23">
        <v>512</v>
      </c>
      <c r="R11" s="20">
        <v>972</v>
      </c>
      <c r="S11" s="21">
        <v>1043</v>
      </c>
      <c r="T11" s="22">
        <v>2015</v>
      </c>
      <c r="U11" s="24">
        <v>0.35334987593052108</v>
      </c>
      <c r="V11" s="51">
        <v>999</v>
      </c>
    </row>
    <row r="12" spans="1:22" ht="15" customHeight="1" x14ac:dyDescent="0.15">
      <c r="A12" s="99"/>
      <c r="B12" s="19" t="s">
        <v>24</v>
      </c>
      <c r="C12" s="20">
        <v>62</v>
      </c>
      <c r="D12" s="21">
        <v>60</v>
      </c>
      <c r="E12" s="22">
        <v>122</v>
      </c>
      <c r="F12" s="20">
        <v>339</v>
      </c>
      <c r="G12" s="21">
        <v>328</v>
      </c>
      <c r="H12" s="22">
        <v>667</v>
      </c>
      <c r="I12" s="20">
        <v>480</v>
      </c>
      <c r="J12" s="21">
        <v>518</v>
      </c>
      <c r="K12" s="22">
        <v>998</v>
      </c>
      <c r="L12" s="20">
        <v>165</v>
      </c>
      <c r="M12" s="21">
        <v>222</v>
      </c>
      <c r="N12" s="22">
        <v>387</v>
      </c>
      <c r="O12" s="20">
        <v>120</v>
      </c>
      <c r="P12" s="21">
        <v>155</v>
      </c>
      <c r="Q12" s="23">
        <v>275</v>
      </c>
      <c r="R12" s="20">
        <v>566</v>
      </c>
      <c r="S12" s="21">
        <v>610</v>
      </c>
      <c r="T12" s="22">
        <v>1176</v>
      </c>
      <c r="U12" s="24">
        <v>0.32908163265306123</v>
      </c>
      <c r="V12" s="51">
        <v>566</v>
      </c>
    </row>
    <row r="13" spans="1:22" ht="15" customHeight="1" x14ac:dyDescent="0.15">
      <c r="A13" s="99"/>
      <c r="B13" s="19" t="s">
        <v>25</v>
      </c>
      <c r="C13" s="20">
        <v>4</v>
      </c>
      <c r="D13" s="21">
        <v>2</v>
      </c>
      <c r="E13" s="22">
        <v>6</v>
      </c>
      <c r="F13" s="20">
        <v>19</v>
      </c>
      <c r="G13" s="21">
        <v>21</v>
      </c>
      <c r="H13" s="22">
        <v>40</v>
      </c>
      <c r="I13" s="20">
        <v>36</v>
      </c>
      <c r="J13" s="21">
        <v>40</v>
      </c>
      <c r="K13" s="22">
        <v>76</v>
      </c>
      <c r="L13" s="20">
        <v>19</v>
      </c>
      <c r="M13" s="21">
        <v>21</v>
      </c>
      <c r="N13" s="22">
        <v>40</v>
      </c>
      <c r="O13" s="20">
        <v>13</v>
      </c>
      <c r="P13" s="21">
        <v>15</v>
      </c>
      <c r="Q13" s="23">
        <v>28</v>
      </c>
      <c r="R13" s="20">
        <v>42</v>
      </c>
      <c r="S13" s="21">
        <v>44</v>
      </c>
      <c r="T13" s="22">
        <v>86</v>
      </c>
      <c r="U13" s="24">
        <v>0.46511627906976744</v>
      </c>
      <c r="V13" s="51">
        <v>42</v>
      </c>
    </row>
    <row r="14" spans="1:22" ht="15" customHeight="1" x14ac:dyDescent="0.15">
      <c r="A14" s="99"/>
      <c r="B14" s="19" t="s">
        <v>26</v>
      </c>
      <c r="C14" s="20">
        <v>7</v>
      </c>
      <c r="D14" s="21">
        <v>5</v>
      </c>
      <c r="E14" s="22">
        <v>12</v>
      </c>
      <c r="F14" s="20">
        <v>26</v>
      </c>
      <c r="G14" s="21">
        <v>21</v>
      </c>
      <c r="H14" s="22">
        <v>47</v>
      </c>
      <c r="I14" s="20">
        <v>40</v>
      </c>
      <c r="J14" s="21">
        <v>40</v>
      </c>
      <c r="K14" s="22">
        <v>80</v>
      </c>
      <c r="L14" s="20">
        <v>16</v>
      </c>
      <c r="M14" s="21">
        <v>19</v>
      </c>
      <c r="N14" s="22">
        <v>35</v>
      </c>
      <c r="O14" s="20">
        <v>9</v>
      </c>
      <c r="P14" s="21">
        <v>10</v>
      </c>
      <c r="Q14" s="23">
        <v>19</v>
      </c>
      <c r="R14" s="20">
        <v>49</v>
      </c>
      <c r="S14" s="21">
        <v>45</v>
      </c>
      <c r="T14" s="22">
        <v>94</v>
      </c>
      <c r="U14" s="24">
        <v>0.37234042553191488</v>
      </c>
      <c r="V14" s="51">
        <v>43</v>
      </c>
    </row>
    <row r="15" spans="1:22" ht="15" customHeight="1" x14ac:dyDescent="0.15">
      <c r="A15" s="99"/>
      <c r="B15" s="19" t="s">
        <v>27</v>
      </c>
      <c r="C15" s="20">
        <v>15</v>
      </c>
      <c r="D15" s="21">
        <v>14</v>
      </c>
      <c r="E15" s="22">
        <v>29</v>
      </c>
      <c r="F15" s="20">
        <v>69</v>
      </c>
      <c r="G15" s="21">
        <v>64</v>
      </c>
      <c r="H15" s="22">
        <v>133</v>
      </c>
      <c r="I15" s="20">
        <v>95</v>
      </c>
      <c r="J15" s="21">
        <v>108</v>
      </c>
      <c r="K15" s="22">
        <v>203</v>
      </c>
      <c r="L15" s="20">
        <v>30</v>
      </c>
      <c r="M15" s="21">
        <v>51</v>
      </c>
      <c r="N15" s="22">
        <v>81</v>
      </c>
      <c r="O15" s="20">
        <v>20</v>
      </c>
      <c r="P15" s="21">
        <v>41</v>
      </c>
      <c r="Q15" s="23">
        <v>61</v>
      </c>
      <c r="R15" s="20">
        <v>114</v>
      </c>
      <c r="S15" s="21">
        <v>129</v>
      </c>
      <c r="T15" s="22">
        <v>243</v>
      </c>
      <c r="U15" s="24">
        <v>0.33333333333333331</v>
      </c>
      <c r="V15" s="51">
        <v>131</v>
      </c>
    </row>
    <row r="16" spans="1:22" ht="15" customHeight="1" x14ac:dyDescent="0.15">
      <c r="A16" s="99"/>
      <c r="B16" s="19" t="s">
        <v>28</v>
      </c>
      <c r="C16" s="20">
        <v>15</v>
      </c>
      <c r="D16" s="21">
        <v>12</v>
      </c>
      <c r="E16" s="22">
        <v>27</v>
      </c>
      <c r="F16" s="20">
        <v>65</v>
      </c>
      <c r="G16" s="21">
        <v>71</v>
      </c>
      <c r="H16" s="22">
        <v>136</v>
      </c>
      <c r="I16" s="20">
        <v>101</v>
      </c>
      <c r="J16" s="21">
        <v>135</v>
      </c>
      <c r="K16" s="22">
        <v>236</v>
      </c>
      <c r="L16" s="20">
        <v>44</v>
      </c>
      <c r="M16" s="21">
        <v>68</v>
      </c>
      <c r="N16" s="22">
        <v>112</v>
      </c>
      <c r="O16" s="20">
        <v>28</v>
      </c>
      <c r="P16" s="21">
        <v>60</v>
      </c>
      <c r="Q16" s="23">
        <v>88</v>
      </c>
      <c r="R16" s="20">
        <v>124</v>
      </c>
      <c r="S16" s="21">
        <v>151</v>
      </c>
      <c r="T16" s="22">
        <v>275</v>
      </c>
      <c r="U16" s="24">
        <v>0.40727272727272729</v>
      </c>
      <c r="V16" s="51">
        <v>135</v>
      </c>
    </row>
    <row r="17" spans="1:22" ht="15" customHeight="1" x14ac:dyDescent="0.15">
      <c r="A17" s="99"/>
      <c r="B17" s="19" t="s">
        <v>29</v>
      </c>
      <c r="C17" s="20">
        <v>13</v>
      </c>
      <c r="D17" s="21">
        <v>21</v>
      </c>
      <c r="E17" s="22">
        <v>34</v>
      </c>
      <c r="F17" s="20">
        <v>111</v>
      </c>
      <c r="G17" s="21">
        <v>103</v>
      </c>
      <c r="H17" s="22">
        <v>214</v>
      </c>
      <c r="I17" s="20">
        <v>145</v>
      </c>
      <c r="J17" s="21">
        <v>187</v>
      </c>
      <c r="K17" s="22">
        <v>332</v>
      </c>
      <c r="L17" s="20">
        <v>44</v>
      </c>
      <c r="M17" s="21">
        <v>93</v>
      </c>
      <c r="N17" s="22">
        <v>137</v>
      </c>
      <c r="O17" s="20">
        <v>31</v>
      </c>
      <c r="P17" s="21">
        <v>74</v>
      </c>
      <c r="Q17" s="23">
        <v>105</v>
      </c>
      <c r="R17" s="20">
        <v>168</v>
      </c>
      <c r="S17" s="21">
        <v>217</v>
      </c>
      <c r="T17" s="22">
        <v>385</v>
      </c>
      <c r="U17" s="24">
        <v>0.35584415584415585</v>
      </c>
      <c r="V17" s="51">
        <v>193</v>
      </c>
    </row>
    <row r="18" spans="1:22" ht="15" customHeight="1" x14ac:dyDescent="0.15">
      <c r="A18" s="99"/>
      <c r="B18" s="19" t="s">
        <v>30</v>
      </c>
      <c r="C18" s="20">
        <v>111</v>
      </c>
      <c r="D18" s="21">
        <v>119</v>
      </c>
      <c r="E18" s="22">
        <v>230</v>
      </c>
      <c r="F18" s="20">
        <v>374</v>
      </c>
      <c r="G18" s="21">
        <v>462</v>
      </c>
      <c r="H18" s="22">
        <v>836</v>
      </c>
      <c r="I18" s="20">
        <v>536</v>
      </c>
      <c r="J18" s="21">
        <v>764</v>
      </c>
      <c r="K18" s="22">
        <v>1300</v>
      </c>
      <c r="L18" s="20">
        <v>200</v>
      </c>
      <c r="M18" s="21">
        <v>343</v>
      </c>
      <c r="N18" s="22">
        <v>543</v>
      </c>
      <c r="O18" s="20">
        <v>149</v>
      </c>
      <c r="P18" s="21">
        <v>267</v>
      </c>
      <c r="Q18" s="23">
        <v>416</v>
      </c>
      <c r="R18" s="20">
        <v>685</v>
      </c>
      <c r="S18" s="21">
        <v>924</v>
      </c>
      <c r="T18" s="22">
        <v>1609</v>
      </c>
      <c r="U18" s="24">
        <v>0.3374766935985084</v>
      </c>
      <c r="V18" s="51">
        <v>848</v>
      </c>
    </row>
    <row r="19" spans="1:22" ht="15" customHeight="1" x14ac:dyDescent="0.15">
      <c r="A19" s="99"/>
      <c r="B19" s="19" t="s">
        <v>31</v>
      </c>
      <c r="C19" s="20">
        <v>0</v>
      </c>
      <c r="D19" s="21">
        <v>0</v>
      </c>
      <c r="E19" s="22">
        <v>0</v>
      </c>
      <c r="F19" s="20">
        <v>5</v>
      </c>
      <c r="G19" s="21">
        <v>3</v>
      </c>
      <c r="H19" s="22">
        <v>8</v>
      </c>
      <c r="I19" s="20">
        <v>5</v>
      </c>
      <c r="J19" s="21">
        <v>5</v>
      </c>
      <c r="K19" s="22">
        <v>10</v>
      </c>
      <c r="L19" s="20">
        <v>1</v>
      </c>
      <c r="M19" s="21">
        <v>2</v>
      </c>
      <c r="N19" s="22">
        <v>3</v>
      </c>
      <c r="O19" s="20">
        <v>1</v>
      </c>
      <c r="P19" s="21">
        <v>1</v>
      </c>
      <c r="Q19" s="23">
        <v>2</v>
      </c>
      <c r="R19" s="20">
        <v>6</v>
      </c>
      <c r="S19" s="21">
        <v>5</v>
      </c>
      <c r="T19" s="22">
        <v>11</v>
      </c>
      <c r="U19" s="24">
        <v>0.27272727272727271</v>
      </c>
      <c r="V19" s="51">
        <v>5</v>
      </c>
    </row>
    <row r="20" spans="1:22" ht="15" customHeight="1" x14ac:dyDescent="0.15">
      <c r="A20" s="99"/>
      <c r="B20" s="19" t="s">
        <v>32</v>
      </c>
      <c r="C20" s="20">
        <v>61</v>
      </c>
      <c r="D20" s="21">
        <v>78</v>
      </c>
      <c r="E20" s="22">
        <v>139</v>
      </c>
      <c r="F20" s="20">
        <v>314</v>
      </c>
      <c r="G20" s="21">
        <v>346</v>
      </c>
      <c r="H20" s="22">
        <v>660</v>
      </c>
      <c r="I20" s="20">
        <v>463</v>
      </c>
      <c r="J20" s="21">
        <v>552</v>
      </c>
      <c r="K20" s="22">
        <v>1015</v>
      </c>
      <c r="L20" s="20">
        <v>167</v>
      </c>
      <c r="M20" s="21">
        <v>232</v>
      </c>
      <c r="N20" s="22">
        <v>399</v>
      </c>
      <c r="O20" s="20">
        <v>117</v>
      </c>
      <c r="P20" s="21">
        <v>166</v>
      </c>
      <c r="Q20" s="23">
        <v>283</v>
      </c>
      <c r="R20" s="20">
        <v>542</v>
      </c>
      <c r="S20" s="21">
        <v>656</v>
      </c>
      <c r="T20" s="22">
        <v>1198</v>
      </c>
      <c r="U20" s="24">
        <v>0.3330550918196995</v>
      </c>
      <c r="V20" s="51">
        <v>600</v>
      </c>
    </row>
    <row r="21" spans="1:22" ht="15" customHeight="1" x14ac:dyDescent="0.15">
      <c r="A21" s="99"/>
      <c r="B21" s="19" t="s">
        <v>33</v>
      </c>
      <c r="C21" s="20">
        <v>11</v>
      </c>
      <c r="D21" s="21">
        <v>16</v>
      </c>
      <c r="E21" s="22">
        <v>27</v>
      </c>
      <c r="F21" s="20">
        <v>101</v>
      </c>
      <c r="G21" s="21">
        <v>85</v>
      </c>
      <c r="H21" s="22">
        <v>186</v>
      </c>
      <c r="I21" s="20">
        <v>141</v>
      </c>
      <c r="J21" s="21">
        <v>152</v>
      </c>
      <c r="K21" s="22">
        <v>293</v>
      </c>
      <c r="L21" s="20">
        <v>50</v>
      </c>
      <c r="M21" s="21">
        <v>76</v>
      </c>
      <c r="N21" s="22">
        <v>126</v>
      </c>
      <c r="O21" s="20">
        <v>34</v>
      </c>
      <c r="P21" s="21">
        <v>55</v>
      </c>
      <c r="Q21" s="23">
        <v>89</v>
      </c>
      <c r="R21" s="20">
        <v>162</v>
      </c>
      <c r="S21" s="21">
        <v>177</v>
      </c>
      <c r="T21" s="22">
        <v>339</v>
      </c>
      <c r="U21" s="24">
        <v>0.37168141592920356</v>
      </c>
      <c r="V21" s="51">
        <v>171</v>
      </c>
    </row>
    <row r="22" spans="1:22" ht="15" customHeight="1" x14ac:dyDescent="0.15">
      <c r="A22" s="99"/>
      <c r="B22" s="19" t="s">
        <v>34</v>
      </c>
      <c r="C22" s="20">
        <v>5</v>
      </c>
      <c r="D22" s="21">
        <v>2</v>
      </c>
      <c r="E22" s="22">
        <v>7</v>
      </c>
      <c r="F22" s="20">
        <v>35</v>
      </c>
      <c r="G22" s="21">
        <v>20</v>
      </c>
      <c r="H22" s="22">
        <v>55</v>
      </c>
      <c r="I22" s="20">
        <v>49</v>
      </c>
      <c r="J22" s="21">
        <v>53</v>
      </c>
      <c r="K22" s="22">
        <v>102</v>
      </c>
      <c r="L22" s="20">
        <v>20</v>
      </c>
      <c r="M22" s="21">
        <v>35</v>
      </c>
      <c r="N22" s="22">
        <v>55</v>
      </c>
      <c r="O22" s="20">
        <v>13</v>
      </c>
      <c r="P22" s="21">
        <v>27</v>
      </c>
      <c r="Q22" s="23">
        <v>40</v>
      </c>
      <c r="R22" s="20">
        <v>60</v>
      </c>
      <c r="S22" s="21">
        <v>57</v>
      </c>
      <c r="T22" s="22">
        <v>117</v>
      </c>
      <c r="U22" s="24">
        <v>0.47008547008547008</v>
      </c>
      <c r="V22" s="51">
        <v>64</v>
      </c>
    </row>
    <row r="23" spans="1:22" ht="15" customHeight="1" x14ac:dyDescent="0.15">
      <c r="A23" s="99"/>
      <c r="B23" s="19" t="s">
        <v>35</v>
      </c>
      <c r="C23" s="20">
        <v>2</v>
      </c>
      <c r="D23" s="21">
        <v>0</v>
      </c>
      <c r="E23" s="22">
        <v>2</v>
      </c>
      <c r="F23" s="20">
        <v>18</v>
      </c>
      <c r="G23" s="21">
        <v>12</v>
      </c>
      <c r="H23" s="22">
        <v>30</v>
      </c>
      <c r="I23" s="20">
        <v>35</v>
      </c>
      <c r="J23" s="21">
        <v>34</v>
      </c>
      <c r="K23" s="22">
        <v>69</v>
      </c>
      <c r="L23" s="20">
        <v>17</v>
      </c>
      <c r="M23" s="21">
        <v>22</v>
      </c>
      <c r="N23" s="22">
        <v>39</v>
      </c>
      <c r="O23" s="20">
        <v>13</v>
      </c>
      <c r="P23" s="21">
        <v>17</v>
      </c>
      <c r="Q23" s="23">
        <v>30</v>
      </c>
      <c r="R23" s="20">
        <v>37</v>
      </c>
      <c r="S23" s="21">
        <v>34</v>
      </c>
      <c r="T23" s="22">
        <v>71</v>
      </c>
      <c r="U23" s="24">
        <v>0.54929577464788737</v>
      </c>
      <c r="V23" s="51">
        <v>39</v>
      </c>
    </row>
    <row r="24" spans="1:22" ht="15" customHeight="1" x14ac:dyDescent="0.15">
      <c r="A24" s="99"/>
      <c r="B24" s="19" t="s">
        <v>36</v>
      </c>
      <c r="C24" s="20">
        <v>4</v>
      </c>
      <c r="D24" s="21">
        <v>6</v>
      </c>
      <c r="E24" s="22">
        <v>10</v>
      </c>
      <c r="F24" s="20">
        <v>15</v>
      </c>
      <c r="G24" s="21">
        <v>20</v>
      </c>
      <c r="H24" s="22">
        <v>35</v>
      </c>
      <c r="I24" s="20">
        <v>30</v>
      </c>
      <c r="J24" s="21">
        <v>34</v>
      </c>
      <c r="K24" s="22">
        <v>64</v>
      </c>
      <c r="L24" s="20">
        <v>16</v>
      </c>
      <c r="M24" s="21">
        <v>16</v>
      </c>
      <c r="N24" s="22">
        <v>32</v>
      </c>
      <c r="O24" s="20">
        <v>10</v>
      </c>
      <c r="P24" s="21">
        <v>13</v>
      </c>
      <c r="Q24" s="23">
        <v>23</v>
      </c>
      <c r="R24" s="20">
        <v>35</v>
      </c>
      <c r="S24" s="21">
        <v>42</v>
      </c>
      <c r="T24" s="22">
        <v>77</v>
      </c>
      <c r="U24" s="24">
        <v>0.41558441558441561</v>
      </c>
      <c r="V24" s="51">
        <v>30</v>
      </c>
    </row>
    <row r="25" spans="1:22" ht="15" customHeight="1" x14ac:dyDescent="0.15">
      <c r="A25" s="99"/>
      <c r="B25" s="19" t="s">
        <v>37</v>
      </c>
      <c r="C25" s="20">
        <v>10</v>
      </c>
      <c r="D25" s="21">
        <v>10</v>
      </c>
      <c r="E25" s="22">
        <v>20</v>
      </c>
      <c r="F25" s="20">
        <v>66</v>
      </c>
      <c r="G25" s="21">
        <v>67</v>
      </c>
      <c r="H25" s="22">
        <v>133</v>
      </c>
      <c r="I25" s="20">
        <v>92</v>
      </c>
      <c r="J25" s="21">
        <v>114</v>
      </c>
      <c r="K25" s="22">
        <v>206</v>
      </c>
      <c r="L25" s="20">
        <v>29</v>
      </c>
      <c r="M25" s="21">
        <v>52</v>
      </c>
      <c r="N25" s="22">
        <v>81</v>
      </c>
      <c r="O25" s="20">
        <v>22</v>
      </c>
      <c r="P25" s="21">
        <v>40</v>
      </c>
      <c r="Q25" s="23">
        <v>62</v>
      </c>
      <c r="R25" s="20">
        <v>105</v>
      </c>
      <c r="S25" s="21">
        <v>129</v>
      </c>
      <c r="T25" s="22">
        <v>234</v>
      </c>
      <c r="U25" s="24">
        <v>0.34615384615384615</v>
      </c>
      <c r="V25" s="51">
        <v>97</v>
      </c>
    </row>
    <row r="26" spans="1:22" ht="15" customHeight="1" x14ac:dyDescent="0.15">
      <c r="A26" s="99"/>
      <c r="B26" s="19" t="s">
        <v>38</v>
      </c>
      <c r="C26" s="20">
        <v>9</v>
      </c>
      <c r="D26" s="21">
        <v>14</v>
      </c>
      <c r="E26" s="22">
        <v>23</v>
      </c>
      <c r="F26" s="20">
        <v>71</v>
      </c>
      <c r="G26" s="21">
        <v>66</v>
      </c>
      <c r="H26" s="22">
        <v>137</v>
      </c>
      <c r="I26" s="20">
        <v>107</v>
      </c>
      <c r="J26" s="21">
        <v>125</v>
      </c>
      <c r="K26" s="22">
        <v>232</v>
      </c>
      <c r="L26" s="20">
        <v>44</v>
      </c>
      <c r="M26" s="21">
        <v>65</v>
      </c>
      <c r="N26" s="22">
        <v>109</v>
      </c>
      <c r="O26" s="20">
        <v>30</v>
      </c>
      <c r="P26" s="21">
        <v>54</v>
      </c>
      <c r="Q26" s="23">
        <v>84</v>
      </c>
      <c r="R26" s="20">
        <v>124</v>
      </c>
      <c r="S26" s="21">
        <v>145</v>
      </c>
      <c r="T26" s="22">
        <v>269</v>
      </c>
      <c r="U26" s="24">
        <v>0.40520446096654272</v>
      </c>
      <c r="V26" s="51">
        <v>108</v>
      </c>
    </row>
    <row r="27" spans="1:22" ht="15" customHeight="1" x14ac:dyDescent="0.15">
      <c r="A27" s="99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1</v>
      </c>
      <c r="H27" s="22">
        <v>1</v>
      </c>
      <c r="I27" s="20">
        <v>1</v>
      </c>
      <c r="J27" s="21">
        <v>2</v>
      </c>
      <c r="K27" s="22">
        <v>3</v>
      </c>
      <c r="L27" s="20">
        <v>1</v>
      </c>
      <c r="M27" s="21">
        <v>1</v>
      </c>
      <c r="N27" s="22">
        <v>2</v>
      </c>
      <c r="O27" s="20">
        <v>1</v>
      </c>
      <c r="P27" s="21">
        <v>1</v>
      </c>
      <c r="Q27" s="23">
        <v>2</v>
      </c>
      <c r="R27" s="20">
        <v>1</v>
      </c>
      <c r="S27" s="21">
        <v>2</v>
      </c>
      <c r="T27" s="22">
        <v>3</v>
      </c>
      <c r="U27" s="24">
        <v>0.66666666666666663</v>
      </c>
      <c r="V27" s="51">
        <v>2</v>
      </c>
    </row>
    <row r="28" spans="1:22" ht="15" customHeight="1" thickBot="1" x14ac:dyDescent="0.2">
      <c r="A28" s="99"/>
      <c r="B28" s="25" t="s">
        <v>40</v>
      </c>
      <c r="C28" s="26">
        <v>0</v>
      </c>
      <c r="D28" s="27">
        <v>0</v>
      </c>
      <c r="E28" s="28">
        <v>0</v>
      </c>
      <c r="F28" s="26">
        <v>7</v>
      </c>
      <c r="G28" s="27">
        <v>5</v>
      </c>
      <c r="H28" s="28">
        <v>12</v>
      </c>
      <c r="I28" s="26">
        <v>11</v>
      </c>
      <c r="J28" s="27">
        <v>8</v>
      </c>
      <c r="K28" s="28">
        <v>19</v>
      </c>
      <c r="L28" s="26">
        <v>4</v>
      </c>
      <c r="M28" s="27">
        <v>3</v>
      </c>
      <c r="N28" s="28">
        <v>7</v>
      </c>
      <c r="O28" s="26">
        <v>4</v>
      </c>
      <c r="P28" s="27">
        <v>3</v>
      </c>
      <c r="Q28" s="29">
        <v>7</v>
      </c>
      <c r="R28" s="26">
        <v>11</v>
      </c>
      <c r="S28" s="27">
        <v>8</v>
      </c>
      <c r="T28" s="28">
        <v>19</v>
      </c>
      <c r="U28" s="30">
        <v>0.36842105263157893</v>
      </c>
      <c r="V28" s="51">
        <v>9</v>
      </c>
    </row>
    <row r="29" spans="1:22" ht="15" customHeight="1" thickTop="1" x14ac:dyDescent="0.15">
      <c r="A29" s="100"/>
      <c r="B29" s="31" t="s">
        <v>41</v>
      </c>
      <c r="C29" s="32">
        <v>589</v>
      </c>
      <c r="D29" s="33">
        <v>593</v>
      </c>
      <c r="E29" s="34">
        <v>1182</v>
      </c>
      <c r="F29" s="32">
        <v>3126</v>
      </c>
      <c r="G29" s="33">
        <v>3090</v>
      </c>
      <c r="H29" s="34">
        <v>6216</v>
      </c>
      <c r="I29" s="32">
        <v>4682</v>
      </c>
      <c r="J29" s="33">
        <v>5470</v>
      </c>
      <c r="K29" s="34">
        <v>10152</v>
      </c>
      <c r="L29" s="32">
        <v>1800</v>
      </c>
      <c r="M29" s="35">
        <v>2622</v>
      </c>
      <c r="N29" s="36">
        <v>4422</v>
      </c>
      <c r="O29" s="37">
        <v>1260</v>
      </c>
      <c r="P29" s="33">
        <v>1971</v>
      </c>
      <c r="Q29" s="34">
        <v>3231</v>
      </c>
      <c r="R29" s="32">
        <v>5515</v>
      </c>
      <c r="S29" s="33">
        <v>6305</v>
      </c>
      <c r="T29" s="34">
        <v>11820</v>
      </c>
      <c r="U29" s="38">
        <v>0.37411167512690358</v>
      </c>
      <c r="V29" s="52">
        <v>5903</v>
      </c>
    </row>
    <row r="30" spans="1:22" ht="15" customHeight="1" x14ac:dyDescent="0.15">
      <c r="A30" s="99" t="s">
        <v>42</v>
      </c>
      <c r="B30" s="11" t="s">
        <v>43</v>
      </c>
      <c r="C30" s="12">
        <v>4</v>
      </c>
      <c r="D30" s="13">
        <v>5</v>
      </c>
      <c r="E30" s="14">
        <v>9</v>
      </c>
      <c r="F30" s="12">
        <v>55</v>
      </c>
      <c r="G30" s="13">
        <v>38</v>
      </c>
      <c r="H30" s="14">
        <v>93</v>
      </c>
      <c r="I30" s="12">
        <v>86</v>
      </c>
      <c r="J30" s="13">
        <v>82</v>
      </c>
      <c r="K30" s="14">
        <v>168</v>
      </c>
      <c r="L30" s="12">
        <v>36</v>
      </c>
      <c r="M30" s="13">
        <v>47</v>
      </c>
      <c r="N30" s="14">
        <v>83</v>
      </c>
      <c r="O30" s="12">
        <v>23</v>
      </c>
      <c r="P30" s="13">
        <v>38</v>
      </c>
      <c r="Q30" s="14">
        <v>61</v>
      </c>
      <c r="R30" s="39">
        <v>95</v>
      </c>
      <c r="S30" s="40">
        <v>90</v>
      </c>
      <c r="T30" s="40">
        <v>185</v>
      </c>
      <c r="U30" s="18">
        <v>0.44864864864864867</v>
      </c>
      <c r="V30" s="51">
        <v>81</v>
      </c>
    </row>
    <row r="31" spans="1:22" ht="15" customHeight="1" x14ac:dyDescent="0.15">
      <c r="A31" s="99"/>
      <c r="B31" s="19" t="s">
        <v>44</v>
      </c>
      <c r="C31" s="20">
        <v>3</v>
      </c>
      <c r="D31" s="21">
        <v>1</v>
      </c>
      <c r="E31" s="22">
        <v>4</v>
      </c>
      <c r="F31" s="20">
        <v>24</v>
      </c>
      <c r="G31" s="21">
        <v>18</v>
      </c>
      <c r="H31" s="22">
        <v>42</v>
      </c>
      <c r="I31" s="20">
        <v>31</v>
      </c>
      <c r="J31" s="21">
        <v>31</v>
      </c>
      <c r="K31" s="22">
        <v>62</v>
      </c>
      <c r="L31" s="20">
        <v>10</v>
      </c>
      <c r="M31" s="21">
        <v>14</v>
      </c>
      <c r="N31" s="22">
        <v>24</v>
      </c>
      <c r="O31" s="20">
        <v>4</v>
      </c>
      <c r="P31" s="21">
        <v>10</v>
      </c>
      <c r="Q31" s="22">
        <v>14</v>
      </c>
      <c r="R31" s="41">
        <v>37</v>
      </c>
      <c r="S31" s="23">
        <v>33</v>
      </c>
      <c r="T31" s="23">
        <v>70</v>
      </c>
      <c r="U31" s="24">
        <v>0.34285714285714286</v>
      </c>
      <c r="V31" s="51">
        <v>35</v>
      </c>
    </row>
    <row r="32" spans="1:22" ht="15" customHeight="1" x14ac:dyDescent="0.15">
      <c r="A32" s="99"/>
      <c r="B32" s="19" t="s">
        <v>45</v>
      </c>
      <c r="C32" s="20">
        <v>15</v>
      </c>
      <c r="D32" s="21">
        <v>10</v>
      </c>
      <c r="E32" s="22">
        <v>25</v>
      </c>
      <c r="F32" s="20">
        <v>63</v>
      </c>
      <c r="G32" s="21">
        <v>58</v>
      </c>
      <c r="H32" s="22">
        <v>121</v>
      </c>
      <c r="I32" s="20">
        <v>92</v>
      </c>
      <c r="J32" s="21">
        <v>104</v>
      </c>
      <c r="K32" s="22">
        <v>196</v>
      </c>
      <c r="L32" s="20">
        <v>33</v>
      </c>
      <c r="M32" s="21">
        <v>47</v>
      </c>
      <c r="N32" s="22">
        <v>80</v>
      </c>
      <c r="O32" s="20">
        <v>25</v>
      </c>
      <c r="P32" s="21">
        <v>33</v>
      </c>
      <c r="Q32" s="22">
        <v>58</v>
      </c>
      <c r="R32" s="41">
        <v>111</v>
      </c>
      <c r="S32" s="23">
        <v>115</v>
      </c>
      <c r="T32" s="23">
        <v>226</v>
      </c>
      <c r="U32" s="24">
        <v>0.35398230088495575</v>
      </c>
      <c r="V32" s="51">
        <v>106</v>
      </c>
    </row>
    <row r="33" spans="1:22" ht="15" customHeight="1" x14ac:dyDescent="0.15">
      <c r="A33" s="99"/>
      <c r="B33" s="19" t="s">
        <v>46</v>
      </c>
      <c r="C33" s="20">
        <v>42</v>
      </c>
      <c r="D33" s="21">
        <v>40</v>
      </c>
      <c r="E33" s="22">
        <v>82</v>
      </c>
      <c r="F33" s="20">
        <v>186</v>
      </c>
      <c r="G33" s="21">
        <v>220</v>
      </c>
      <c r="H33" s="22">
        <v>406</v>
      </c>
      <c r="I33" s="20">
        <v>288</v>
      </c>
      <c r="J33" s="21">
        <v>347</v>
      </c>
      <c r="K33" s="22">
        <v>635</v>
      </c>
      <c r="L33" s="20">
        <v>116</v>
      </c>
      <c r="M33" s="21">
        <v>152</v>
      </c>
      <c r="N33" s="22">
        <v>268</v>
      </c>
      <c r="O33" s="20">
        <v>65</v>
      </c>
      <c r="P33" s="21">
        <v>103</v>
      </c>
      <c r="Q33" s="22">
        <v>168</v>
      </c>
      <c r="R33" s="41">
        <v>344</v>
      </c>
      <c r="S33" s="23">
        <v>412</v>
      </c>
      <c r="T33" s="23">
        <v>756</v>
      </c>
      <c r="U33" s="24">
        <v>0.35449735449735448</v>
      </c>
      <c r="V33" s="51">
        <v>360</v>
      </c>
    </row>
    <row r="34" spans="1:22" ht="15" customHeight="1" x14ac:dyDescent="0.15">
      <c r="A34" s="99"/>
      <c r="B34" s="19" t="s">
        <v>47</v>
      </c>
      <c r="C34" s="20">
        <v>0</v>
      </c>
      <c r="D34" s="21">
        <v>0</v>
      </c>
      <c r="E34" s="22">
        <v>0</v>
      </c>
      <c r="F34" s="20">
        <v>0</v>
      </c>
      <c r="G34" s="21">
        <v>1</v>
      </c>
      <c r="H34" s="22">
        <v>1</v>
      </c>
      <c r="I34" s="20">
        <v>2</v>
      </c>
      <c r="J34" s="21">
        <v>3</v>
      </c>
      <c r="K34" s="22">
        <v>5</v>
      </c>
      <c r="L34" s="20">
        <v>2</v>
      </c>
      <c r="M34" s="21">
        <v>2</v>
      </c>
      <c r="N34" s="22">
        <v>4</v>
      </c>
      <c r="O34" s="20">
        <v>1</v>
      </c>
      <c r="P34" s="21">
        <v>2</v>
      </c>
      <c r="Q34" s="22">
        <v>3</v>
      </c>
      <c r="R34" s="41">
        <v>2</v>
      </c>
      <c r="S34" s="23">
        <v>3</v>
      </c>
      <c r="T34" s="23">
        <v>5</v>
      </c>
      <c r="U34" s="24">
        <v>0.8</v>
      </c>
      <c r="V34" s="51">
        <v>3</v>
      </c>
    </row>
    <row r="35" spans="1:22" ht="15" customHeight="1" x14ac:dyDescent="0.15">
      <c r="A35" s="99"/>
      <c r="B35" s="19" t="s">
        <v>48</v>
      </c>
      <c r="C35" s="20">
        <v>42</v>
      </c>
      <c r="D35" s="21">
        <v>43</v>
      </c>
      <c r="E35" s="22">
        <v>85</v>
      </c>
      <c r="F35" s="20">
        <v>113</v>
      </c>
      <c r="G35" s="21">
        <v>187</v>
      </c>
      <c r="H35" s="22">
        <v>300</v>
      </c>
      <c r="I35" s="20">
        <v>151</v>
      </c>
      <c r="J35" s="21">
        <v>229</v>
      </c>
      <c r="K35" s="22">
        <v>380</v>
      </c>
      <c r="L35" s="20">
        <v>55</v>
      </c>
      <c r="M35" s="21">
        <v>67</v>
      </c>
      <c r="N35" s="22">
        <v>122</v>
      </c>
      <c r="O35" s="20">
        <v>39</v>
      </c>
      <c r="P35" s="21">
        <v>46</v>
      </c>
      <c r="Q35" s="22">
        <v>85</v>
      </c>
      <c r="R35" s="41">
        <v>210</v>
      </c>
      <c r="S35" s="23">
        <v>297</v>
      </c>
      <c r="T35" s="23">
        <v>507</v>
      </c>
      <c r="U35" s="24">
        <v>0.24063116370808679</v>
      </c>
      <c r="V35" s="51">
        <v>241</v>
      </c>
    </row>
    <row r="36" spans="1:22" ht="15" customHeight="1" x14ac:dyDescent="0.15">
      <c r="A36" s="99"/>
      <c r="B36" s="19" t="s">
        <v>49</v>
      </c>
      <c r="C36" s="20">
        <v>40</v>
      </c>
      <c r="D36" s="21">
        <v>23</v>
      </c>
      <c r="E36" s="22">
        <v>63</v>
      </c>
      <c r="F36" s="20">
        <v>133</v>
      </c>
      <c r="G36" s="21">
        <v>121</v>
      </c>
      <c r="H36" s="22">
        <v>254</v>
      </c>
      <c r="I36" s="20">
        <v>205</v>
      </c>
      <c r="J36" s="21">
        <v>234</v>
      </c>
      <c r="K36" s="22">
        <v>439</v>
      </c>
      <c r="L36" s="20">
        <v>81</v>
      </c>
      <c r="M36" s="21">
        <v>119</v>
      </c>
      <c r="N36" s="22">
        <v>200</v>
      </c>
      <c r="O36" s="20">
        <v>55</v>
      </c>
      <c r="P36" s="21">
        <v>86</v>
      </c>
      <c r="Q36" s="22">
        <v>141</v>
      </c>
      <c r="R36" s="41">
        <v>254</v>
      </c>
      <c r="S36" s="23">
        <v>263</v>
      </c>
      <c r="T36" s="23">
        <v>517</v>
      </c>
      <c r="U36" s="24">
        <v>0.38684719535783363</v>
      </c>
      <c r="V36" s="51">
        <v>243</v>
      </c>
    </row>
    <row r="37" spans="1:22" ht="15" customHeight="1" x14ac:dyDescent="0.15">
      <c r="A37" s="99"/>
      <c r="B37" s="19" t="s">
        <v>50</v>
      </c>
      <c r="C37" s="20">
        <v>7</v>
      </c>
      <c r="D37" s="21">
        <v>3</v>
      </c>
      <c r="E37" s="22">
        <v>10</v>
      </c>
      <c r="F37" s="20">
        <v>84</v>
      </c>
      <c r="G37" s="21">
        <v>81</v>
      </c>
      <c r="H37" s="22">
        <v>165</v>
      </c>
      <c r="I37" s="20">
        <v>128</v>
      </c>
      <c r="J37" s="21">
        <v>145</v>
      </c>
      <c r="K37" s="22">
        <v>273</v>
      </c>
      <c r="L37" s="20">
        <v>49</v>
      </c>
      <c r="M37" s="21">
        <v>72</v>
      </c>
      <c r="N37" s="22">
        <v>121</v>
      </c>
      <c r="O37" s="20">
        <v>36</v>
      </c>
      <c r="P37" s="21">
        <v>57</v>
      </c>
      <c r="Q37" s="22">
        <v>93</v>
      </c>
      <c r="R37" s="41">
        <v>140</v>
      </c>
      <c r="S37" s="23">
        <v>156</v>
      </c>
      <c r="T37" s="23">
        <v>296</v>
      </c>
      <c r="U37" s="24">
        <v>0.40878378378378377</v>
      </c>
      <c r="V37" s="51">
        <v>139</v>
      </c>
    </row>
    <row r="38" spans="1:22" ht="15" customHeight="1" x14ac:dyDescent="0.15">
      <c r="A38" s="99"/>
      <c r="B38" s="19" t="s">
        <v>51</v>
      </c>
      <c r="C38" s="20">
        <v>8</v>
      </c>
      <c r="D38" s="21">
        <v>11</v>
      </c>
      <c r="E38" s="22">
        <v>19</v>
      </c>
      <c r="F38" s="20">
        <v>100</v>
      </c>
      <c r="G38" s="21">
        <v>83</v>
      </c>
      <c r="H38" s="22">
        <v>183</v>
      </c>
      <c r="I38" s="20">
        <v>141</v>
      </c>
      <c r="J38" s="21">
        <v>147</v>
      </c>
      <c r="K38" s="22">
        <v>288</v>
      </c>
      <c r="L38" s="20">
        <v>57</v>
      </c>
      <c r="M38" s="21">
        <v>71</v>
      </c>
      <c r="N38" s="22">
        <v>128</v>
      </c>
      <c r="O38" s="20">
        <v>34</v>
      </c>
      <c r="P38" s="21">
        <v>53</v>
      </c>
      <c r="Q38" s="22">
        <v>87</v>
      </c>
      <c r="R38" s="41">
        <v>165</v>
      </c>
      <c r="S38" s="23">
        <v>165</v>
      </c>
      <c r="T38" s="23">
        <v>330</v>
      </c>
      <c r="U38" s="24">
        <v>0.38787878787878788</v>
      </c>
      <c r="V38" s="51">
        <v>160</v>
      </c>
    </row>
    <row r="39" spans="1:22" ht="15" customHeight="1" x14ac:dyDescent="0.15">
      <c r="A39" s="99"/>
      <c r="B39" s="19" t="s">
        <v>52</v>
      </c>
      <c r="C39" s="20">
        <v>27</v>
      </c>
      <c r="D39" s="21">
        <v>17</v>
      </c>
      <c r="E39" s="22">
        <v>44</v>
      </c>
      <c r="F39" s="20">
        <v>146</v>
      </c>
      <c r="G39" s="21">
        <v>124</v>
      </c>
      <c r="H39" s="22">
        <v>270</v>
      </c>
      <c r="I39" s="20">
        <v>217</v>
      </c>
      <c r="J39" s="21">
        <v>211</v>
      </c>
      <c r="K39" s="22">
        <v>428</v>
      </c>
      <c r="L39" s="20">
        <v>80</v>
      </c>
      <c r="M39" s="21">
        <v>100</v>
      </c>
      <c r="N39" s="22">
        <v>180</v>
      </c>
      <c r="O39" s="20">
        <v>59</v>
      </c>
      <c r="P39" s="21">
        <v>76</v>
      </c>
      <c r="Q39" s="22">
        <v>135</v>
      </c>
      <c r="R39" s="41">
        <v>253</v>
      </c>
      <c r="S39" s="23">
        <v>241</v>
      </c>
      <c r="T39" s="23">
        <v>494</v>
      </c>
      <c r="U39" s="24">
        <v>0.36437246963562753</v>
      </c>
      <c r="V39" s="51">
        <v>203</v>
      </c>
    </row>
    <row r="40" spans="1:22" ht="15" customHeight="1" x14ac:dyDescent="0.15">
      <c r="A40" s="99"/>
      <c r="B40" s="19" t="s">
        <v>53</v>
      </c>
      <c r="C40" s="20">
        <v>10</v>
      </c>
      <c r="D40" s="21">
        <v>8</v>
      </c>
      <c r="E40" s="22">
        <v>18</v>
      </c>
      <c r="F40" s="20">
        <v>54</v>
      </c>
      <c r="G40" s="21">
        <v>51</v>
      </c>
      <c r="H40" s="22">
        <v>105</v>
      </c>
      <c r="I40" s="20">
        <v>67</v>
      </c>
      <c r="J40" s="21">
        <v>72</v>
      </c>
      <c r="K40" s="22">
        <v>139</v>
      </c>
      <c r="L40" s="20">
        <v>21</v>
      </c>
      <c r="M40" s="21">
        <v>26</v>
      </c>
      <c r="N40" s="22">
        <v>47</v>
      </c>
      <c r="O40" s="20">
        <v>16</v>
      </c>
      <c r="P40" s="21">
        <v>20</v>
      </c>
      <c r="Q40" s="22">
        <v>36</v>
      </c>
      <c r="R40" s="41">
        <v>85</v>
      </c>
      <c r="S40" s="23">
        <v>85</v>
      </c>
      <c r="T40" s="23">
        <v>170</v>
      </c>
      <c r="U40" s="24">
        <v>0.27647058823529413</v>
      </c>
      <c r="V40" s="51">
        <v>59</v>
      </c>
    </row>
    <row r="41" spans="1:22" ht="15" customHeight="1" x14ac:dyDescent="0.15">
      <c r="A41" s="99"/>
      <c r="B41" s="19" t="s">
        <v>54</v>
      </c>
      <c r="C41" s="20">
        <v>3</v>
      </c>
      <c r="D41" s="21">
        <v>5</v>
      </c>
      <c r="E41" s="22">
        <v>8</v>
      </c>
      <c r="F41" s="20">
        <v>38</v>
      </c>
      <c r="G41" s="21">
        <v>34</v>
      </c>
      <c r="H41" s="22">
        <v>72</v>
      </c>
      <c r="I41" s="20">
        <v>55</v>
      </c>
      <c r="J41" s="21">
        <v>55</v>
      </c>
      <c r="K41" s="22">
        <v>110</v>
      </c>
      <c r="L41" s="20">
        <v>18</v>
      </c>
      <c r="M41" s="21">
        <v>26</v>
      </c>
      <c r="N41" s="22">
        <v>44</v>
      </c>
      <c r="O41" s="20">
        <v>15</v>
      </c>
      <c r="P41" s="21">
        <v>22</v>
      </c>
      <c r="Q41" s="22">
        <v>37</v>
      </c>
      <c r="R41" s="41">
        <v>59</v>
      </c>
      <c r="S41" s="23">
        <v>65</v>
      </c>
      <c r="T41" s="23">
        <v>124</v>
      </c>
      <c r="U41" s="24">
        <v>0.35483870967741937</v>
      </c>
      <c r="V41" s="51">
        <v>49</v>
      </c>
    </row>
    <row r="42" spans="1:22" ht="15" customHeight="1" x14ac:dyDescent="0.15">
      <c r="A42" s="99"/>
      <c r="B42" s="19" t="s">
        <v>55</v>
      </c>
      <c r="C42" s="20">
        <v>0</v>
      </c>
      <c r="D42" s="21">
        <v>1</v>
      </c>
      <c r="E42" s="22">
        <v>1</v>
      </c>
      <c r="F42" s="20">
        <v>7</v>
      </c>
      <c r="G42" s="21">
        <v>6</v>
      </c>
      <c r="H42" s="22">
        <v>13</v>
      </c>
      <c r="I42" s="20">
        <v>13</v>
      </c>
      <c r="J42" s="21">
        <v>15</v>
      </c>
      <c r="K42" s="22">
        <v>28</v>
      </c>
      <c r="L42" s="20">
        <v>6</v>
      </c>
      <c r="M42" s="21">
        <v>10</v>
      </c>
      <c r="N42" s="22">
        <v>16</v>
      </c>
      <c r="O42" s="20">
        <v>3</v>
      </c>
      <c r="P42" s="21">
        <v>7</v>
      </c>
      <c r="Q42" s="22">
        <v>10</v>
      </c>
      <c r="R42" s="41">
        <v>13</v>
      </c>
      <c r="S42" s="23">
        <v>17</v>
      </c>
      <c r="T42" s="23">
        <v>30</v>
      </c>
      <c r="U42" s="24">
        <v>0.53333333333333333</v>
      </c>
      <c r="V42" s="51">
        <v>13</v>
      </c>
    </row>
    <row r="43" spans="1:22" ht="15" customHeight="1" thickBot="1" x14ac:dyDescent="0.2">
      <c r="A43" s="99"/>
      <c r="B43" s="25" t="s">
        <v>56</v>
      </c>
      <c r="C43" s="26">
        <v>0</v>
      </c>
      <c r="D43" s="27">
        <v>0</v>
      </c>
      <c r="E43" s="28">
        <v>0</v>
      </c>
      <c r="F43" s="26">
        <v>5</v>
      </c>
      <c r="G43" s="27">
        <v>3</v>
      </c>
      <c r="H43" s="28">
        <v>8</v>
      </c>
      <c r="I43" s="26">
        <v>5</v>
      </c>
      <c r="J43" s="27">
        <v>6</v>
      </c>
      <c r="K43" s="28">
        <v>11</v>
      </c>
      <c r="L43" s="26">
        <v>0</v>
      </c>
      <c r="M43" s="27">
        <v>4</v>
      </c>
      <c r="N43" s="28">
        <v>4</v>
      </c>
      <c r="O43" s="26">
        <v>0</v>
      </c>
      <c r="P43" s="27">
        <v>2</v>
      </c>
      <c r="Q43" s="28">
        <v>2</v>
      </c>
      <c r="R43" s="42">
        <v>5</v>
      </c>
      <c r="S43" s="29">
        <v>7</v>
      </c>
      <c r="T43" s="29">
        <v>12</v>
      </c>
      <c r="U43" s="30">
        <v>0.33333333333333331</v>
      </c>
      <c r="V43" s="51">
        <v>6</v>
      </c>
    </row>
    <row r="44" spans="1:22" ht="15" customHeight="1" thickTop="1" x14ac:dyDescent="0.15">
      <c r="A44" s="100"/>
      <c r="B44" s="31" t="s">
        <v>41</v>
      </c>
      <c r="C44" s="37">
        <v>201</v>
      </c>
      <c r="D44" s="33">
        <v>167</v>
      </c>
      <c r="E44" s="43">
        <v>368</v>
      </c>
      <c r="F44" s="37">
        <v>1008</v>
      </c>
      <c r="G44" s="33">
        <v>1025</v>
      </c>
      <c r="H44" s="43">
        <v>2033</v>
      </c>
      <c r="I44" s="37">
        <v>1481</v>
      </c>
      <c r="J44" s="33">
        <v>1681</v>
      </c>
      <c r="K44" s="43">
        <v>3162</v>
      </c>
      <c r="L44" s="37">
        <v>564</v>
      </c>
      <c r="M44" s="33">
        <v>757</v>
      </c>
      <c r="N44" s="43">
        <v>1321</v>
      </c>
      <c r="O44" s="37">
        <v>375</v>
      </c>
      <c r="P44" s="33">
        <v>555</v>
      </c>
      <c r="Q44" s="43">
        <v>930</v>
      </c>
      <c r="R44" s="44">
        <v>1773</v>
      </c>
      <c r="S44" s="33">
        <v>1949</v>
      </c>
      <c r="T44" s="43">
        <v>3722</v>
      </c>
      <c r="U44" s="38">
        <v>0.35491671144545944</v>
      </c>
      <c r="V44" s="52">
        <v>1698</v>
      </c>
    </row>
    <row r="45" spans="1:22" ht="15" customHeight="1" thickBot="1" x14ac:dyDescent="0.2">
      <c r="A45" s="101" t="s">
        <v>57</v>
      </c>
      <c r="B45" s="102"/>
      <c r="C45" s="45">
        <v>790</v>
      </c>
      <c r="D45" s="46">
        <v>760</v>
      </c>
      <c r="E45" s="47">
        <v>1550</v>
      </c>
      <c r="F45" s="45">
        <v>4134</v>
      </c>
      <c r="G45" s="46">
        <v>4115</v>
      </c>
      <c r="H45" s="47">
        <v>8249</v>
      </c>
      <c r="I45" s="45">
        <v>6163</v>
      </c>
      <c r="J45" s="46">
        <v>7151</v>
      </c>
      <c r="K45" s="47">
        <v>13314</v>
      </c>
      <c r="L45" s="45">
        <v>2364</v>
      </c>
      <c r="M45" s="46">
        <v>3379</v>
      </c>
      <c r="N45" s="47">
        <v>5743</v>
      </c>
      <c r="O45" s="45">
        <v>1635</v>
      </c>
      <c r="P45" s="46">
        <v>2526</v>
      </c>
      <c r="Q45" s="47">
        <v>4161</v>
      </c>
      <c r="R45" s="48">
        <v>7288</v>
      </c>
      <c r="S45" s="46">
        <v>8254</v>
      </c>
      <c r="T45" s="47">
        <v>15542</v>
      </c>
      <c r="U45" s="49">
        <v>0.36951486295200103</v>
      </c>
      <c r="V45" s="53">
        <v>7601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70866141732283472" right="0.51181102362204722" top="0.35433070866141736" bottom="0.15748031496062992" header="0.31496062992125984" footer="0.31496062992125984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zoomScale="70" zoomScaleNormal="70" workbookViewId="0">
      <selection activeCell="L49" sqref="L49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110" t="s">
        <v>0</v>
      </c>
      <c r="C1" s="110"/>
      <c r="D1" s="110"/>
      <c r="E1" s="110"/>
      <c r="F1" s="110"/>
      <c r="G1" s="110"/>
      <c r="H1" s="110"/>
      <c r="J1" s="111">
        <v>43525</v>
      </c>
      <c r="K1" s="111"/>
      <c r="L1" s="111"/>
      <c r="M1" s="1" t="s">
        <v>1</v>
      </c>
    </row>
    <row r="2" spans="1:22" ht="16.5" customHeight="1" x14ac:dyDescent="0.15">
      <c r="A2" s="112" t="s">
        <v>2</v>
      </c>
      <c r="B2" s="115" t="s">
        <v>3</v>
      </c>
      <c r="C2" s="2"/>
      <c r="D2" s="3"/>
      <c r="E2" s="4"/>
      <c r="F2" s="4"/>
      <c r="G2" s="3"/>
      <c r="H2" s="3"/>
      <c r="I2" s="118" t="s">
        <v>4</v>
      </c>
      <c r="J2" s="118"/>
      <c r="K2" s="118"/>
      <c r="L2" s="118"/>
      <c r="M2" s="118"/>
      <c r="N2" s="118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113"/>
      <c r="B3" s="116"/>
      <c r="C3" s="103" t="s">
        <v>5</v>
      </c>
      <c r="D3" s="104"/>
      <c r="E3" s="119"/>
      <c r="F3" s="103" t="s">
        <v>6</v>
      </c>
      <c r="G3" s="104"/>
      <c r="H3" s="105"/>
      <c r="I3" s="103" t="s">
        <v>7</v>
      </c>
      <c r="J3" s="104"/>
      <c r="K3" s="105"/>
      <c r="L3" s="103" t="s">
        <v>8</v>
      </c>
      <c r="M3" s="120"/>
      <c r="N3" s="121"/>
      <c r="O3" s="103" t="s">
        <v>9</v>
      </c>
      <c r="P3" s="104"/>
      <c r="Q3" s="105"/>
      <c r="R3" s="103" t="s">
        <v>10</v>
      </c>
      <c r="S3" s="104"/>
      <c r="T3" s="105"/>
      <c r="U3" s="106" t="s">
        <v>11</v>
      </c>
      <c r="V3" s="108" t="s">
        <v>12</v>
      </c>
    </row>
    <row r="4" spans="1:22" ht="19.5" customHeight="1" x14ac:dyDescent="0.15">
      <c r="A4" s="114"/>
      <c r="B4" s="117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107"/>
      <c r="V4" s="109"/>
    </row>
    <row r="5" spans="1:22" ht="15" customHeight="1" x14ac:dyDescent="0.15">
      <c r="A5" s="98" t="s">
        <v>16</v>
      </c>
      <c r="B5" s="11" t="s">
        <v>17</v>
      </c>
      <c r="C5" s="12">
        <v>4</v>
      </c>
      <c r="D5" s="13">
        <v>8</v>
      </c>
      <c r="E5" s="14">
        <v>12</v>
      </c>
      <c r="F5" s="12">
        <v>74</v>
      </c>
      <c r="G5" s="13">
        <v>91</v>
      </c>
      <c r="H5" s="14">
        <v>165</v>
      </c>
      <c r="I5" s="12">
        <v>163</v>
      </c>
      <c r="J5" s="13">
        <v>181</v>
      </c>
      <c r="K5" s="14">
        <v>344</v>
      </c>
      <c r="L5" s="12">
        <v>92</v>
      </c>
      <c r="M5" s="13">
        <v>102</v>
      </c>
      <c r="N5" s="14">
        <v>194</v>
      </c>
      <c r="O5" s="15">
        <v>68</v>
      </c>
      <c r="P5" s="13">
        <v>65</v>
      </c>
      <c r="Q5" s="16">
        <v>133</v>
      </c>
      <c r="R5" s="15">
        <v>170</v>
      </c>
      <c r="S5" s="13">
        <v>201</v>
      </c>
      <c r="T5" s="17">
        <v>371</v>
      </c>
      <c r="U5" s="18">
        <v>0.52291105121293802</v>
      </c>
      <c r="V5" s="50">
        <v>198</v>
      </c>
    </row>
    <row r="6" spans="1:22" ht="15" customHeight="1" x14ac:dyDescent="0.15">
      <c r="A6" s="99"/>
      <c r="B6" s="19" t="s">
        <v>18</v>
      </c>
      <c r="C6" s="20">
        <v>16</v>
      </c>
      <c r="D6" s="21">
        <v>13</v>
      </c>
      <c r="E6" s="22">
        <v>29</v>
      </c>
      <c r="F6" s="20">
        <v>107</v>
      </c>
      <c r="G6" s="21">
        <v>75</v>
      </c>
      <c r="H6" s="22">
        <v>182</v>
      </c>
      <c r="I6" s="20">
        <v>201</v>
      </c>
      <c r="J6" s="21">
        <v>207</v>
      </c>
      <c r="K6" s="22">
        <v>408</v>
      </c>
      <c r="L6" s="20">
        <v>101</v>
      </c>
      <c r="M6" s="21">
        <v>135</v>
      </c>
      <c r="N6" s="22">
        <v>236</v>
      </c>
      <c r="O6" s="20">
        <v>71</v>
      </c>
      <c r="P6" s="21">
        <v>103</v>
      </c>
      <c r="Q6" s="23">
        <v>174</v>
      </c>
      <c r="R6" s="20">
        <v>224</v>
      </c>
      <c r="S6" s="21">
        <v>223</v>
      </c>
      <c r="T6" s="22">
        <v>447</v>
      </c>
      <c r="U6" s="24">
        <v>0.52796420581655479</v>
      </c>
      <c r="V6" s="51">
        <v>238</v>
      </c>
    </row>
    <row r="7" spans="1:22" ht="15" customHeight="1" x14ac:dyDescent="0.15">
      <c r="A7" s="99"/>
      <c r="B7" s="19" t="s">
        <v>19</v>
      </c>
      <c r="C7" s="20">
        <v>51</v>
      </c>
      <c r="D7" s="21">
        <v>46</v>
      </c>
      <c r="E7" s="22">
        <v>97</v>
      </c>
      <c r="F7" s="20">
        <v>306</v>
      </c>
      <c r="G7" s="21">
        <v>286</v>
      </c>
      <c r="H7" s="22">
        <v>592</v>
      </c>
      <c r="I7" s="20">
        <v>492</v>
      </c>
      <c r="J7" s="21">
        <v>557</v>
      </c>
      <c r="K7" s="22">
        <v>1049</v>
      </c>
      <c r="L7" s="20">
        <v>208</v>
      </c>
      <c r="M7" s="21">
        <v>288</v>
      </c>
      <c r="N7" s="22">
        <v>496</v>
      </c>
      <c r="O7" s="20">
        <v>142</v>
      </c>
      <c r="P7" s="21">
        <v>214</v>
      </c>
      <c r="Q7" s="23">
        <v>356</v>
      </c>
      <c r="R7" s="20">
        <v>565</v>
      </c>
      <c r="S7" s="21">
        <v>620</v>
      </c>
      <c r="T7" s="22">
        <v>1185</v>
      </c>
      <c r="U7" s="24">
        <v>0.41856540084388183</v>
      </c>
      <c r="V7" s="51">
        <v>573</v>
      </c>
    </row>
    <row r="8" spans="1:22" ht="15" customHeight="1" x14ac:dyDescent="0.15">
      <c r="A8" s="99"/>
      <c r="B8" s="19" t="s">
        <v>20</v>
      </c>
      <c r="C8" s="20">
        <v>36</v>
      </c>
      <c r="D8" s="21">
        <v>23</v>
      </c>
      <c r="E8" s="22">
        <v>59</v>
      </c>
      <c r="F8" s="20">
        <v>151</v>
      </c>
      <c r="G8" s="21">
        <v>136</v>
      </c>
      <c r="H8" s="22">
        <v>287</v>
      </c>
      <c r="I8" s="20">
        <v>220</v>
      </c>
      <c r="J8" s="21">
        <v>249</v>
      </c>
      <c r="K8" s="22">
        <v>469</v>
      </c>
      <c r="L8" s="20">
        <v>79</v>
      </c>
      <c r="M8" s="21">
        <v>116</v>
      </c>
      <c r="N8" s="22">
        <v>195</v>
      </c>
      <c r="O8" s="20">
        <v>52</v>
      </c>
      <c r="P8" s="21">
        <v>82</v>
      </c>
      <c r="Q8" s="23">
        <v>134</v>
      </c>
      <c r="R8" s="20">
        <v>266</v>
      </c>
      <c r="S8" s="21">
        <v>275</v>
      </c>
      <c r="T8" s="22">
        <v>541</v>
      </c>
      <c r="U8" s="24">
        <v>0.36044362292051757</v>
      </c>
      <c r="V8" s="51">
        <v>257</v>
      </c>
    </row>
    <row r="9" spans="1:22" ht="15" customHeight="1" x14ac:dyDescent="0.15">
      <c r="A9" s="99"/>
      <c r="B9" s="19" t="s">
        <v>21</v>
      </c>
      <c r="C9" s="20">
        <v>21</v>
      </c>
      <c r="D9" s="21">
        <v>25</v>
      </c>
      <c r="E9" s="22">
        <v>46</v>
      </c>
      <c r="F9" s="20">
        <v>143</v>
      </c>
      <c r="G9" s="21">
        <v>158</v>
      </c>
      <c r="H9" s="22">
        <v>301</v>
      </c>
      <c r="I9" s="20">
        <v>218</v>
      </c>
      <c r="J9" s="21">
        <v>286</v>
      </c>
      <c r="K9" s="22">
        <v>504</v>
      </c>
      <c r="L9" s="20">
        <v>79</v>
      </c>
      <c r="M9" s="21">
        <v>132</v>
      </c>
      <c r="N9" s="22">
        <v>211</v>
      </c>
      <c r="O9" s="20">
        <v>60</v>
      </c>
      <c r="P9" s="21">
        <v>101</v>
      </c>
      <c r="Q9" s="23">
        <v>161</v>
      </c>
      <c r="R9" s="20">
        <v>243</v>
      </c>
      <c r="S9" s="21">
        <v>315</v>
      </c>
      <c r="T9" s="22">
        <v>558</v>
      </c>
      <c r="U9" s="24">
        <v>0.37813620071684589</v>
      </c>
      <c r="V9" s="51">
        <v>309</v>
      </c>
    </row>
    <row r="10" spans="1:22" ht="15" customHeight="1" x14ac:dyDescent="0.15">
      <c r="A10" s="99"/>
      <c r="B10" s="19" t="s">
        <v>22</v>
      </c>
      <c r="C10" s="20">
        <v>23</v>
      </c>
      <c r="D10" s="21">
        <v>18</v>
      </c>
      <c r="E10" s="22">
        <v>41</v>
      </c>
      <c r="F10" s="20">
        <v>135</v>
      </c>
      <c r="G10" s="21">
        <v>122</v>
      </c>
      <c r="H10" s="22">
        <v>257</v>
      </c>
      <c r="I10" s="20">
        <v>200</v>
      </c>
      <c r="J10" s="21">
        <v>217</v>
      </c>
      <c r="K10" s="22">
        <v>417</v>
      </c>
      <c r="L10" s="20">
        <v>77</v>
      </c>
      <c r="M10" s="21">
        <v>107</v>
      </c>
      <c r="N10" s="22">
        <v>184</v>
      </c>
      <c r="O10" s="20">
        <v>56</v>
      </c>
      <c r="P10" s="21">
        <v>89</v>
      </c>
      <c r="Q10" s="23">
        <v>145</v>
      </c>
      <c r="R10" s="20">
        <v>235</v>
      </c>
      <c r="S10" s="21">
        <v>247</v>
      </c>
      <c r="T10" s="22">
        <v>482</v>
      </c>
      <c r="U10" s="24">
        <v>0.38174273858921159</v>
      </c>
      <c r="V10" s="51">
        <v>239</v>
      </c>
    </row>
    <row r="11" spans="1:22" ht="15" customHeight="1" x14ac:dyDescent="0.15">
      <c r="A11" s="99"/>
      <c r="B11" s="19" t="s">
        <v>23</v>
      </c>
      <c r="C11" s="20">
        <v>108</v>
      </c>
      <c r="D11" s="21">
        <v>96</v>
      </c>
      <c r="E11" s="22">
        <v>204</v>
      </c>
      <c r="F11" s="20">
        <v>573</v>
      </c>
      <c r="G11" s="21">
        <v>525</v>
      </c>
      <c r="H11" s="22">
        <v>1098</v>
      </c>
      <c r="I11" s="20">
        <v>815</v>
      </c>
      <c r="J11" s="21">
        <v>900</v>
      </c>
      <c r="K11" s="22">
        <v>1715</v>
      </c>
      <c r="L11" s="20">
        <v>292</v>
      </c>
      <c r="M11" s="21">
        <v>422</v>
      </c>
      <c r="N11" s="22">
        <v>714</v>
      </c>
      <c r="O11" s="20">
        <v>194</v>
      </c>
      <c r="P11" s="21">
        <v>319</v>
      </c>
      <c r="Q11" s="23">
        <v>513</v>
      </c>
      <c r="R11" s="20">
        <v>973</v>
      </c>
      <c r="S11" s="21">
        <v>1043</v>
      </c>
      <c r="T11" s="22">
        <v>2016</v>
      </c>
      <c r="U11" s="24">
        <v>0.35416666666666669</v>
      </c>
      <c r="V11" s="51">
        <v>1000</v>
      </c>
    </row>
    <row r="12" spans="1:22" ht="15" customHeight="1" x14ac:dyDescent="0.15">
      <c r="A12" s="99"/>
      <c r="B12" s="19" t="s">
        <v>24</v>
      </c>
      <c r="C12" s="20">
        <v>62</v>
      </c>
      <c r="D12" s="21">
        <v>58</v>
      </c>
      <c r="E12" s="22">
        <v>120</v>
      </c>
      <c r="F12" s="20">
        <v>336</v>
      </c>
      <c r="G12" s="21">
        <v>330</v>
      </c>
      <c r="H12" s="22">
        <v>666</v>
      </c>
      <c r="I12" s="20">
        <v>477</v>
      </c>
      <c r="J12" s="21">
        <v>517</v>
      </c>
      <c r="K12" s="22">
        <v>994</v>
      </c>
      <c r="L12" s="20">
        <v>165</v>
      </c>
      <c r="M12" s="21">
        <v>221</v>
      </c>
      <c r="N12" s="22">
        <v>386</v>
      </c>
      <c r="O12" s="20">
        <v>121</v>
      </c>
      <c r="P12" s="21">
        <v>156</v>
      </c>
      <c r="Q12" s="23">
        <v>277</v>
      </c>
      <c r="R12" s="20">
        <v>563</v>
      </c>
      <c r="S12" s="21">
        <v>609</v>
      </c>
      <c r="T12" s="22">
        <v>1172</v>
      </c>
      <c r="U12" s="24">
        <v>0.32935153583617749</v>
      </c>
      <c r="V12" s="51">
        <v>567</v>
      </c>
    </row>
    <row r="13" spans="1:22" ht="15" customHeight="1" x14ac:dyDescent="0.15">
      <c r="A13" s="99"/>
      <c r="B13" s="19" t="s">
        <v>25</v>
      </c>
      <c r="C13" s="20">
        <v>4</v>
      </c>
      <c r="D13" s="21">
        <v>2</v>
      </c>
      <c r="E13" s="22">
        <v>6</v>
      </c>
      <c r="F13" s="20">
        <v>19</v>
      </c>
      <c r="G13" s="21">
        <v>21</v>
      </c>
      <c r="H13" s="22">
        <v>40</v>
      </c>
      <c r="I13" s="20">
        <v>35</v>
      </c>
      <c r="J13" s="21">
        <v>40</v>
      </c>
      <c r="K13" s="22">
        <v>75</v>
      </c>
      <c r="L13" s="20">
        <v>18</v>
      </c>
      <c r="M13" s="21">
        <v>21</v>
      </c>
      <c r="N13" s="22">
        <v>39</v>
      </c>
      <c r="O13" s="20">
        <v>12</v>
      </c>
      <c r="P13" s="21">
        <v>15</v>
      </c>
      <c r="Q13" s="23">
        <v>27</v>
      </c>
      <c r="R13" s="20">
        <v>41</v>
      </c>
      <c r="S13" s="21">
        <v>44</v>
      </c>
      <c r="T13" s="22">
        <v>85</v>
      </c>
      <c r="U13" s="24">
        <v>0.45882352941176469</v>
      </c>
      <c r="V13" s="51">
        <v>42</v>
      </c>
    </row>
    <row r="14" spans="1:22" ht="15" customHeight="1" x14ac:dyDescent="0.15">
      <c r="A14" s="99"/>
      <c r="B14" s="19" t="s">
        <v>26</v>
      </c>
      <c r="C14" s="20">
        <v>7</v>
      </c>
      <c r="D14" s="21">
        <v>5</v>
      </c>
      <c r="E14" s="22">
        <v>12</v>
      </c>
      <c r="F14" s="20">
        <v>26</v>
      </c>
      <c r="G14" s="21">
        <v>21</v>
      </c>
      <c r="H14" s="22">
        <v>47</v>
      </c>
      <c r="I14" s="20">
        <v>40</v>
      </c>
      <c r="J14" s="21">
        <v>40</v>
      </c>
      <c r="K14" s="22">
        <v>80</v>
      </c>
      <c r="L14" s="20">
        <v>16</v>
      </c>
      <c r="M14" s="21">
        <v>19</v>
      </c>
      <c r="N14" s="22">
        <v>35</v>
      </c>
      <c r="O14" s="20">
        <v>9</v>
      </c>
      <c r="P14" s="21">
        <v>10</v>
      </c>
      <c r="Q14" s="23">
        <v>19</v>
      </c>
      <c r="R14" s="20">
        <v>49</v>
      </c>
      <c r="S14" s="21">
        <v>45</v>
      </c>
      <c r="T14" s="22">
        <v>94</v>
      </c>
      <c r="U14" s="24">
        <v>0.37234042553191488</v>
      </c>
      <c r="V14" s="51">
        <v>43</v>
      </c>
    </row>
    <row r="15" spans="1:22" ht="15" customHeight="1" x14ac:dyDescent="0.15">
      <c r="A15" s="99"/>
      <c r="B15" s="19" t="s">
        <v>27</v>
      </c>
      <c r="C15" s="20">
        <v>14</v>
      </c>
      <c r="D15" s="21">
        <v>13</v>
      </c>
      <c r="E15" s="22">
        <v>27</v>
      </c>
      <c r="F15" s="20">
        <v>69</v>
      </c>
      <c r="G15" s="21">
        <v>63</v>
      </c>
      <c r="H15" s="22">
        <v>132</v>
      </c>
      <c r="I15" s="20">
        <v>94</v>
      </c>
      <c r="J15" s="21">
        <v>107</v>
      </c>
      <c r="K15" s="22">
        <v>201</v>
      </c>
      <c r="L15" s="20">
        <v>30</v>
      </c>
      <c r="M15" s="21">
        <v>51</v>
      </c>
      <c r="N15" s="22">
        <v>81</v>
      </c>
      <c r="O15" s="20">
        <v>20</v>
      </c>
      <c r="P15" s="21">
        <v>41</v>
      </c>
      <c r="Q15" s="23">
        <v>61</v>
      </c>
      <c r="R15" s="20">
        <v>113</v>
      </c>
      <c r="S15" s="21">
        <v>127</v>
      </c>
      <c r="T15" s="22">
        <v>240</v>
      </c>
      <c r="U15" s="24">
        <v>0.33750000000000002</v>
      </c>
      <c r="V15" s="51">
        <v>130</v>
      </c>
    </row>
    <row r="16" spans="1:22" ht="15" customHeight="1" x14ac:dyDescent="0.15">
      <c r="A16" s="99"/>
      <c r="B16" s="19" t="s">
        <v>28</v>
      </c>
      <c r="C16" s="20">
        <v>15</v>
      </c>
      <c r="D16" s="21">
        <v>12</v>
      </c>
      <c r="E16" s="22">
        <v>27</v>
      </c>
      <c r="F16" s="20">
        <v>66</v>
      </c>
      <c r="G16" s="21">
        <v>71</v>
      </c>
      <c r="H16" s="22">
        <v>137</v>
      </c>
      <c r="I16" s="20">
        <v>103</v>
      </c>
      <c r="J16" s="21">
        <v>135</v>
      </c>
      <c r="K16" s="22">
        <v>238</v>
      </c>
      <c r="L16" s="20">
        <v>44</v>
      </c>
      <c r="M16" s="21">
        <v>68</v>
      </c>
      <c r="N16" s="22">
        <v>112</v>
      </c>
      <c r="O16" s="20">
        <v>28</v>
      </c>
      <c r="P16" s="21">
        <v>60</v>
      </c>
      <c r="Q16" s="23">
        <v>88</v>
      </c>
      <c r="R16" s="20">
        <v>125</v>
      </c>
      <c r="S16" s="21">
        <v>151</v>
      </c>
      <c r="T16" s="22">
        <v>276</v>
      </c>
      <c r="U16" s="24">
        <v>0.40579710144927539</v>
      </c>
      <c r="V16" s="51">
        <v>136</v>
      </c>
    </row>
    <row r="17" spans="1:22" ht="15" customHeight="1" x14ac:dyDescent="0.15">
      <c r="A17" s="99"/>
      <c r="B17" s="19" t="s">
        <v>29</v>
      </c>
      <c r="C17" s="20">
        <v>13</v>
      </c>
      <c r="D17" s="21">
        <v>21</v>
      </c>
      <c r="E17" s="22">
        <v>34</v>
      </c>
      <c r="F17" s="20">
        <v>109</v>
      </c>
      <c r="G17" s="21">
        <v>102</v>
      </c>
      <c r="H17" s="22">
        <v>211</v>
      </c>
      <c r="I17" s="20">
        <v>145</v>
      </c>
      <c r="J17" s="21">
        <v>186</v>
      </c>
      <c r="K17" s="22">
        <v>331</v>
      </c>
      <c r="L17" s="20">
        <v>45</v>
      </c>
      <c r="M17" s="21">
        <v>93</v>
      </c>
      <c r="N17" s="22">
        <v>138</v>
      </c>
      <c r="O17" s="20">
        <v>32</v>
      </c>
      <c r="P17" s="21">
        <v>73</v>
      </c>
      <c r="Q17" s="23">
        <v>105</v>
      </c>
      <c r="R17" s="20">
        <v>167</v>
      </c>
      <c r="S17" s="21">
        <v>216</v>
      </c>
      <c r="T17" s="22">
        <v>383</v>
      </c>
      <c r="U17" s="24">
        <v>0.36031331592689297</v>
      </c>
      <c r="V17" s="51">
        <v>192</v>
      </c>
    </row>
    <row r="18" spans="1:22" ht="15" customHeight="1" x14ac:dyDescent="0.15">
      <c r="A18" s="99"/>
      <c r="B18" s="19" t="s">
        <v>30</v>
      </c>
      <c r="C18" s="20">
        <v>111</v>
      </c>
      <c r="D18" s="21">
        <v>118</v>
      </c>
      <c r="E18" s="22">
        <v>229</v>
      </c>
      <c r="F18" s="20">
        <v>377</v>
      </c>
      <c r="G18" s="21">
        <v>461</v>
      </c>
      <c r="H18" s="22">
        <v>838</v>
      </c>
      <c r="I18" s="20">
        <v>538</v>
      </c>
      <c r="J18" s="21">
        <v>760</v>
      </c>
      <c r="K18" s="22">
        <v>1298</v>
      </c>
      <c r="L18" s="20">
        <v>199</v>
      </c>
      <c r="M18" s="21">
        <v>341</v>
      </c>
      <c r="N18" s="22">
        <v>540</v>
      </c>
      <c r="O18" s="20">
        <v>149</v>
      </c>
      <c r="P18" s="21">
        <v>265</v>
      </c>
      <c r="Q18" s="23">
        <v>414</v>
      </c>
      <c r="R18" s="20">
        <v>687</v>
      </c>
      <c r="S18" s="21">
        <v>920</v>
      </c>
      <c r="T18" s="22">
        <v>1607</v>
      </c>
      <c r="U18" s="24">
        <v>0.33602986932171747</v>
      </c>
      <c r="V18" s="51">
        <v>844</v>
      </c>
    </row>
    <row r="19" spans="1:22" ht="15" customHeight="1" x14ac:dyDescent="0.15">
      <c r="A19" s="99"/>
      <c r="B19" s="19" t="s">
        <v>31</v>
      </c>
      <c r="C19" s="20">
        <v>0</v>
      </c>
      <c r="D19" s="21">
        <v>0</v>
      </c>
      <c r="E19" s="22">
        <v>0</v>
      </c>
      <c r="F19" s="20">
        <v>5</v>
      </c>
      <c r="G19" s="21">
        <v>2</v>
      </c>
      <c r="H19" s="22">
        <v>7</v>
      </c>
      <c r="I19" s="20">
        <v>5</v>
      </c>
      <c r="J19" s="21">
        <v>4</v>
      </c>
      <c r="K19" s="22">
        <v>9</v>
      </c>
      <c r="L19" s="20">
        <v>1</v>
      </c>
      <c r="M19" s="21">
        <v>2</v>
      </c>
      <c r="N19" s="22">
        <v>3</v>
      </c>
      <c r="O19" s="20">
        <v>1</v>
      </c>
      <c r="P19" s="21">
        <v>1</v>
      </c>
      <c r="Q19" s="23">
        <v>2</v>
      </c>
      <c r="R19" s="20">
        <v>6</v>
      </c>
      <c r="S19" s="21">
        <v>4</v>
      </c>
      <c r="T19" s="22">
        <v>10</v>
      </c>
      <c r="U19" s="24">
        <v>0.3</v>
      </c>
      <c r="V19" s="51">
        <v>5</v>
      </c>
    </row>
    <row r="20" spans="1:22" ht="15" customHeight="1" x14ac:dyDescent="0.15">
      <c r="A20" s="99"/>
      <c r="B20" s="19" t="s">
        <v>32</v>
      </c>
      <c r="C20" s="20">
        <v>62</v>
      </c>
      <c r="D20" s="21">
        <v>79</v>
      </c>
      <c r="E20" s="22">
        <v>141</v>
      </c>
      <c r="F20" s="20">
        <v>315</v>
      </c>
      <c r="G20" s="21">
        <v>351</v>
      </c>
      <c r="H20" s="22">
        <v>666</v>
      </c>
      <c r="I20" s="20">
        <v>463</v>
      </c>
      <c r="J20" s="21">
        <v>552</v>
      </c>
      <c r="K20" s="22">
        <v>1015</v>
      </c>
      <c r="L20" s="20">
        <v>166</v>
      </c>
      <c r="M20" s="21">
        <v>229</v>
      </c>
      <c r="N20" s="22">
        <v>395</v>
      </c>
      <c r="O20" s="20">
        <v>115</v>
      </c>
      <c r="P20" s="21">
        <v>164</v>
      </c>
      <c r="Q20" s="23">
        <v>279</v>
      </c>
      <c r="R20" s="20">
        <v>543</v>
      </c>
      <c r="S20" s="21">
        <v>659</v>
      </c>
      <c r="T20" s="22">
        <v>1202</v>
      </c>
      <c r="U20" s="24">
        <v>0.32861896838602328</v>
      </c>
      <c r="V20" s="51">
        <v>599</v>
      </c>
    </row>
    <row r="21" spans="1:22" ht="15" customHeight="1" x14ac:dyDescent="0.15">
      <c r="A21" s="99"/>
      <c r="B21" s="19" t="s">
        <v>33</v>
      </c>
      <c r="C21" s="20">
        <v>11</v>
      </c>
      <c r="D21" s="21">
        <v>16</v>
      </c>
      <c r="E21" s="22">
        <v>27</v>
      </c>
      <c r="F21" s="20">
        <v>101</v>
      </c>
      <c r="G21" s="21">
        <v>87</v>
      </c>
      <c r="H21" s="22">
        <v>188</v>
      </c>
      <c r="I21" s="20">
        <v>141</v>
      </c>
      <c r="J21" s="21">
        <v>153</v>
      </c>
      <c r="K21" s="22">
        <v>294</v>
      </c>
      <c r="L21" s="20">
        <v>50</v>
      </c>
      <c r="M21" s="21">
        <v>75</v>
      </c>
      <c r="N21" s="22">
        <v>125</v>
      </c>
      <c r="O21" s="20">
        <v>34</v>
      </c>
      <c r="P21" s="21">
        <v>55</v>
      </c>
      <c r="Q21" s="23">
        <v>89</v>
      </c>
      <c r="R21" s="20">
        <v>162</v>
      </c>
      <c r="S21" s="21">
        <v>178</v>
      </c>
      <c r="T21" s="22">
        <v>340</v>
      </c>
      <c r="U21" s="24">
        <v>0.36764705882352944</v>
      </c>
      <c r="V21" s="51">
        <v>173</v>
      </c>
    </row>
    <row r="22" spans="1:22" ht="15" customHeight="1" x14ac:dyDescent="0.15">
      <c r="A22" s="99"/>
      <c r="B22" s="19" t="s">
        <v>34</v>
      </c>
      <c r="C22" s="20">
        <v>5</v>
      </c>
      <c r="D22" s="21">
        <v>2</v>
      </c>
      <c r="E22" s="22">
        <v>7</v>
      </c>
      <c r="F22" s="20">
        <v>35</v>
      </c>
      <c r="G22" s="21">
        <v>20</v>
      </c>
      <c r="H22" s="22">
        <v>55</v>
      </c>
      <c r="I22" s="20">
        <v>49</v>
      </c>
      <c r="J22" s="21">
        <v>55</v>
      </c>
      <c r="K22" s="22">
        <v>104</v>
      </c>
      <c r="L22" s="20">
        <v>20</v>
      </c>
      <c r="M22" s="21">
        <v>35</v>
      </c>
      <c r="N22" s="22">
        <v>55</v>
      </c>
      <c r="O22" s="20">
        <v>13</v>
      </c>
      <c r="P22" s="21">
        <v>27</v>
      </c>
      <c r="Q22" s="23">
        <v>40</v>
      </c>
      <c r="R22" s="20">
        <v>60</v>
      </c>
      <c r="S22" s="21">
        <v>57</v>
      </c>
      <c r="T22" s="22">
        <v>117</v>
      </c>
      <c r="U22" s="24">
        <v>0.47008547008547008</v>
      </c>
      <c r="V22" s="51">
        <v>64</v>
      </c>
    </row>
    <row r="23" spans="1:22" ht="15" customHeight="1" x14ac:dyDescent="0.15">
      <c r="A23" s="99"/>
      <c r="B23" s="19" t="s">
        <v>35</v>
      </c>
      <c r="C23" s="20">
        <v>2</v>
      </c>
      <c r="D23" s="21">
        <v>0</v>
      </c>
      <c r="E23" s="22">
        <v>2</v>
      </c>
      <c r="F23" s="20">
        <v>18</v>
      </c>
      <c r="G23" s="21">
        <v>13</v>
      </c>
      <c r="H23" s="22">
        <v>31</v>
      </c>
      <c r="I23" s="20">
        <v>35</v>
      </c>
      <c r="J23" s="21">
        <v>35</v>
      </c>
      <c r="K23" s="22">
        <v>70</v>
      </c>
      <c r="L23" s="20">
        <v>17</v>
      </c>
      <c r="M23" s="21">
        <v>22</v>
      </c>
      <c r="N23" s="22">
        <v>39</v>
      </c>
      <c r="O23" s="20">
        <v>13</v>
      </c>
      <c r="P23" s="21">
        <v>17</v>
      </c>
      <c r="Q23" s="23">
        <v>30</v>
      </c>
      <c r="R23" s="20">
        <v>37</v>
      </c>
      <c r="S23" s="21">
        <v>35</v>
      </c>
      <c r="T23" s="22">
        <v>72</v>
      </c>
      <c r="U23" s="24">
        <v>0.54166666666666663</v>
      </c>
      <c r="V23" s="51">
        <v>39</v>
      </c>
    </row>
    <row r="24" spans="1:22" ht="15" customHeight="1" x14ac:dyDescent="0.15">
      <c r="A24" s="99"/>
      <c r="B24" s="19" t="s">
        <v>36</v>
      </c>
      <c r="C24" s="20">
        <v>4</v>
      </c>
      <c r="D24" s="21">
        <v>6</v>
      </c>
      <c r="E24" s="22">
        <v>10</v>
      </c>
      <c r="F24" s="20">
        <v>15</v>
      </c>
      <c r="G24" s="21">
        <v>21</v>
      </c>
      <c r="H24" s="22">
        <v>36</v>
      </c>
      <c r="I24" s="20">
        <v>30</v>
      </c>
      <c r="J24" s="21">
        <v>34</v>
      </c>
      <c r="K24" s="22">
        <v>64</v>
      </c>
      <c r="L24" s="20">
        <v>16</v>
      </c>
      <c r="M24" s="21">
        <v>16</v>
      </c>
      <c r="N24" s="22">
        <v>32</v>
      </c>
      <c r="O24" s="20">
        <v>10</v>
      </c>
      <c r="P24" s="21">
        <v>13</v>
      </c>
      <c r="Q24" s="23">
        <v>23</v>
      </c>
      <c r="R24" s="20">
        <v>35</v>
      </c>
      <c r="S24" s="21">
        <v>43</v>
      </c>
      <c r="T24" s="22">
        <v>78</v>
      </c>
      <c r="U24" s="24">
        <v>0.41025641025641024</v>
      </c>
      <c r="V24" s="51">
        <v>30</v>
      </c>
    </row>
    <row r="25" spans="1:22" ht="15" customHeight="1" x14ac:dyDescent="0.15">
      <c r="A25" s="99"/>
      <c r="B25" s="19" t="s">
        <v>37</v>
      </c>
      <c r="C25" s="20">
        <v>10</v>
      </c>
      <c r="D25" s="21">
        <v>10</v>
      </c>
      <c r="E25" s="22">
        <v>20</v>
      </c>
      <c r="F25" s="20">
        <v>66</v>
      </c>
      <c r="G25" s="21">
        <v>66</v>
      </c>
      <c r="H25" s="22">
        <v>132</v>
      </c>
      <c r="I25" s="20">
        <v>92</v>
      </c>
      <c r="J25" s="21">
        <v>113</v>
      </c>
      <c r="K25" s="22">
        <v>205</v>
      </c>
      <c r="L25" s="20">
        <v>29</v>
      </c>
      <c r="M25" s="21">
        <v>52</v>
      </c>
      <c r="N25" s="22">
        <v>81</v>
      </c>
      <c r="O25" s="20">
        <v>22</v>
      </c>
      <c r="P25" s="21">
        <v>40</v>
      </c>
      <c r="Q25" s="23">
        <v>62</v>
      </c>
      <c r="R25" s="20">
        <v>105</v>
      </c>
      <c r="S25" s="21">
        <v>128</v>
      </c>
      <c r="T25" s="22">
        <v>233</v>
      </c>
      <c r="U25" s="24">
        <v>0.34763948497854075</v>
      </c>
      <c r="V25" s="51">
        <v>97</v>
      </c>
    </row>
    <row r="26" spans="1:22" ht="15" customHeight="1" x14ac:dyDescent="0.15">
      <c r="A26" s="99"/>
      <c r="B26" s="19" t="s">
        <v>38</v>
      </c>
      <c r="C26" s="20">
        <v>9</v>
      </c>
      <c r="D26" s="21">
        <v>14</v>
      </c>
      <c r="E26" s="22">
        <v>23</v>
      </c>
      <c r="F26" s="20">
        <v>72</v>
      </c>
      <c r="G26" s="21">
        <v>65</v>
      </c>
      <c r="H26" s="22">
        <v>137</v>
      </c>
      <c r="I26" s="20">
        <v>107</v>
      </c>
      <c r="J26" s="21">
        <v>124</v>
      </c>
      <c r="K26" s="22">
        <v>231</v>
      </c>
      <c r="L26" s="20">
        <v>44</v>
      </c>
      <c r="M26" s="21">
        <v>65</v>
      </c>
      <c r="N26" s="22">
        <v>109</v>
      </c>
      <c r="O26" s="20">
        <v>30</v>
      </c>
      <c r="P26" s="21">
        <v>54</v>
      </c>
      <c r="Q26" s="23">
        <v>84</v>
      </c>
      <c r="R26" s="20">
        <v>125</v>
      </c>
      <c r="S26" s="21">
        <v>144</v>
      </c>
      <c r="T26" s="22">
        <v>269</v>
      </c>
      <c r="U26" s="24">
        <v>0.40520446096654272</v>
      </c>
      <c r="V26" s="51">
        <v>108</v>
      </c>
    </row>
    <row r="27" spans="1:22" ht="15" customHeight="1" x14ac:dyDescent="0.15">
      <c r="A27" s="99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1</v>
      </c>
      <c r="H27" s="22">
        <v>1</v>
      </c>
      <c r="I27" s="20">
        <v>1</v>
      </c>
      <c r="J27" s="21">
        <v>2</v>
      </c>
      <c r="K27" s="22">
        <v>3</v>
      </c>
      <c r="L27" s="20">
        <v>1</v>
      </c>
      <c r="M27" s="21">
        <v>1</v>
      </c>
      <c r="N27" s="22">
        <v>2</v>
      </c>
      <c r="O27" s="20">
        <v>1</v>
      </c>
      <c r="P27" s="21">
        <v>1</v>
      </c>
      <c r="Q27" s="23">
        <v>2</v>
      </c>
      <c r="R27" s="20">
        <v>1</v>
      </c>
      <c r="S27" s="21">
        <v>2</v>
      </c>
      <c r="T27" s="22">
        <v>3</v>
      </c>
      <c r="U27" s="24">
        <v>0.66666666666666663</v>
      </c>
      <c r="V27" s="51">
        <v>2</v>
      </c>
    </row>
    <row r="28" spans="1:22" ht="15" customHeight="1" thickBot="1" x14ac:dyDescent="0.2">
      <c r="A28" s="99"/>
      <c r="B28" s="25" t="s">
        <v>40</v>
      </c>
      <c r="C28" s="26">
        <v>0</v>
      </c>
      <c r="D28" s="27">
        <v>0</v>
      </c>
      <c r="E28" s="28">
        <v>0</v>
      </c>
      <c r="F28" s="26">
        <v>7</v>
      </c>
      <c r="G28" s="27">
        <v>5</v>
      </c>
      <c r="H28" s="28">
        <v>12</v>
      </c>
      <c r="I28" s="26">
        <v>11</v>
      </c>
      <c r="J28" s="27">
        <v>8</v>
      </c>
      <c r="K28" s="28">
        <v>19</v>
      </c>
      <c r="L28" s="26">
        <v>4</v>
      </c>
      <c r="M28" s="27">
        <v>3</v>
      </c>
      <c r="N28" s="28">
        <v>7</v>
      </c>
      <c r="O28" s="26">
        <v>4</v>
      </c>
      <c r="P28" s="27">
        <v>3</v>
      </c>
      <c r="Q28" s="29">
        <v>7</v>
      </c>
      <c r="R28" s="26">
        <v>11</v>
      </c>
      <c r="S28" s="27">
        <v>8</v>
      </c>
      <c r="T28" s="28">
        <v>19</v>
      </c>
      <c r="U28" s="30">
        <v>0.36842105263157893</v>
      </c>
      <c r="V28" s="51">
        <v>9</v>
      </c>
    </row>
    <row r="29" spans="1:22" ht="15" customHeight="1" thickTop="1" x14ac:dyDescent="0.15">
      <c r="A29" s="100"/>
      <c r="B29" s="31" t="s">
        <v>41</v>
      </c>
      <c r="C29" s="32">
        <v>588</v>
      </c>
      <c r="D29" s="33">
        <v>585</v>
      </c>
      <c r="E29" s="34">
        <v>1173</v>
      </c>
      <c r="F29" s="32">
        <v>3125</v>
      </c>
      <c r="G29" s="33">
        <v>3093</v>
      </c>
      <c r="H29" s="34">
        <v>6218</v>
      </c>
      <c r="I29" s="32">
        <v>4675</v>
      </c>
      <c r="J29" s="33">
        <v>5462</v>
      </c>
      <c r="K29" s="34">
        <v>10137</v>
      </c>
      <c r="L29" s="32">
        <v>1793</v>
      </c>
      <c r="M29" s="35">
        <v>2616</v>
      </c>
      <c r="N29" s="36">
        <v>4409</v>
      </c>
      <c r="O29" s="37">
        <v>1257</v>
      </c>
      <c r="P29" s="33">
        <v>1968</v>
      </c>
      <c r="Q29" s="34">
        <v>3225</v>
      </c>
      <c r="R29" s="32">
        <v>5506</v>
      </c>
      <c r="S29" s="33">
        <v>6294</v>
      </c>
      <c r="T29" s="34">
        <v>11800</v>
      </c>
      <c r="U29" s="38">
        <v>0.37364406779661019</v>
      </c>
      <c r="V29" s="52">
        <v>5894</v>
      </c>
    </row>
    <row r="30" spans="1:22" ht="15" customHeight="1" x14ac:dyDescent="0.15">
      <c r="A30" s="99" t="s">
        <v>42</v>
      </c>
      <c r="B30" s="11" t="s">
        <v>43</v>
      </c>
      <c r="C30" s="12">
        <v>4</v>
      </c>
      <c r="D30" s="13">
        <v>5</v>
      </c>
      <c r="E30" s="14">
        <v>9</v>
      </c>
      <c r="F30" s="12">
        <v>55</v>
      </c>
      <c r="G30" s="13">
        <v>37</v>
      </c>
      <c r="H30" s="14">
        <v>92</v>
      </c>
      <c r="I30" s="12">
        <v>87</v>
      </c>
      <c r="J30" s="13">
        <v>82</v>
      </c>
      <c r="K30" s="14">
        <v>169</v>
      </c>
      <c r="L30" s="12">
        <v>36</v>
      </c>
      <c r="M30" s="13">
        <v>48</v>
      </c>
      <c r="N30" s="14">
        <v>84</v>
      </c>
      <c r="O30" s="12">
        <v>23</v>
      </c>
      <c r="P30" s="13">
        <v>38</v>
      </c>
      <c r="Q30" s="14">
        <v>61</v>
      </c>
      <c r="R30" s="39">
        <v>95</v>
      </c>
      <c r="S30" s="40">
        <v>90</v>
      </c>
      <c r="T30" s="40">
        <v>185</v>
      </c>
      <c r="U30" s="18">
        <v>0.45405405405405408</v>
      </c>
      <c r="V30" s="51">
        <v>81</v>
      </c>
    </row>
    <row r="31" spans="1:22" ht="15" customHeight="1" x14ac:dyDescent="0.15">
      <c r="A31" s="99"/>
      <c r="B31" s="19" t="s">
        <v>44</v>
      </c>
      <c r="C31" s="20">
        <v>3</v>
      </c>
      <c r="D31" s="21">
        <v>1</v>
      </c>
      <c r="E31" s="22">
        <v>4</v>
      </c>
      <c r="F31" s="20">
        <v>24</v>
      </c>
      <c r="G31" s="21">
        <v>18</v>
      </c>
      <c r="H31" s="22">
        <v>42</v>
      </c>
      <c r="I31" s="20">
        <v>31</v>
      </c>
      <c r="J31" s="21">
        <v>31</v>
      </c>
      <c r="K31" s="22">
        <v>62</v>
      </c>
      <c r="L31" s="20">
        <v>10</v>
      </c>
      <c r="M31" s="21">
        <v>14</v>
      </c>
      <c r="N31" s="22">
        <v>24</v>
      </c>
      <c r="O31" s="20">
        <v>4</v>
      </c>
      <c r="P31" s="21">
        <v>10</v>
      </c>
      <c r="Q31" s="22">
        <v>14</v>
      </c>
      <c r="R31" s="41">
        <v>37</v>
      </c>
      <c r="S31" s="23">
        <v>33</v>
      </c>
      <c r="T31" s="23">
        <v>70</v>
      </c>
      <c r="U31" s="24">
        <v>0.34285714285714286</v>
      </c>
      <c r="V31" s="51">
        <v>35</v>
      </c>
    </row>
    <row r="32" spans="1:22" ht="15" customHeight="1" x14ac:dyDescent="0.15">
      <c r="A32" s="99"/>
      <c r="B32" s="19" t="s">
        <v>45</v>
      </c>
      <c r="C32" s="20">
        <v>15</v>
      </c>
      <c r="D32" s="21">
        <v>10</v>
      </c>
      <c r="E32" s="22">
        <v>25</v>
      </c>
      <c r="F32" s="20">
        <v>63</v>
      </c>
      <c r="G32" s="21">
        <v>57</v>
      </c>
      <c r="H32" s="22">
        <v>120</v>
      </c>
      <c r="I32" s="20">
        <v>91</v>
      </c>
      <c r="J32" s="21">
        <v>103</v>
      </c>
      <c r="K32" s="22">
        <v>194</v>
      </c>
      <c r="L32" s="20">
        <v>33</v>
      </c>
      <c r="M32" s="21">
        <v>47</v>
      </c>
      <c r="N32" s="22">
        <v>80</v>
      </c>
      <c r="O32" s="20">
        <v>25</v>
      </c>
      <c r="P32" s="21">
        <v>33</v>
      </c>
      <c r="Q32" s="22">
        <v>58</v>
      </c>
      <c r="R32" s="41">
        <v>111</v>
      </c>
      <c r="S32" s="23">
        <v>114</v>
      </c>
      <c r="T32" s="23">
        <v>225</v>
      </c>
      <c r="U32" s="24">
        <v>0.35555555555555557</v>
      </c>
      <c r="V32" s="51">
        <v>106</v>
      </c>
    </row>
    <row r="33" spans="1:22" ht="15" customHeight="1" x14ac:dyDescent="0.15">
      <c r="A33" s="99"/>
      <c r="B33" s="19" t="s">
        <v>46</v>
      </c>
      <c r="C33" s="20">
        <v>43</v>
      </c>
      <c r="D33" s="21">
        <v>40</v>
      </c>
      <c r="E33" s="22">
        <v>83</v>
      </c>
      <c r="F33" s="20">
        <v>184</v>
      </c>
      <c r="G33" s="21">
        <v>222</v>
      </c>
      <c r="H33" s="22">
        <v>406</v>
      </c>
      <c r="I33" s="20">
        <v>287</v>
      </c>
      <c r="J33" s="21">
        <v>352</v>
      </c>
      <c r="K33" s="22">
        <v>639</v>
      </c>
      <c r="L33" s="20">
        <v>117</v>
      </c>
      <c r="M33" s="21">
        <v>151</v>
      </c>
      <c r="N33" s="22">
        <v>268</v>
      </c>
      <c r="O33" s="20">
        <v>65</v>
      </c>
      <c r="P33" s="21">
        <v>103</v>
      </c>
      <c r="Q33" s="22">
        <v>168</v>
      </c>
      <c r="R33" s="41">
        <v>344</v>
      </c>
      <c r="S33" s="23">
        <v>413</v>
      </c>
      <c r="T33" s="23">
        <v>757</v>
      </c>
      <c r="U33" s="24">
        <v>0.35402906208718626</v>
      </c>
      <c r="V33" s="51">
        <v>360</v>
      </c>
    </row>
    <row r="34" spans="1:22" ht="15" customHeight="1" x14ac:dyDescent="0.15">
      <c r="A34" s="99"/>
      <c r="B34" s="19" t="s">
        <v>47</v>
      </c>
      <c r="C34" s="20">
        <v>0</v>
      </c>
      <c r="D34" s="21">
        <v>0</v>
      </c>
      <c r="E34" s="22">
        <v>0</v>
      </c>
      <c r="F34" s="20">
        <v>0</v>
      </c>
      <c r="G34" s="21">
        <v>1</v>
      </c>
      <c r="H34" s="22">
        <v>1</v>
      </c>
      <c r="I34" s="20">
        <v>2</v>
      </c>
      <c r="J34" s="21">
        <v>3</v>
      </c>
      <c r="K34" s="22">
        <v>5</v>
      </c>
      <c r="L34" s="20">
        <v>2</v>
      </c>
      <c r="M34" s="21">
        <v>2</v>
      </c>
      <c r="N34" s="22">
        <v>4</v>
      </c>
      <c r="O34" s="20">
        <v>1</v>
      </c>
      <c r="P34" s="21">
        <v>2</v>
      </c>
      <c r="Q34" s="22">
        <v>3</v>
      </c>
      <c r="R34" s="41">
        <v>2</v>
      </c>
      <c r="S34" s="23">
        <v>3</v>
      </c>
      <c r="T34" s="23">
        <v>5</v>
      </c>
      <c r="U34" s="24">
        <v>0.8</v>
      </c>
      <c r="V34" s="51">
        <v>3</v>
      </c>
    </row>
    <row r="35" spans="1:22" ht="15" customHeight="1" x14ac:dyDescent="0.15">
      <c r="A35" s="99"/>
      <c r="B35" s="19" t="s">
        <v>48</v>
      </c>
      <c r="C35" s="20">
        <v>41</v>
      </c>
      <c r="D35" s="21">
        <v>42</v>
      </c>
      <c r="E35" s="22">
        <v>83</v>
      </c>
      <c r="F35" s="20">
        <v>111</v>
      </c>
      <c r="G35" s="21">
        <v>184</v>
      </c>
      <c r="H35" s="22">
        <v>295</v>
      </c>
      <c r="I35" s="20">
        <v>151</v>
      </c>
      <c r="J35" s="21">
        <v>224</v>
      </c>
      <c r="K35" s="22">
        <v>375</v>
      </c>
      <c r="L35" s="20">
        <v>55</v>
      </c>
      <c r="M35" s="21">
        <v>65</v>
      </c>
      <c r="N35" s="22">
        <v>120</v>
      </c>
      <c r="O35" s="20">
        <v>39</v>
      </c>
      <c r="P35" s="21">
        <v>44</v>
      </c>
      <c r="Q35" s="22">
        <v>83</v>
      </c>
      <c r="R35" s="41">
        <v>207</v>
      </c>
      <c r="S35" s="23">
        <v>291</v>
      </c>
      <c r="T35" s="23">
        <v>498</v>
      </c>
      <c r="U35" s="24">
        <v>0.24096385542168675</v>
      </c>
      <c r="V35" s="51">
        <v>236</v>
      </c>
    </row>
    <row r="36" spans="1:22" ht="15" customHeight="1" x14ac:dyDescent="0.15">
      <c r="A36" s="99"/>
      <c r="B36" s="19" t="s">
        <v>49</v>
      </c>
      <c r="C36" s="20">
        <v>41</v>
      </c>
      <c r="D36" s="21">
        <v>25</v>
      </c>
      <c r="E36" s="22">
        <v>66</v>
      </c>
      <c r="F36" s="20">
        <v>135</v>
      </c>
      <c r="G36" s="21">
        <v>121</v>
      </c>
      <c r="H36" s="22">
        <v>256</v>
      </c>
      <c r="I36" s="20">
        <v>207</v>
      </c>
      <c r="J36" s="21">
        <v>236</v>
      </c>
      <c r="K36" s="22">
        <v>443</v>
      </c>
      <c r="L36" s="20">
        <v>81</v>
      </c>
      <c r="M36" s="21">
        <v>120</v>
      </c>
      <c r="N36" s="22">
        <v>201</v>
      </c>
      <c r="O36" s="20">
        <v>55</v>
      </c>
      <c r="P36" s="21">
        <v>86</v>
      </c>
      <c r="Q36" s="22">
        <v>141</v>
      </c>
      <c r="R36" s="41">
        <v>257</v>
      </c>
      <c r="S36" s="23">
        <v>266</v>
      </c>
      <c r="T36" s="23">
        <v>523</v>
      </c>
      <c r="U36" s="24">
        <v>0.384321223709369</v>
      </c>
      <c r="V36" s="51">
        <v>246</v>
      </c>
    </row>
    <row r="37" spans="1:22" ht="15" customHeight="1" x14ac:dyDescent="0.15">
      <c r="A37" s="99"/>
      <c r="B37" s="19" t="s">
        <v>50</v>
      </c>
      <c r="C37" s="20">
        <v>7</v>
      </c>
      <c r="D37" s="21">
        <v>3</v>
      </c>
      <c r="E37" s="22">
        <v>10</v>
      </c>
      <c r="F37" s="20">
        <v>83</v>
      </c>
      <c r="G37" s="21">
        <v>81</v>
      </c>
      <c r="H37" s="22">
        <v>164</v>
      </c>
      <c r="I37" s="20">
        <v>127</v>
      </c>
      <c r="J37" s="21">
        <v>147</v>
      </c>
      <c r="K37" s="22">
        <v>274</v>
      </c>
      <c r="L37" s="20">
        <v>49</v>
      </c>
      <c r="M37" s="21">
        <v>72</v>
      </c>
      <c r="N37" s="22">
        <v>121</v>
      </c>
      <c r="O37" s="20">
        <v>36</v>
      </c>
      <c r="P37" s="21">
        <v>57</v>
      </c>
      <c r="Q37" s="22">
        <v>93</v>
      </c>
      <c r="R37" s="41">
        <v>139</v>
      </c>
      <c r="S37" s="23">
        <v>156</v>
      </c>
      <c r="T37" s="23">
        <v>295</v>
      </c>
      <c r="U37" s="24">
        <v>0.4101694915254237</v>
      </c>
      <c r="V37" s="51">
        <v>139</v>
      </c>
    </row>
    <row r="38" spans="1:22" ht="15" customHeight="1" x14ac:dyDescent="0.15">
      <c r="A38" s="99"/>
      <c r="B38" s="19" t="s">
        <v>51</v>
      </c>
      <c r="C38" s="20">
        <v>9</v>
      </c>
      <c r="D38" s="21">
        <v>12</v>
      </c>
      <c r="E38" s="22">
        <v>21</v>
      </c>
      <c r="F38" s="20">
        <v>98</v>
      </c>
      <c r="G38" s="21">
        <v>81</v>
      </c>
      <c r="H38" s="22">
        <v>179</v>
      </c>
      <c r="I38" s="20">
        <v>139</v>
      </c>
      <c r="J38" s="21">
        <v>147</v>
      </c>
      <c r="K38" s="22">
        <v>286</v>
      </c>
      <c r="L38" s="20">
        <v>57</v>
      </c>
      <c r="M38" s="21">
        <v>72</v>
      </c>
      <c r="N38" s="22">
        <v>129</v>
      </c>
      <c r="O38" s="20">
        <v>36</v>
      </c>
      <c r="P38" s="21">
        <v>52</v>
      </c>
      <c r="Q38" s="22">
        <v>88</v>
      </c>
      <c r="R38" s="41">
        <v>164</v>
      </c>
      <c r="S38" s="23">
        <v>165</v>
      </c>
      <c r="T38" s="23">
        <v>329</v>
      </c>
      <c r="U38" s="24">
        <v>0.39209726443769</v>
      </c>
      <c r="V38" s="51">
        <v>158</v>
      </c>
    </row>
    <row r="39" spans="1:22" ht="15" customHeight="1" x14ac:dyDescent="0.15">
      <c r="A39" s="99"/>
      <c r="B39" s="19" t="s">
        <v>52</v>
      </c>
      <c r="C39" s="20">
        <v>25</v>
      </c>
      <c r="D39" s="21">
        <v>17</v>
      </c>
      <c r="E39" s="22">
        <v>42</v>
      </c>
      <c r="F39" s="20">
        <v>151</v>
      </c>
      <c r="G39" s="21">
        <v>130</v>
      </c>
      <c r="H39" s="22">
        <v>281</v>
      </c>
      <c r="I39" s="20">
        <v>218</v>
      </c>
      <c r="J39" s="21">
        <v>217</v>
      </c>
      <c r="K39" s="22">
        <v>435</v>
      </c>
      <c r="L39" s="20">
        <v>79</v>
      </c>
      <c r="M39" s="21">
        <v>100</v>
      </c>
      <c r="N39" s="22">
        <v>179</v>
      </c>
      <c r="O39" s="20">
        <v>58</v>
      </c>
      <c r="P39" s="21">
        <v>77</v>
      </c>
      <c r="Q39" s="22">
        <v>135</v>
      </c>
      <c r="R39" s="41">
        <v>255</v>
      </c>
      <c r="S39" s="23">
        <v>247</v>
      </c>
      <c r="T39" s="23">
        <v>502</v>
      </c>
      <c r="U39" s="24">
        <v>0.35657370517928288</v>
      </c>
      <c r="V39" s="51">
        <v>209</v>
      </c>
    </row>
    <row r="40" spans="1:22" ht="15" customHeight="1" x14ac:dyDescent="0.15">
      <c r="A40" s="99"/>
      <c r="B40" s="19" t="s">
        <v>53</v>
      </c>
      <c r="C40" s="20">
        <v>10</v>
      </c>
      <c r="D40" s="21">
        <v>8</v>
      </c>
      <c r="E40" s="22">
        <v>18</v>
      </c>
      <c r="F40" s="20">
        <v>54</v>
      </c>
      <c r="G40" s="21">
        <v>51</v>
      </c>
      <c r="H40" s="22">
        <v>105</v>
      </c>
      <c r="I40" s="20">
        <v>68</v>
      </c>
      <c r="J40" s="21">
        <v>72</v>
      </c>
      <c r="K40" s="22">
        <v>140</v>
      </c>
      <c r="L40" s="20">
        <v>21</v>
      </c>
      <c r="M40" s="21">
        <v>26</v>
      </c>
      <c r="N40" s="22">
        <v>47</v>
      </c>
      <c r="O40" s="20">
        <v>16</v>
      </c>
      <c r="P40" s="21">
        <v>20</v>
      </c>
      <c r="Q40" s="22">
        <v>36</v>
      </c>
      <c r="R40" s="41">
        <v>85</v>
      </c>
      <c r="S40" s="23">
        <v>85</v>
      </c>
      <c r="T40" s="23">
        <v>170</v>
      </c>
      <c r="U40" s="24">
        <v>0.27647058823529413</v>
      </c>
      <c r="V40" s="51">
        <v>59</v>
      </c>
    </row>
    <row r="41" spans="1:22" ht="15" customHeight="1" x14ac:dyDescent="0.15">
      <c r="A41" s="99"/>
      <c r="B41" s="19" t="s">
        <v>54</v>
      </c>
      <c r="C41" s="20">
        <v>3</v>
      </c>
      <c r="D41" s="21">
        <v>5</v>
      </c>
      <c r="E41" s="22">
        <v>8</v>
      </c>
      <c r="F41" s="20">
        <v>40</v>
      </c>
      <c r="G41" s="21">
        <v>34</v>
      </c>
      <c r="H41" s="22">
        <v>74</v>
      </c>
      <c r="I41" s="20">
        <v>57</v>
      </c>
      <c r="J41" s="21">
        <v>54</v>
      </c>
      <c r="K41" s="22">
        <v>111</v>
      </c>
      <c r="L41" s="20">
        <v>18</v>
      </c>
      <c r="M41" s="21">
        <v>25</v>
      </c>
      <c r="N41" s="22">
        <v>43</v>
      </c>
      <c r="O41" s="20">
        <v>15</v>
      </c>
      <c r="P41" s="21">
        <v>21</v>
      </c>
      <c r="Q41" s="22">
        <v>36</v>
      </c>
      <c r="R41" s="41">
        <v>61</v>
      </c>
      <c r="S41" s="23">
        <v>64</v>
      </c>
      <c r="T41" s="23">
        <v>125</v>
      </c>
      <c r="U41" s="24">
        <v>0.34399999999999997</v>
      </c>
      <c r="V41" s="51">
        <v>51</v>
      </c>
    </row>
    <row r="42" spans="1:22" ht="15" customHeight="1" x14ac:dyDescent="0.15">
      <c r="A42" s="99"/>
      <c r="B42" s="19" t="s">
        <v>55</v>
      </c>
      <c r="C42" s="20">
        <v>0</v>
      </c>
      <c r="D42" s="21">
        <v>1</v>
      </c>
      <c r="E42" s="22">
        <v>1</v>
      </c>
      <c r="F42" s="20">
        <v>7</v>
      </c>
      <c r="G42" s="21">
        <v>6</v>
      </c>
      <c r="H42" s="22">
        <v>13</v>
      </c>
      <c r="I42" s="20">
        <v>13</v>
      </c>
      <c r="J42" s="21">
        <v>15</v>
      </c>
      <c r="K42" s="22">
        <v>28</v>
      </c>
      <c r="L42" s="20">
        <v>6</v>
      </c>
      <c r="M42" s="21">
        <v>10</v>
      </c>
      <c r="N42" s="22">
        <v>16</v>
      </c>
      <c r="O42" s="20">
        <v>3</v>
      </c>
      <c r="P42" s="21">
        <v>7</v>
      </c>
      <c r="Q42" s="22">
        <v>10</v>
      </c>
      <c r="R42" s="41">
        <v>13</v>
      </c>
      <c r="S42" s="23">
        <v>17</v>
      </c>
      <c r="T42" s="23">
        <v>30</v>
      </c>
      <c r="U42" s="24">
        <v>0.53333333333333333</v>
      </c>
      <c r="V42" s="51">
        <v>13</v>
      </c>
    </row>
    <row r="43" spans="1:22" ht="15" customHeight="1" thickBot="1" x14ac:dyDescent="0.2">
      <c r="A43" s="99"/>
      <c r="B43" s="25" t="s">
        <v>56</v>
      </c>
      <c r="C43" s="26">
        <v>0</v>
      </c>
      <c r="D43" s="27">
        <v>0</v>
      </c>
      <c r="E43" s="28">
        <v>0</v>
      </c>
      <c r="F43" s="26">
        <v>5</v>
      </c>
      <c r="G43" s="27">
        <v>3</v>
      </c>
      <c r="H43" s="28">
        <v>8</v>
      </c>
      <c r="I43" s="26">
        <v>5</v>
      </c>
      <c r="J43" s="27">
        <v>6</v>
      </c>
      <c r="K43" s="28">
        <v>11</v>
      </c>
      <c r="L43" s="26">
        <v>0</v>
      </c>
      <c r="M43" s="27">
        <v>4</v>
      </c>
      <c r="N43" s="28">
        <v>4</v>
      </c>
      <c r="O43" s="26">
        <v>0</v>
      </c>
      <c r="P43" s="27">
        <v>2</v>
      </c>
      <c r="Q43" s="28">
        <v>2</v>
      </c>
      <c r="R43" s="42">
        <v>5</v>
      </c>
      <c r="S43" s="29">
        <v>7</v>
      </c>
      <c r="T43" s="29">
        <v>12</v>
      </c>
      <c r="U43" s="30">
        <v>0.33333333333333331</v>
      </c>
      <c r="V43" s="51">
        <v>6</v>
      </c>
    </row>
    <row r="44" spans="1:22" ht="15" customHeight="1" thickTop="1" x14ac:dyDescent="0.15">
      <c r="A44" s="100"/>
      <c r="B44" s="31" t="s">
        <v>41</v>
      </c>
      <c r="C44" s="37">
        <v>201</v>
      </c>
      <c r="D44" s="33">
        <v>169</v>
      </c>
      <c r="E44" s="43">
        <v>370</v>
      </c>
      <c r="F44" s="37">
        <v>1010</v>
      </c>
      <c r="G44" s="33">
        <v>1026</v>
      </c>
      <c r="H44" s="43">
        <v>2036</v>
      </c>
      <c r="I44" s="37">
        <v>1483</v>
      </c>
      <c r="J44" s="33">
        <v>1689</v>
      </c>
      <c r="K44" s="43">
        <v>3172</v>
      </c>
      <c r="L44" s="37">
        <v>564</v>
      </c>
      <c r="M44" s="33">
        <v>756</v>
      </c>
      <c r="N44" s="43">
        <v>1320</v>
      </c>
      <c r="O44" s="37">
        <v>376</v>
      </c>
      <c r="P44" s="33">
        <v>552</v>
      </c>
      <c r="Q44" s="43">
        <v>928</v>
      </c>
      <c r="R44" s="44">
        <v>1775</v>
      </c>
      <c r="S44" s="33">
        <v>1951</v>
      </c>
      <c r="T44" s="43">
        <v>3726</v>
      </c>
      <c r="U44" s="38">
        <v>0.35426731078904994</v>
      </c>
      <c r="V44" s="52">
        <v>1702</v>
      </c>
    </row>
    <row r="45" spans="1:22" ht="15" customHeight="1" thickBot="1" x14ac:dyDescent="0.2">
      <c r="A45" s="101" t="s">
        <v>57</v>
      </c>
      <c r="B45" s="102"/>
      <c r="C45" s="45">
        <v>789</v>
      </c>
      <c r="D45" s="46">
        <v>754</v>
      </c>
      <c r="E45" s="47">
        <v>1543</v>
      </c>
      <c r="F45" s="45">
        <v>4135</v>
      </c>
      <c r="G45" s="46">
        <v>4119</v>
      </c>
      <c r="H45" s="47">
        <v>8254</v>
      </c>
      <c r="I45" s="45">
        <v>6158</v>
      </c>
      <c r="J45" s="46">
        <v>7151</v>
      </c>
      <c r="K45" s="47">
        <v>13309</v>
      </c>
      <c r="L45" s="45">
        <v>2357</v>
      </c>
      <c r="M45" s="46">
        <v>3372</v>
      </c>
      <c r="N45" s="47">
        <v>5729</v>
      </c>
      <c r="O45" s="45">
        <v>1633</v>
      </c>
      <c r="P45" s="46">
        <v>2520</v>
      </c>
      <c r="Q45" s="47">
        <v>4153</v>
      </c>
      <c r="R45" s="48">
        <v>7281</v>
      </c>
      <c r="S45" s="46">
        <v>8245</v>
      </c>
      <c r="T45" s="47">
        <v>15526</v>
      </c>
      <c r="U45" s="49">
        <v>0.36899394563957233</v>
      </c>
      <c r="V45" s="53">
        <v>7596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70866141732283472" right="0.51181102362204722" top="0.35433070866141736" bottom="0.15748031496062992" header="0.31496062992125984" footer="0.31496062992125984"/>
  <pageSetup paperSize="9" scale="8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zoomScale="80" zoomScaleNormal="80" workbookViewId="0">
      <selection activeCell="X16" sqref="X16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110" t="s">
        <v>0</v>
      </c>
      <c r="C1" s="110"/>
      <c r="D1" s="110"/>
      <c r="E1" s="110"/>
      <c r="F1" s="110"/>
      <c r="G1" s="110"/>
      <c r="H1" s="110"/>
      <c r="J1" s="111">
        <v>43556</v>
      </c>
      <c r="K1" s="111"/>
      <c r="L1" s="111"/>
      <c r="M1" s="1" t="s">
        <v>1</v>
      </c>
    </row>
    <row r="2" spans="1:22" ht="16.5" customHeight="1" x14ac:dyDescent="0.15">
      <c r="A2" s="112" t="s">
        <v>2</v>
      </c>
      <c r="B2" s="115" t="s">
        <v>3</v>
      </c>
      <c r="C2" s="2"/>
      <c r="D2" s="3"/>
      <c r="E2" s="4"/>
      <c r="F2" s="4"/>
      <c r="G2" s="3"/>
      <c r="H2" s="3"/>
      <c r="I2" s="118" t="s">
        <v>4</v>
      </c>
      <c r="J2" s="118"/>
      <c r="K2" s="118"/>
      <c r="L2" s="118"/>
      <c r="M2" s="118"/>
      <c r="N2" s="118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113"/>
      <c r="B3" s="116"/>
      <c r="C3" s="103" t="s">
        <v>5</v>
      </c>
      <c r="D3" s="104"/>
      <c r="E3" s="119"/>
      <c r="F3" s="103" t="s">
        <v>6</v>
      </c>
      <c r="G3" s="104"/>
      <c r="H3" s="105"/>
      <c r="I3" s="103" t="s">
        <v>7</v>
      </c>
      <c r="J3" s="104"/>
      <c r="K3" s="105"/>
      <c r="L3" s="103" t="s">
        <v>8</v>
      </c>
      <c r="M3" s="120"/>
      <c r="N3" s="121"/>
      <c r="O3" s="103" t="s">
        <v>9</v>
      </c>
      <c r="P3" s="104"/>
      <c r="Q3" s="105"/>
      <c r="R3" s="103" t="s">
        <v>10</v>
      </c>
      <c r="S3" s="104"/>
      <c r="T3" s="105"/>
      <c r="U3" s="106" t="s">
        <v>11</v>
      </c>
      <c r="V3" s="108" t="s">
        <v>12</v>
      </c>
    </row>
    <row r="4" spans="1:22" ht="19.5" customHeight="1" x14ac:dyDescent="0.15">
      <c r="A4" s="114"/>
      <c r="B4" s="117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107"/>
      <c r="V4" s="109"/>
    </row>
    <row r="5" spans="1:22" ht="15" customHeight="1" x14ac:dyDescent="0.15">
      <c r="A5" s="98" t="s">
        <v>16</v>
      </c>
      <c r="B5" s="11" t="s">
        <v>17</v>
      </c>
      <c r="C5" s="12">
        <v>6</v>
      </c>
      <c r="D5" s="13">
        <v>8</v>
      </c>
      <c r="E5" s="14">
        <v>14</v>
      </c>
      <c r="F5" s="12">
        <v>72</v>
      </c>
      <c r="G5" s="13">
        <v>88</v>
      </c>
      <c r="H5" s="14">
        <v>160</v>
      </c>
      <c r="I5" s="12">
        <v>163</v>
      </c>
      <c r="J5" s="13">
        <v>179</v>
      </c>
      <c r="K5" s="14">
        <v>342</v>
      </c>
      <c r="L5" s="12">
        <v>93</v>
      </c>
      <c r="M5" s="13">
        <v>102</v>
      </c>
      <c r="N5" s="14">
        <v>195</v>
      </c>
      <c r="O5" s="15">
        <v>68</v>
      </c>
      <c r="P5" s="13">
        <v>66</v>
      </c>
      <c r="Q5" s="16">
        <v>134</v>
      </c>
      <c r="R5" s="15">
        <v>171</v>
      </c>
      <c r="S5" s="13">
        <v>198</v>
      </c>
      <c r="T5" s="17">
        <v>369</v>
      </c>
      <c r="U5" s="18">
        <v>0.52845528455284552</v>
      </c>
      <c r="V5" s="50">
        <v>198</v>
      </c>
    </row>
    <row r="6" spans="1:22" ht="15" customHeight="1" x14ac:dyDescent="0.15">
      <c r="A6" s="99"/>
      <c r="B6" s="19" t="s">
        <v>18</v>
      </c>
      <c r="C6" s="20">
        <v>15</v>
      </c>
      <c r="D6" s="21">
        <v>13</v>
      </c>
      <c r="E6" s="22">
        <v>28</v>
      </c>
      <c r="F6" s="20">
        <v>104</v>
      </c>
      <c r="G6" s="21">
        <v>71</v>
      </c>
      <c r="H6" s="22">
        <v>175</v>
      </c>
      <c r="I6" s="20">
        <v>200</v>
      </c>
      <c r="J6" s="21">
        <v>202</v>
      </c>
      <c r="K6" s="22">
        <v>402</v>
      </c>
      <c r="L6" s="20">
        <v>102</v>
      </c>
      <c r="M6" s="21">
        <v>134</v>
      </c>
      <c r="N6" s="22">
        <v>236</v>
      </c>
      <c r="O6" s="20">
        <v>72</v>
      </c>
      <c r="P6" s="21">
        <v>105</v>
      </c>
      <c r="Q6" s="23">
        <v>177</v>
      </c>
      <c r="R6" s="20">
        <v>221</v>
      </c>
      <c r="S6" s="21">
        <v>218</v>
      </c>
      <c r="T6" s="22">
        <v>439</v>
      </c>
      <c r="U6" s="24">
        <v>0.5375854214123007</v>
      </c>
      <c r="V6" s="51">
        <v>236</v>
      </c>
    </row>
    <row r="7" spans="1:22" ht="15" customHeight="1" x14ac:dyDescent="0.15">
      <c r="A7" s="99"/>
      <c r="B7" s="19" t="s">
        <v>19</v>
      </c>
      <c r="C7" s="20">
        <v>48</v>
      </c>
      <c r="D7" s="21">
        <v>47</v>
      </c>
      <c r="E7" s="22">
        <v>95</v>
      </c>
      <c r="F7" s="20">
        <v>305</v>
      </c>
      <c r="G7" s="21">
        <v>285</v>
      </c>
      <c r="H7" s="22">
        <v>590</v>
      </c>
      <c r="I7" s="20">
        <v>491</v>
      </c>
      <c r="J7" s="21">
        <v>554</v>
      </c>
      <c r="K7" s="22">
        <v>1045</v>
      </c>
      <c r="L7" s="20">
        <v>209</v>
      </c>
      <c r="M7" s="21">
        <v>287</v>
      </c>
      <c r="N7" s="22">
        <v>496</v>
      </c>
      <c r="O7" s="20">
        <v>144</v>
      </c>
      <c r="P7" s="21">
        <v>213</v>
      </c>
      <c r="Q7" s="23">
        <v>357</v>
      </c>
      <c r="R7" s="20">
        <v>562</v>
      </c>
      <c r="S7" s="21">
        <v>619</v>
      </c>
      <c r="T7" s="22">
        <v>1181</v>
      </c>
      <c r="U7" s="24">
        <v>0.41998306519898393</v>
      </c>
      <c r="V7" s="51">
        <v>572</v>
      </c>
    </row>
    <row r="8" spans="1:22" ht="15" customHeight="1" x14ac:dyDescent="0.15">
      <c r="A8" s="99"/>
      <c r="B8" s="19" t="s">
        <v>20</v>
      </c>
      <c r="C8" s="20">
        <v>36</v>
      </c>
      <c r="D8" s="21">
        <v>23</v>
      </c>
      <c r="E8" s="22">
        <v>59</v>
      </c>
      <c r="F8" s="20">
        <v>150</v>
      </c>
      <c r="G8" s="21">
        <v>133</v>
      </c>
      <c r="H8" s="22">
        <v>283</v>
      </c>
      <c r="I8" s="20">
        <v>220</v>
      </c>
      <c r="J8" s="21">
        <v>248</v>
      </c>
      <c r="K8" s="22">
        <v>468</v>
      </c>
      <c r="L8" s="20">
        <v>80</v>
      </c>
      <c r="M8" s="21">
        <v>119</v>
      </c>
      <c r="N8" s="22">
        <v>199</v>
      </c>
      <c r="O8" s="20">
        <v>54</v>
      </c>
      <c r="P8" s="21">
        <v>82</v>
      </c>
      <c r="Q8" s="23">
        <v>136</v>
      </c>
      <c r="R8" s="20">
        <v>266</v>
      </c>
      <c r="S8" s="21">
        <v>275</v>
      </c>
      <c r="T8" s="22">
        <v>541</v>
      </c>
      <c r="U8" s="24">
        <v>0.36783733826247689</v>
      </c>
      <c r="V8" s="51">
        <v>257</v>
      </c>
    </row>
    <row r="9" spans="1:22" ht="15" customHeight="1" x14ac:dyDescent="0.15">
      <c r="A9" s="99"/>
      <c r="B9" s="19" t="s">
        <v>21</v>
      </c>
      <c r="C9" s="20">
        <v>20</v>
      </c>
      <c r="D9" s="21">
        <v>25</v>
      </c>
      <c r="E9" s="22">
        <v>45</v>
      </c>
      <c r="F9" s="20">
        <v>140</v>
      </c>
      <c r="G9" s="21">
        <v>158</v>
      </c>
      <c r="H9" s="22">
        <v>298</v>
      </c>
      <c r="I9" s="20">
        <v>217</v>
      </c>
      <c r="J9" s="21">
        <v>288</v>
      </c>
      <c r="K9" s="22">
        <v>505</v>
      </c>
      <c r="L9" s="20">
        <v>81</v>
      </c>
      <c r="M9" s="21">
        <v>133</v>
      </c>
      <c r="N9" s="22">
        <v>214</v>
      </c>
      <c r="O9" s="20">
        <v>60</v>
      </c>
      <c r="P9" s="21">
        <v>105</v>
      </c>
      <c r="Q9" s="23">
        <v>165</v>
      </c>
      <c r="R9" s="20">
        <v>241</v>
      </c>
      <c r="S9" s="21">
        <v>316</v>
      </c>
      <c r="T9" s="22">
        <v>557</v>
      </c>
      <c r="U9" s="24">
        <v>0.38420107719928187</v>
      </c>
      <c r="V9" s="51">
        <v>311</v>
      </c>
    </row>
    <row r="10" spans="1:22" ht="15" customHeight="1" x14ac:dyDescent="0.15">
      <c r="A10" s="99"/>
      <c r="B10" s="19" t="s">
        <v>22</v>
      </c>
      <c r="C10" s="20">
        <v>23</v>
      </c>
      <c r="D10" s="21">
        <v>18</v>
      </c>
      <c r="E10" s="22">
        <v>41</v>
      </c>
      <c r="F10" s="20">
        <v>134</v>
      </c>
      <c r="G10" s="21">
        <v>120</v>
      </c>
      <c r="H10" s="22">
        <v>254</v>
      </c>
      <c r="I10" s="20">
        <v>200</v>
      </c>
      <c r="J10" s="21">
        <v>217</v>
      </c>
      <c r="K10" s="22">
        <v>417</v>
      </c>
      <c r="L10" s="20">
        <v>78</v>
      </c>
      <c r="M10" s="21">
        <v>108</v>
      </c>
      <c r="N10" s="22">
        <v>186</v>
      </c>
      <c r="O10" s="20">
        <v>57</v>
      </c>
      <c r="P10" s="21">
        <v>90</v>
      </c>
      <c r="Q10" s="23">
        <v>147</v>
      </c>
      <c r="R10" s="20">
        <v>235</v>
      </c>
      <c r="S10" s="21">
        <v>246</v>
      </c>
      <c r="T10" s="22">
        <v>481</v>
      </c>
      <c r="U10" s="24">
        <v>0.38669438669438672</v>
      </c>
      <c r="V10" s="51">
        <v>238</v>
      </c>
    </row>
    <row r="11" spans="1:22" ht="15" customHeight="1" x14ac:dyDescent="0.15">
      <c r="A11" s="99"/>
      <c r="B11" s="19" t="s">
        <v>23</v>
      </c>
      <c r="C11" s="20">
        <v>107</v>
      </c>
      <c r="D11" s="21">
        <v>99</v>
      </c>
      <c r="E11" s="22">
        <v>206</v>
      </c>
      <c r="F11" s="20">
        <v>573</v>
      </c>
      <c r="G11" s="21">
        <v>530</v>
      </c>
      <c r="H11" s="22">
        <v>1103</v>
      </c>
      <c r="I11" s="20">
        <v>815</v>
      </c>
      <c r="J11" s="21">
        <v>904</v>
      </c>
      <c r="K11" s="22">
        <v>1719</v>
      </c>
      <c r="L11" s="20">
        <v>292</v>
      </c>
      <c r="M11" s="21">
        <v>421</v>
      </c>
      <c r="N11" s="22">
        <v>713</v>
      </c>
      <c r="O11" s="20">
        <v>196</v>
      </c>
      <c r="P11" s="21">
        <v>321</v>
      </c>
      <c r="Q11" s="23">
        <v>517</v>
      </c>
      <c r="R11" s="20">
        <v>972</v>
      </c>
      <c r="S11" s="21">
        <v>1050</v>
      </c>
      <c r="T11" s="22">
        <v>2022</v>
      </c>
      <c r="U11" s="24">
        <v>0.35262116716122649</v>
      </c>
      <c r="V11" s="51">
        <v>1003</v>
      </c>
    </row>
    <row r="12" spans="1:22" ht="15" customHeight="1" x14ac:dyDescent="0.15">
      <c r="A12" s="99"/>
      <c r="B12" s="19" t="s">
        <v>24</v>
      </c>
      <c r="C12" s="20">
        <v>59</v>
      </c>
      <c r="D12" s="21">
        <v>57</v>
      </c>
      <c r="E12" s="22">
        <v>116</v>
      </c>
      <c r="F12" s="20">
        <v>334</v>
      </c>
      <c r="G12" s="21">
        <v>323</v>
      </c>
      <c r="H12" s="22">
        <v>657</v>
      </c>
      <c r="I12" s="20">
        <v>476</v>
      </c>
      <c r="J12" s="21">
        <v>511</v>
      </c>
      <c r="K12" s="22">
        <v>987</v>
      </c>
      <c r="L12" s="20">
        <v>165</v>
      </c>
      <c r="M12" s="21">
        <v>222</v>
      </c>
      <c r="N12" s="22">
        <v>387</v>
      </c>
      <c r="O12" s="20">
        <v>119</v>
      </c>
      <c r="P12" s="21">
        <v>157</v>
      </c>
      <c r="Q12" s="23">
        <v>276</v>
      </c>
      <c r="R12" s="20">
        <v>558</v>
      </c>
      <c r="S12" s="21">
        <v>602</v>
      </c>
      <c r="T12" s="22">
        <v>1160</v>
      </c>
      <c r="U12" s="24">
        <v>0.33362068965517239</v>
      </c>
      <c r="V12" s="51">
        <v>572</v>
      </c>
    </row>
    <row r="13" spans="1:22" ht="15" customHeight="1" x14ac:dyDescent="0.15">
      <c r="A13" s="99"/>
      <c r="B13" s="19" t="s">
        <v>25</v>
      </c>
      <c r="C13" s="20">
        <v>4</v>
      </c>
      <c r="D13" s="21">
        <v>1</v>
      </c>
      <c r="E13" s="22">
        <v>5</v>
      </c>
      <c r="F13" s="20">
        <v>18</v>
      </c>
      <c r="G13" s="21">
        <v>22</v>
      </c>
      <c r="H13" s="22">
        <v>40</v>
      </c>
      <c r="I13" s="20">
        <v>35</v>
      </c>
      <c r="J13" s="21">
        <v>38</v>
      </c>
      <c r="K13" s="22">
        <v>73</v>
      </c>
      <c r="L13" s="20">
        <v>19</v>
      </c>
      <c r="M13" s="21">
        <v>19</v>
      </c>
      <c r="N13" s="22">
        <v>38</v>
      </c>
      <c r="O13" s="20">
        <v>12</v>
      </c>
      <c r="P13" s="21">
        <v>15</v>
      </c>
      <c r="Q13" s="23">
        <v>27</v>
      </c>
      <c r="R13" s="20">
        <v>41</v>
      </c>
      <c r="S13" s="21">
        <v>42</v>
      </c>
      <c r="T13" s="22">
        <v>83</v>
      </c>
      <c r="U13" s="24">
        <v>0.45783132530120479</v>
      </c>
      <c r="V13" s="51">
        <v>40</v>
      </c>
    </row>
    <row r="14" spans="1:22" ht="15" customHeight="1" x14ac:dyDescent="0.15">
      <c r="A14" s="99"/>
      <c r="B14" s="19" t="s">
        <v>26</v>
      </c>
      <c r="C14" s="20">
        <v>7</v>
      </c>
      <c r="D14" s="21">
        <v>5</v>
      </c>
      <c r="E14" s="22">
        <v>12</v>
      </c>
      <c r="F14" s="20">
        <v>26</v>
      </c>
      <c r="G14" s="21">
        <v>21</v>
      </c>
      <c r="H14" s="22">
        <v>47</v>
      </c>
      <c r="I14" s="20">
        <v>40</v>
      </c>
      <c r="J14" s="21">
        <v>40</v>
      </c>
      <c r="K14" s="22">
        <v>80</v>
      </c>
      <c r="L14" s="20">
        <v>16</v>
      </c>
      <c r="M14" s="21">
        <v>19</v>
      </c>
      <c r="N14" s="22">
        <v>35</v>
      </c>
      <c r="O14" s="20">
        <v>9</v>
      </c>
      <c r="P14" s="21">
        <v>10</v>
      </c>
      <c r="Q14" s="23">
        <v>19</v>
      </c>
      <c r="R14" s="20">
        <v>49</v>
      </c>
      <c r="S14" s="21">
        <v>45</v>
      </c>
      <c r="T14" s="22">
        <v>94</v>
      </c>
      <c r="U14" s="24">
        <v>0.37234042553191488</v>
      </c>
      <c r="V14" s="51">
        <v>43</v>
      </c>
    </row>
    <row r="15" spans="1:22" ht="15" customHeight="1" x14ac:dyDescent="0.15">
      <c r="A15" s="99"/>
      <c r="B15" s="19" t="s">
        <v>27</v>
      </c>
      <c r="C15" s="20">
        <v>16</v>
      </c>
      <c r="D15" s="21">
        <v>14</v>
      </c>
      <c r="E15" s="22">
        <v>30</v>
      </c>
      <c r="F15" s="20">
        <v>65</v>
      </c>
      <c r="G15" s="21">
        <v>65</v>
      </c>
      <c r="H15" s="22">
        <v>130</v>
      </c>
      <c r="I15" s="20">
        <v>89</v>
      </c>
      <c r="J15" s="21">
        <v>112</v>
      </c>
      <c r="K15" s="22">
        <v>201</v>
      </c>
      <c r="L15" s="20">
        <v>29</v>
      </c>
      <c r="M15" s="21">
        <v>52</v>
      </c>
      <c r="N15" s="22">
        <v>81</v>
      </c>
      <c r="O15" s="20">
        <v>19</v>
      </c>
      <c r="P15" s="21">
        <v>42</v>
      </c>
      <c r="Q15" s="23">
        <v>61</v>
      </c>
      <c r="R15" s="20">
        <v>110</v>
      </c>
      <c r="S15" s="21">
        <v>131</v>
      </c>
      <c r="T15" s="22">
        <v>241</v>
      </c>
      <c r="U15" s="24">
        <v>0.33609958506224069</v>
      </c>
      <c r="V15" s="51">
        <v>127</v>
      </c>
    </row>
    <row r="16" spans="1:22" ht="15" customHeight="1" x14ac:dyDescent="0.15">
      <c r="A16" s="99"/>
      <c r="B16" s="19" t="s">
        <v>28</v>
      </c>
      <c r="C16" s="20">
        <v>15</v>
      </c>
      <c r="D16" s="21">
        <v>12</v>
      </c>
      <c r="E16" s="22">
        <v>27</v>
      </c>
      <c r="F16" s="20">
        <v>68</v>
      </c>
      <c r="G16" s="21">
        <v>71</v>
      </c>
      <c r="H16" s="22">
        <v>139</v>
      </c>
      <c r="I16" s="20">
        <v>105</v>
      </c>
      <c r="J16" s="21">
        <v>135</v>
      </c>
      <c r="K16" s="22">
        <v>240</v>
      </c>
      <c r="L16" s="20">
        <v>44</v>
      </c>
      <c r="M16" s="21">
        <v>68</v>
      </c>
      <c r="N16" s="22">
        <v>112</v>
      </c>
      <c r="O16" s="20">
        <v>29</v>
      </c>
      <c r="P16" s="21">
        <v>60</v>
      </c>
      <c r="Q16" s="23">
        <v>89</v>
      </c>
      <c r="R16" s="20">
        <v>127</v>
      </c>
      <c r="S16" s="21">
        <v>151</v>
      </c>
      <c r="T16" s="22">
        <v>278</v>
      </c>
      <c r="U16" s="24">
        <v>0.40287769784172661</v>
      </c>
      <c r="V16" s="51">
        <v>138</v>
      </c>
    </row>
    <row r="17" spans="1:22" ht="15" customHeight="1" x14ac:dyDescent="0.15">
      <c r="A17" s="99"/>
      <c r="B17" s="19" t="s">
        <v>29</v>
      </c>
      <c r="C17" s="20">
        <v>13</v>
      </c>
      <c r="D17" s="21">
        <v>21</v>
      </c>
      <c r="E17" s="22">
        <v>34</v>
      </c>
      <c r="F17" s="20">
        <v>110</v>
      </c>
      <c r="G17" s="21">
        <v>103</v>
      </c>
      <c r="H17" s="22">
        <v>213</v>
      </c>
      <c r="I17" s="20">
        <v>146</v>
      </c>
      <c r="J17" s="21">
        <v>188</v>
      </c>
      <c r="K17" s="22">
        <v>334</v>
      </c>
      <c r="L17" s="20">
        <v>45</v>
      </c>
      <c r="M17" s="21">
        <v>92</v>
      </c>
      <c r="N17" s="22">
        <v>137</v>
      </c>
      <c r="O17" s="20">
        <v>32</v>
      </c>
      <c r="P17" s="21">
        <v>73</v>
      </c>
      <c r="Q17" s="23">
        <v>105</v>
      </c>
      <c r="R17" s="20">
        <v>168</v>
      </c>
      <c r="S17" s="21">
        <v>216</v>
      </c>
      <c r="T17" s="22">
        <v>384</v>
      </c>
      <c r="U17" s="24">
        <v>0.35677083333333331</v>
      </c>
      <c r="V17" s="51">
        <v>195</v>
      </c>
    </row>
    <row r="18" spans="1:22" ht="15" customHeight="1" x14ac:dyDescent="0.15">
      <c r="A18" s="99"/>
      <c r="B18" s="19" t="s">
        <v>30</v>
      </c>
      <c r="C18" s="20">
        <v>108</v>
      </c>
      <c r="D18" s="21">
        <v>115</v>
      </c>
      <c r="E18" s="22">
        <v>223</v>
      </c>
      <c r="F18" s="20">
        <v>373</v>
      </c>
      <c r="G18" s="21">
        <v>450</v>
      </c>
      <c r="H18" s="22">
        <v>823</v>
      </c>
      <c r="I18" s="20">
        <v>537</v>
      </c>
      <c r="J18" s="21">
        <v>746</v>
      </c>
      <c r="K18" s="22">
        <v>1283</v>
      </c>
      <c r="L18" s="20">
        <v>201</v>
      </c>
      <c r="M18" s="21">
        <v>335</v>
      </c>
      <c r="N18" s="22">
        <v>536</v>
      </c>
      <c r="O18" s="20">
        <v>148</v>
      </c>
      <c r="P18" s="21">
        <v>260</v>
      </c>
      <c r="Q18" s="23">
        <v>408</v>
      </c>
      <c r="R18" s="20">
        <v>682</v>
      </c>
      <c r="S18" s="21">
        <v>900</v>
      </c>
      <c r="T18" s="22">
        <v>1582</v>
      </c>
      <c r="U18" s="24">
        <v>0.33881163084702909</v>
      </c>
      <c r="V18" s="51">
        <v>829</v>
      </c>
    </row>
    <row r="19" spans="1:22" ht="15" customHeight="1" x14ac:dyDescent="0.15">
      <c r="A19" s="99"/>
      <c r="B19" s="19" t="s">
        <v>31</v>
      </c>
      <c r="C19" s="20">
        <v>0</v>
      </c>
      <c r="D19" s="21">
        <v>0</v>
      </c>
      <c r="E19" s="22">
        <v>0</v>
      </c>
      <c r="F19" s="20">
        <v>5</v>
      </c>
      <c r="G19" s="21">
        <v>2</v>
      </c>
      <c r="H19" s="22">
        <v>7</v>
      </c>
      <c r="I19" s="20">
        <v>5</v>
      </c>
      <c r="J19" s="21">
        <v>4</v>
      </c>
      <c r="K19" s="22">
        <v>9</v>
      </c>
      <c r="L19" s="20">
        <v>0</v>
      </c>
      <c r="M19" s="21">
        <v>2</v>
      </c>
      <c r="N19" s="22">
        <v>2</v>
      </c>
      <c r="O19" s="20">
        <v>0</v>
      </c>
      <c r="P19" s="21">
        <v>1</v>
      </c>
      <c r="Q19" s="23">
        <v>1</v>
      </c>
      <c r="R19" s="20">
        <v>5</v>
      </c>
      <c r="S19" s="21">
        <v>4</v>
      </c>
      <c r="T19" s="22">
        <v>9</v>
      </c>
      <c r="U19" s="24">
        <v>0.22222222222222221</v>
      </c>
      <c r="V19" s="51">
        <v>5</v>
      </c>
    </row>
    <row r="20" spans="1:22" ht="15" customHeight="1" x14ac:dyDescent="0.15">
      <c r="A20" s="99"/>
      <c r="B20" s="19" t="s">
        <v>32</v>
      </c>
      <c r="C20" s="20">
        <v>61</v>
      </c>
      <c r="D20" s="21">
        <v>77</v>
      </c>
      <c r="E20" s="22">
        <v>138</v>
      </c>
      <c r="F20" s="20">
        <v>310</v>
      </c>
      <c r="G20" s="21">
        <v>344</v>
      </c>
      <c r="H20" s="22">
        <v>654</v>
      </c>
      <c r="I20" s="20">
        <v>458</v>
      </c>
      <c r="J20" s="21">
        <v>547</v>
      </c>
      <c r="K20" s="22">
        <v>1005</v>
      </c>
      <c r="L20" s="20">
        <v>166</v>
      </c>
      <c r="M20" s="21">
        <v>230</v>
      </c>
      <c r="N20" s="22">
        <v>396</v>
      </c>
      <c r="O20" s="20">
        <v>117</v>
      </c>
      <c r="P20" s="21">
        <v>167</v>
      </c>
      <c r="Q20" s="23">
        <v>284</v>
      </c>
      <c r="R20" s="20">
        <v>537</v>
      </c>
      <c r="S20" s="21">
        <v>651</v>
      </c>
      <c r="T20" s="22">
        <v>1188</v>
      </c>
      <c r="U20" s="24">
        <v>0.33333333333333331</v>
      </c>
      <c r="V20" s="51">
        <v>602</v>
      </c>
    </row>
    <row r="21" spans="1:22" ht="15" customHeight="1" x14ac:dyDescent="0.15">
      <c r="A21" s="99"/>
      <c r="B21" s="19" t="s">
        <v>33</v>
      </c>
      <c r="C21" s="20">
        <v>11</v>
      </c>
      <c r="D21" s="21">
        <v>16</v>
      </c>
      <c r="E21" s="22">
        <v>27</v>
      </c>
      <c r="F21" s="20">
        <v>100</v>
      </c>
      <c r="G21" s="21">
        <v>87</v>
      </c>
      <c r="H21" s="22">
        <v>187</v>
      </c>
      <c r="I21" s="20">
        <v>140</v>
      </c>
      <c r="J21" s="21">
        <v>152</v>
      </c>
      <c r="K21" s="22">
        <v>292</v>
      </c>
      <c r="L21" s="20">
        <v>49</v>
      </c>
      <c r="M21" s="21">
        <v>74</v>
      </c>
      <c r="N21" s="22">
        <v>123</v>
      </c>
      <c r="O21" s="20">
        <v>33</v>
      </c>
      <c r="P21" s="21">
        <v>54</v>
      </c>
      <c r="Q21" s="23">
        <v>87</v>
      </c>
      <c r="R21" s="20">
        <v>160</v>
      </c>
      <c r="S21" s="21">
        <v>177</v>
      </c>
      <c r="T21" s="22">
        <v>337</v>
      </c>
      <c r="U21" s="24">
        <v>0.36498516320474778</v>
      </c>
      <c r="V21" s="51">
        <v>172</v>
      </c>
    </row>
    <row r="22" spans="1:22" ht="15" customHeight="1" x14ac:dyDescent="0.15">
      <c r="A22" s="99"/>
      <c r="B22" s="19" t="s">
        <v>34</v>
      </c>
      <c r="C22" s="20">
        <v>4</v>
      </c>
      <c r="D22" s="21">
        <v>2</v>
      </c>
      <c r="E22" s="22">
        <v>6</v>
      </c>
      <c r="F22" s="20">
        <v>33</v>
      </c>
      <c r="G22" s="21">
        <v>20</v>
      </c>
      <c r="H22" s="22">
        <v>53</v>
      </c>
      <c r="I22" s="20">
        <v>48</v>
      </c>
      <c r="J22" s="21">
        <v>55</v>
      </c>
      <c r="K22" s="22">
        <v>103</v>
      </c>
      <c r="L22" s="20">
        <v>20</v>
      </c>
      <c r="M22" s="21">
        <v>35</v>
      </c>
      <c r="N22" s="22">
        <v>55</v>
      </c>
      <c r="O22" s="20">
        <v>13</v>
      </c>
      <c r="P22" s="21">
        <v>27</v>
      </c>
      <c r="Q22" s="23">
        <v>40</v>
      </c>
      <c r="R22" s="20">
        <v>57</v>
      </c>
      <c r="S22" s="21">
        <v>57</v>
      </c>
      <c r="T22" s="22">
        <v>114</v>
      </c>
      <c r="U22" s="24">
        <v>0.48245614035087719</v>
      </c>
      <c r="V22" s="51">
        <v>64</v>
      </c>
    </row>
    <row r="23" spans="1:22" ht="15" customHeight="1" x14ac:dyDescent="0.15">
      <c r="A23" s="99"/>
      <c r="B23" s="19" t="s">
        <v>35</v>
      </c>
      <c r="C23" s="20">
        <v>2</v>
      </c>
      <c r="D23" s="21">
        <v>0</v>
      </c>
      <c r="E23" s="22">
        <v>2</v>
      </c>
      <c r="F23" s="20">
        <v>18</v>
      </c>
      <c r="G23" s="21">
        <v>13</v>
      </c>
      <c r="H23" s="22">
        <v>31</v>
      </c>
      <c r="I23" s="20">
        <v>35</v>
      </c>
      <c r="J23" s="21">
        <v>35</v>
      </c>
      <c r="K23" s="22">
        <v>70</v>
      </c>
      <c r="L23" s="20">
        <v>17</v>
      </c>
      <c r="M23" s="21">
        <v>22</v>
      </c>
      <c r="N23" s="22">
        <v>39</v>
      </c>
      <c r="O23" s="20">
        <v>13</v>
      </c>
      <c r="P23" s="21">
        <v>17</v>
      </c>
      <c r="Q23" s="23">
        <v>30</v>
      </c>
      <c r="R23" s="20">
        <v>37</v>
      </c>
      <c r="S23" s="21">
        <v>35</v>
      </c>
      <c r="T23" s="22">
        <v>72</v>
      </c>
      <c r="U23" s="24">
        <v>0.54166666666666663</v>
      </c>
      <c r="V23" s="51">
        <v>39</v>
      </c>
    </row>
    <row r="24" spans="1:22" ht="15" customHeight="1" x14ac:dyDescent="0.15">
      <c r="A24" s="99"/>
      <c r="B24" s="19" t="s">
        <v>36</v>
      </c>
      <c r="C24" s="20">
        <v>3</v>
      </c>
      <c r="D24" s="21">
        <v>5</v>
      </c>
      <c r="E24" s="22">
        <v>8</v>
      </c>
      <c r="F24" s="20">
        <v>16</v>
      </c>
      <c r="G24" s="21">
        <v>20</v>
      </c>
      <c r="H24" s="22">
        <v>36</v>
      </c>
      <c r="I24" s="20">
        <v>31</v>
      </c>
      <c r="J24" s="21">
        <v>35</v>
      </c>
      <c r="K24" s="22">
        <v>66</v>
      </c>
      <c r="L24" s="20">
        <v>16</v>
      </c>
      <c r="M24" s="21">
        <v>16</v>
      </c>
      <c r="N24" s="22">
        <v>32</v>
      </c>
      <c r="O24" s="20">
        <v>10</v>
      </c>
      <c r="P24" s="21">
        <v>13</v>
      </c>
      <c r="Q24" s="23">
        <v>23</v>
      </c>
      <c r="R24" s="20">
        <v>35</v>
      </c>
      <c r="S24" s="21">
        <v>41</v>
      </c>
      <c r="T24" s="22">
        <v>76</v>
      </c>
      <c r="U24" s="24">
        <v>0.42105263157894735</v>
      </c>
      <c r="V24" s="51">
        <v>30</v>
      </c>
    </row>
    <row r="25" spans="1:22" ht="15" customHeight="1" x14ac:dyDescent="0.15">
      <c r="A25" s="99"/>
      <c r="B25" s="19" t="s">
        <v>37</v>
      </c>
      <c r="C25" s="20">
        <v>10</v>
      </c>
      <c r="D25" s="21">
        <v>10</v>
      </c>
      <c r="E25" s="22">
        <v>20</v>
      </c>
      <c r="F25" s="20">
        <v>64</v>
      </c>
      <c r="G25" s="21">
        <v>66</v>
      </c>
      <c r="H25" s="22">
        <v>130</v>
      </c>
      <c r="I25" s="20">
        <v>90</v>
      </c>
      <c r="J25" s="21">
        <v>113</v>
      </c>
      <c r="K25" s="22">
        <v>203</v>
      </c>
      <c r="L25" s="20">
        <v>29</v>
      </c>
      <c r="M25" s="21">
        <v>52</v>
      </c>
      <c r="N25" s="22">
        <v>81</v>
      </c>
      <c r="O25" s="20">
        <v>20</v>
      </c>
      <c r="P25" s="21">
        <v>40</v>
      </c>
      <c r="Q25" s="23">
        <v>60</v>
      </c>
      <c r="R25" s="20">
        <v>103</v>
      </c>
      <c r="S25" s="21">
        <v>128</v>
      </c>
      <c r="T25" s="22">
        <v>231</v>
      </c>
      <c r="U25" s="24">
        <v>0.35064935064935066</v>
      </c>
      <c r="V25" s="51">
        <v>97</v>
      </c>
    </row>
    <row r="26" spans="1:22" ht="15" customHeight="1" x14ac:dyDescent="0.15">
      <c r="A26" s="99"/>
      <c r="B26" s="19" t="s">
        <v>38</v>
      </c>
      <c r="C26" s="20">
        <v>9</v>
      </c>
      <c r="D26" s="21">
        <v>14</v>
      </c>
      <c r="E26" s="22">
        <v>23</v>
      </c>
      <c r="F26" s="20">
        <v>72</v>
      </c>
      <c r="G26" s="21">
        <v>63</v>
      </c>
      <c r="H26" s="22">
        <v>135</v>
      </c>
      <c r="I26" s="20">
        <v>108</v>
      </c>
      <c r="J26" s="21">
        <v>124</v>
      </c>
      <c r="K26" s="22">
        <v>232</v>
      </c>
      <c r="L26" s="20">
        <v>44</v>
      </c>
      <c r="M26" s="21">
        <v>66</v>
      </c>
      <c r="N26" s="22">
        <v>110</v>
      </c>
      <c r="O26" s="20">
        <v>31</v>
      </c>
      <c r="P26" s="21">
        <v>54</v>
      </c>
      <c r="Q26" s="23">
        <v>85</v>
      </c>
      <c r="R26" s="20">
        <v>125</v>
      </c>
      <c r="S26" s="21">
        <v>143</v>
      </c>
      <c r="T26" s="22">
        <v>268</v>
      </c>
      <c r="U26" s="24">
        <v>0.41044776119402987</v>
      </c>
      <c r="V26" s="51">
        <v>108</v>
      </c>
    </row>
    <row r="27" spans="1:22" ht="15" customHeight="1" x14ac:dyDescent="0.15">
      <c r="A27" s="99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1</v>
      </c>
      <c r="H27" s="22">
        <v>1</v>
      </c>
      <c r="I27" s="20">
        <v>1</v>
      </c>
      <c r="J27" s="21">
        <v>2</v>
      </c>
      <c r="K27" s="22">
        <v>3</v>
      </c>
      <c r="L27" s="20">
        <v>1</v>
      </c>
      <c r="M27" s="21">
        <v>1</v>
      </c>
      <c r="N27" s="22">
        <v>2</v>
      </c>
      <c r="O27" s="20">
        <v>1</v>
      </c>
      <c r="P27" s="21">
        <v>1</v>
      </c>
      <c r="Q27" s="23">
        <v>2</v>
      </c>
      <c r="R27" s="20">
        <v>1</v>
      </c>
      <c r="S27" s="21">
        <v>2</v>
      </c>
      <c r="T27" s="22">
        <v>3</v>
      </c>
      <c r="U27" s="24">
        <v>0.66666666666666663</v>
      </c>
      <c r="V27" s="51">
        <v>2</v>
      </c>
    </row>
    <row r="28" spans="1:22" ht="15" customHeight="1" thickBot="1" x14ac:dyDescent="0.2">
      <c r="A28" s="99"/>
      <c r="B28" s="25" t="s">
        <v>40</v>
      </c>
      <c r="C28" s="26">
        <v>0</v>
      </c>
      <c r="D28" s="27">
        <v>0</v>
      </c>
      <c r="E28" s="28">
        <v>0</v>
      </c>
      <c r="F28" s="26">
        <v>7</v>
      </c>
      <c r="G28" s="27">
        <v>5</v>
      </c>
      <c r="H28" s="28">
        <v>12</v>
      </c>
      <c r="I28" s="26">
        <v>11</v>
      </c>
      <c r="J28" s="27">
        <v>8</v>
      </c>
      <c r="K28" s="28">
        <v>19</v>
      </c>
      <c r="L28" s="26">
        <v>4</v>
      </c>
      <c r="M28" s="27">
        <v>3</v>
      </c>
      <c r="N28" s="28">
        <v>7</v>
      </c>
      <c r="O28" s="26">
        <v>4</v>
      </c>
      <c r="P28" s="27">
        <v>3</v>
      </c>
      <c r="Q28" s="29">
        <v>7</v>
      </c>
      <c r="R28" s="26">
        <v>11</v>
      </c>
      <c r="S28" s="27">
        <v>8</v>
      </c>
      <c r="T28" s="28">
        <v>19</v>
      </c>
      <c r="U28" s="30">
        <v>0.36842105263157893</v>
      </c>
      <c r="V28" s="51">
        <v>9</v>
      </c>
    </row>
    <row r="29" spans="1:22" ht="15" customHeight="1" thickTop="1" x14ac:dyDescent="0.15">
      <c r="A29" s="100"/>
      <c r="B29" s="31" t="s">
        <v>41</v>
      </c>
      <c r="C29" s="32">
        <v>577</v>
      </c>
      <c r="D29" s="33">
        <v>582</v>
      </c>
      <c r="E29" s="34">
        <v>1159</v>
      </c>
      <c r="F29" s="32">
        <v>3097</v>
      </c>
      <c r="G29" s="33">
        <v>3061</v>
      </c>
      <c r="H29" s="34">
        <v>6158</v>
      </c>
      <c r="I29" s="32">
        <v>4661</v>
      </c>
      <c r="J29" s="33">
        <v>5437</v>
      </c>
      <c r="K29" s="34">
        <v>10098</v>
      </c>
      <c r="L29" s="32">
        <v>1800</v>
      </c>
      <c r="M29" s="35">
        <v>2612</v>
      </c>
      <c r="N29" s="36">
        <v>4412</v>
      </c>
      <c r="O29" s="37">
        <v>1261</v>
      </c>
      <c r="P29" s="33">
        <v>1976</v>
      </c>
      <c r="Q29" s="34">
        <v>3237</v>
      </c>
      <c r="R29" s="32">
        <v>5474</v>
      </c>
      <c r="S29" s="33">
        <v>6255</v>
      </c>
      <c r="T29" s="34">
        <v>11729</v>
      </c>
      <c r="U29" s="38">
        <v>0.37616165060960016</v>
      </c>
      <c r="V29" s="52">
        <v>5887</v>
      </c>
    </row>
    <row r="30" spans="1:22" ht="15" customHeight="1" x14ac:dyDescent="0.15">
      <c r="A30" s="99" t="s">
        <v>42</v>
      </c>
      <c r="B30" s="11" t="s">
        <v>43</v>
      </c>
      <c r="C30" s="12">
        <v>4</v>
      </c>
      <c r="D30" s="13">
        <v>5</v>
      </c>
      <c r="E30" s="14">
        <v>9</v>
      </c>
      <c r="F30" s="12">
        <v>55</v>
      </c>
      <c r="G30" s="13">
        <v>37</v>
      </c>
      <c r="H30" s="14">
        <v>92</v>
      </c>
      <c r="I30" s="12">
        <v>86</v>
      </c>
      <c r="J30" s="13">
        <v>81</v>
      </c>
      <c r="K30" s="14">
        <v>167</v>
      </c>
      <c r="L30" s="12">
        <v>35</v>
      </c>
      <c r="M30" s="13">
        <v>47</v>
      </c>
      <c r="N30" s="14">
        <v>82</v>
      </c>
      <c r="O30" s="12">
        <v>23</v>
      </c>
      <c r="P30" s="13">
        <v>37</v>
      </c>
      <c r="Q30" s="14">
        <v>60</v>
      </c>
      <c r="R30" s="39">
        <v>94</v>
      </c>
      <c r="S30" s="40">
        <v>89</v>
      </c>
      <c r="T30" s="40">
        <v>183</v>
      </c>
      <c r="U30" s="18">
        <v>0.44808743169398907</v>
      </c>
      <c r="V30" s="51">
        <v>81</v>
      </c>
    </row>
    <row r="31" spans="1:22" ht="15" customHeight="1" x14ac:dyDescent="0.15">
      <c r="A31" s="99"/>
      <c r="B31" s="19" t="s">
        <v>44</v>
      </c>
      <c r="C31" s="20">
        <v>3</v>
      </c>
      <c r="D31" s="21">
        <v>1</v>
      </c>
      <c r="E31" s="22">
        <v>4</v>
      </c>
      <c r="F31" s="20">
        <v>23</v>
      </c>
      <c r="G31" s="21">
        <v>17</v>
      </c>
      <c r="H31" s="22">
        <v>40</v>
      </c>
      <c r="I31" s="20">
        <v>31</v>
      </c>
      <c r="J31" s="21">
        <v>30</v>
      </c>
      <c r="K31" s="22">
        <v>61</v>
      </c>
      <c r="L31" s="20">
        <v>10</v>
      </c>
      <c r="M31" s="21">
        <v>14</v>
      </c>
      <c r="N31" s="22">
        <v>24</v>
      </c>
      <c r="O31" s="20">
        <v>4</v>
      </c>
      <c r="P31" s="21">
        <v>10</v>
      </c>
      <c r="Q31" s="22">
        <v>14</v>
      </c>
      <c r="R31" s="41">
        <v>36</v>
      </c>
      <c r="S31" s="23">
        <v>32</v>
      </c>
      <c r="T31" s="23">
        <v>68</v>
      </c>
      <c r="U31" s="24">
        <v>0.35294117647058826</v>
      </c>
      <c r="V31" s="51">
        <v>34</v>
      </c>
    </row>
    <row r="32" spans="1:22" ht="15" customHeight="1" x14ac:dyDescent="0.15">
      <c r="A32" s="99"/>
      <c r="B32" s="19" t="s">
        <v>45</v>
      </c>
      <c r="C32" s="20">
        <v>15</v>
      </c>
      <c r="D32" s="21">
        <v>10</v>
      </c>
      <c r="E32" s="22">
        <v>25</v>
      </c>
      <c r="F32" s="20">
        <v>61</v>
      </c>
      <c r="G32" s="21">
        <v>56</v>
      </c>
      <c r="H32" s="22">
        <v>117</v>
      </c>
      <c r="I32" s="20">
        <v>90</v>
      </c>
      <c r="J32" s="21">
        <v>102</v>
      </c>
      <c r="K32" s="22">
        <v>192</v>
      </c>
      <c r="L32" s="20">
        <v>34</v>
      </c>
      <c r="M32" s="21">
        <v>47</v>
      </c>
      <c r="N32" s="22">
        <v>81</v>
      </c>
      <c r="O32" s="20">
        <v>25</v>
      </c>
      <c r="P32" s="21">
        <v>32</v>
      </c>
      <c r="Q32" s="22">
        <v>57</v>
      </c>
      <c r="R32" s="41">
        <v>110</v>
      </c>
      <c r="S32" s="23">
        <v>113</v>
      </c>
      <c r="T32" s="23">
        <v>223</v>
      </c>
      <c r="U32" s="24">
        <v>0.3632286995515695</v>
      </c>
      <c r="V32" s="51">
        <v>105</v>
      </c>
    </row>
    <row r="33" spans="1:22" ht="15" customHeight="1" x14ac:dyDescent="0.15">
      <c r="A33" s="99"/>
      <c r="B33" s="19" t="s">
        <v>46</v>
      </c>
      <c r="C33" s="20">
        <v>43</v>
      </c>
      <c r="D33" s="21">
        <v>40</v>
      </c>
      <c r="E33" s="22">
        <v>83</v>
      </c>
      <c r="F33" s="20">
        <v>184</v>
      </c>
      <c r="G33" s="21">
        <v>232</v>
      </c>
      <c r="H33" s="22">
        <v>416</v>
      </c>
      <c r="I33" s="20">
        <v>287</v>
      </c>
      <c r="J33" s="21">
        <v>353</v>
      </c>
      <c r="K33" s="22">
        <v>640</v>
      </c>
      <c r="L33" s="20">
        <v>117</v>
      </c>
      <c r="M33" s="21">
        <v>152</v>
      </c>
      <c r="N33" s="22">
        <v>269</v>
      </c>
      <c r="O33" s="20">
        <v>65</v>
      </c>
      <c r="P33" s="21">
        <v>103</v>
      </c>
      <c r="Q33" s="22">
        <v>168</v>
      </c>
      <c r="R33" s="41">
        <v>344</v>
      </c>
      <c r="S33" s="23">
        <v>424</v>
      </c>
      <c r="T33" s="23">
        <v>768</v>
      </c>
      <c r="U33" s="24">
        <v>0.35026041666666669</v>
      </c>
      <c r="V33" s="51">
        <v>374</v>
      </c>
    </row>
    <row r="34" spans="1:22" ht="15" customHeight="1" x14ac:dyDescent="0.15">
      <c r="A34" s="99"/>
      <c r="B34" s="19" t="s">
        <v>47</v>
      </c>
      <c r="C34" s="20">
        <v>0</v>
      </c>
      <c r="D34" s="21">
        <v>0</v>
      </c>
      <c r="E34" s="22">
        <v>0</v>
      </c>
      <c r="F34" s="20">
        <v>0</v>
      </c>
      <c r="G34" s="21">
        <v>1</v>
      </c>
      <c r="H34" s="22">
        <v>1</v>
      </c>
      <c r="I34" s="20">
        <v>2</v>
      </c>
      <c r="J34" s="21">
        <v>3</v>
      </c>
      <c r="K34" s="22">
        <v>5</v>
      </c>
      <c r="L34" s="20">
        <v>2</v>
      </c>
      <c r="M34" s="21">
        <v>2</v>
      </c>
      <c r="N34" s="22">
        <v>4</v>
      </c>
      <c r="O34" s="20">
        <v>1</v>
      </c>
      <c r="P34" s="21">
        <v>2</v>
      </c>
      <c r="Q34" s="22">
        <v>3</v>
      </c>
      <c r="R34" s="41">
        <v>2</v>
      </c>
      <c r="S34" s="23">
        <v>3</v>
      </c>
      <c r="T34" s="23">
        <v>5</v>
      </c>
      <c r="U34" s="24">
        <v>0.8</v>
      </c>
      <c r="V34" s="51">
        <v>3</v>
      </c>
    </row>
    <row r="35" spans="1:22" ht="15" customHeight="1" x14ac:dyDescent="0.15">
      <c r="A35" s="99"/>
      <c r="B35" s="19" t="s">
        <v>48</v>
      </c>
      <c r="C35" s="20">
        <v>40</v>
      </c>
      <c r="D35" s="21">
        <v>42</v>
      </c>
      <c r="E35" s="22">
        <v>82</v>
      </c>
      <c r="F35" s="20">
        <v>108</v>
      </c>
      <c r="G35" s="21">
        <v>178</v>
      </c>
      <c r="H35" s="22">
        <v>286</v>
      </c>
      <c r="I35" s="20">
        <v>149</v>
      </c>
      <c r="J35" s="21">
        <v>222</v>
      </c>
      <c r="K35" s="22">
        <v>371</v>
      </c>
      <c r="L35" s="20">
        <v>54</v>
      </c>
      <c r="M35" s="21">
        <v>66</v>
      </c>
      <c r="N35" s="22">
        <v>120</v>
      </c>
      <c r="O35" s="20">
        <v>38</v>
      </c>
      <c r="P35" s="21">
        <v>44</v>
      </c>
      <c r="Q35" s="22">
        <v>82</v>
      </c>
      <c r="R35" s="41">
        <v>202</v>
      </c>
      <c r="S35" s="23">
        <v>286</v>
      </c>
      <c r="T35" s="23">
        <v>488</v>
      </c>
      <c r="U35" s="24">
        <v>0.24590163934426229</v>
      </c>
      <c r="V35" s="51">
        <v>234</v>
      </c>
    </row>
    <row r="36" spans="1:22" ht="15" customHeight="1" x14ac:dyDescent="0.15">
      <c r="A36" s="99"/>
      <c r="B36" s="19" t="s">
        <v>49</v>
      </c>
      <c r="C36" s="20">
        <v>41</v>
      </c>
      <c r="D36" s="21">
        <v>25</v>
      </c>
      <c r="E36" s="22">
        <v>66</v>
      </c>
      <c r="F36" s="20">
        <v>136</v>
      </c>
      <c r="G36" s="21">
        <v>121</v>
      </c>
      <c r="H36" s="22">
        <v>257</v>
      </c>
      <c r="I36" s="20">
        <v>207</v>
      </c>
      <c r="J36" s="21">
        <v>236</v>
      </c>
      <c r="K36" s="22">
        <v>443</v>
      </c>
      <c r="L36" s="20">
        <v>81</v>
      </c>
      <c r="M36" s="21">
        <v>120</v>
      </c>
      <c r="N36" s="22">
        <v>201</v>
      </c>
      <c r="O36" s="20">
        <v>56</v>
      </c>
      <c r="P36" s="21">
        <v>88</v>
      </c>
      <c r="Q36" s="22">
        <v>144</v>
      </c>
      <c r="R36" s="41">
        <v>258</v>
      </c>
      <c r="S36" s="23">
        <v>266</v>
      </c>
      <c r="T36" s="23">
        <v>524</v>
      </c>
      <c r="U36" s="24">
        <v>0.38358778625954199</v>
      </c>
      <c r="V36" s="51">
        <v>247</v>
      </c>
    </row>
    <row r="37" spans="1:22" ht="15" customHeight="1" x14ac:dyDescent="0.15">
      <c r="A37" s="99"/>
      <c r="B37" s="19" t="s">
        <v>50</v>
      </c>
      <c r="C37" s="20">
        <v>7</v>
      </c>
      <c r="D37" s="21">
        <v>3</v>
      </c>
      <c r="E37" s="22">
        <v>10</v>
      </c>
      <c r="F37" s="20">
        <v>82</v>
      </c>
      <c r="G37" s="21">
        <v>83</v>
      </c>
      <c r="H37" s="22">
        <v>165</v>
      </c>
      <c r="I37" s="20">
        <v>127</v>
      </c>
      <c r="J37" s="21">
        <v>147</v>
      </c>
      <c r="K37" s="22">
        <v>274</v>
      </c>
      <c r="L37" s="20">
        <v>49</v>
      </c>
      <c r="M37" s="21">
        <v>72</v>
      </c>
      <c r="N37" s="22">
        <v>121</v>
      </c>
      <c r="O37" s="20">
        <v>37</v>
      </c>
      <c r="P37" s="21">
        <v>58</v>
      </c>
      <c r="Q37" s="22">
        <v>95</v>
      </c>
      <c r="R37" s="41">
        <v>138</v>
      </c>
      <c r="S37" s="23">
        <v>158</v>
      </c>
      <c r="T37" s="23">
        <v>296</v>
      </c>
      <c r="U37" s="24">
        <v>0.40878378378378377</v>
      </c>
      <c r="V37" s="51">
        <v>142</v>
      </c>
    </row>
    <row r="38" spans="1:22" ht="15" customHeight="1" x14ac:dyDescent="0.15">
      <c r="A38" s="99"/>
      <c r="B38" s="19" t="s">
        <v>51</v>
      </c>
      <c r="C38" s="20">
        <v>8</v>
      </c>
      <c r="D38" s="21">
        <v>11</v>
      </c>
      <c r="E38" s="22">
        <v>19</v>
      </c>
      <c r="F38" s="20">
        <v>94</v>
      </c>
      <c r="G38" s="21">
        <v>82</v>
      </c>
      <c r="H38" s="22">
        <v>176</v>
      </c>
      <c r="I38" s="20">
        <v>137</v>
      </c>
      <c r="J38" s="21">
        <v>146</v>
      </c>
      <c r="K38" s="22">
        <v>283</v>
      </c>
      <c r="L38" s="20">
        <v>59</v>
      </c>
      <c r="M38" s="21">
        <v>74</v>
      </c>
      <c r="N38" s="22">
        <v>133</v>
      </c>
      <c r="O38" s="20">
        <v>36</v>
      </c>
      <c r="P38" s="21">
        <v>52</v>
      </c>
      <c r="Q38" s="22">
        <v>88</v>
      </c>
      <c r="R38" s="41">
        <v>161</v>
      </c>
      <c r="S38" s="23">
        <v>167</v>
      </c>
      <c r="T38" s="23">
        <v>328</v>
      </c>
      <c r="U38" s="24">
        <v>0.40548780487804881</v>
      </c>
      <c r="V38" s="51">
        <v>161</v>
      </c>
    </row>
    <row r="39" spans="1:22" ht="15" customHeight="1" x14ac:dyDescent="0.15">
      <c r="A39" s="99"/>
      <c r="B39" s="19" t="s">
        <v>52</v>
      </c>
      <c r="C39" s="20">
        <v>24</v>
      </c>
      <c r="D39" s="21">
        <v>17</v>
      </c>
      <c r="E39" s="22">
        <v>41</v>
      </c>
      <c r="F39" s="20">
        <v>150</v>
      </c>
      <c r="G39" s="21">
        <v>129</v>
      </c>
      <c r="H39" s="22">
        <v>279</v>
      </c>
      <c r="I39" s="20">
        <v>215</v>
      </c>
      <c r="J39" s="21">
        <v>214</v>
      </c>
      <c r="K39" s="22">
        <v>429</v>
      </c>
      <c r="L39" s="20">
        <v>77</v>
      </c>
      <c r="M39" s="21">
        <v>99</v>
      </c>
      <c r="N39" s="22">
        <v>176</v>
      </c>
      <c r="O39" s="20">
        <v>57</v>
      </c>
      <c r="P39" s="21">
        <v>76</v>
      </c>
      <c r="Q39" s="22">
        <v>133</v>
      </c>
      <c r="R39" s="41">
        <v>251</v>
      </c>
      <c r="S39" s="23">
        <v>245</v>
      </c>
      <c r="T39" s="23">
        <v>496</v>
      </c>
      <c r="U39" s="24">
        <v>0.35483870967741937</v>
      </c>
      <c r="V39" s="51">
        <v>207</v>
      </c>
    </row>
    <row r="40" spans="1:22" ht="15" customHeight="1" x14ac:dyDescent="0.15">
      <c r="A40" s="99"/>
      <c r="B40" s="19" t="s">
        <v>53</v>
      </c>
      <c r="C40" s="20">
        <v>10</v>
      </c>
      <c r="D40" s="21">
        <v>8</v>
      </c>
      <c r="E40" s="22">
        <v>18</v>
      </c>
      <c r="F40" s="20">
        <v>53</v>
      </c>
      <c r="G40" s="21">
        <v>51</v>
      </c>
      <c r="H40" s="22">
        <v>104</v>
      </c>
      <c r="I40" s="20">
        <v>66</v>
      </c>
      <c r="J40" s="21">
        <v>72</v>
      </c>
      <c r="K40" s="22">
        <v>138</v>
      </c>
      <c r="L40" s="20">
        <v>20</v>
      </c>
      <c r="M40" s="21">
        <v>26</v>
      </c>
      <c r="N40" s="22">
        <v>46</v>
      </c>
      <c r="O40" s="20">
        <v>16</v>
      </c>
      <c r="P40" s="21">
        <v>20</v>
      </c>
      <c r="Q40" s="22">
        <v>36</v>
      </c>
      <c r="R40" s="41">
        <v>83</v>
      </c>
      <c r="S40" s="23">
        <v>85</v>
      </c>
      <c r="T40" s="23">
        <v>168</v>
      </c>
      <c r="U40" s="24">
        <v>0.27380952380952384</v>
      </c>
      <c r="V40" s="51">
        <v>58</v>
      </c>
    </row>
    <row r="41" spans="1:22" ht="15" customHeight="1" x14ac:dyDescent="0.15">
      <c r="A41" s="99"/>
      <c r="B41" s="19" t="s">
        <v>54</v>
      </c>
      <c r="C41" s="20">
        <v>3</v>
      </c>
      <c r="D41" s="21">
        <v>5</v>
      </c>
      <c r="E41" s="22">
        <v>8</v>
      </c>
      <c r="F41" s="20">
        <v>40</v>
      </c>
      <c r="G41" s="21">
        <v>34</v>
      </c>
      <c r="H41" s="22">
        <v>74</v>
      </c>
      <c r="I41" s="20">
        <v>57</v>
      </c>
      <c r="J41" s="21">
        <v>54</v>
      </c>
      <c r="K41" s="22">
        <v>111</v>
      </c>
      <c r="L41" s="20">
        <v>18</v>
      </c>
      <c r="M41" s="21">
        <v>25</v>
      </c>
      <c r="N41" s="22">
        <v>43</v>
      </c>
      <c r="O41" s="20">
        <v>15</v>
      </c>
      <c r="P41" s="21">
        <v>21</v>
      </c>
      <c r="Q41" s="22">
        <v>36</v>
      </c>
      <c r="R41" s="41">
        <v>61</v>
      </c>
      <c r="S41" s="23">
        <v>64</v>
      </c>
      <c r="T41" s="23">
        <v>125</v>
      </c>
      <c r="U41" s="24">
        <v>0.34399999999999997</v>
      </c>
      <c r="V41" s="51">
        <v>51</v>
      </c>
    </row>
    <row r="42" spans="1:22" ht="15" customHeight="1" x14ac:dyDescent="0.15">
      <c r="A42" s="99"/>
      <c r="B42" s="19" t="s">
        <v>55</v>
      </c>
      <c r="C42" s="20">
        <v>0</v>
      </c>
      <c r="D42" s="21">
        <v>1</v>
      </c>
      <c r="E42" s="22">
        <v>1</v>
      </c>
      <c r="F42" s="20">
        <v>7</v>
      </c>
      <c r="G42" s="21">
        <v>6</v>
      </c>
      <c r="H42" s="22">
        <v>13</v>
      </c>
      <c r="I42" s="20">
        <v>13</v>
      </c>
      <c r="J42" s="21">
        <v>15</v>
      </c>
      <c r="K42" s="22">
        <v>28</v>
      </c>
      <c r="L42" s="20">
        <v>6</v>
      </c>
      <c r="M42" s="21">
        <v>10</v>
      </c>
      <c r="N42" s="22">
        <v>16</v>
      </c>
      <c r="O42" s="20">
        <v>3</v>
      </c>
      <c r="P42" s="21">
        <v>7</v>
      </c>
      <c r="Q42" s="22">
        <v>10</v>
      </c>
      <c r="R42" s="41">
        <v>13</v>
      </c>
      <c r="S42" s="23">
        <v>17</v>
      </c>
      <c r="T42" s="23">
        <v>30</v>
      </c>
      <c r="U42" s="24">
        <v>0.53333333333333333</v>
      </c>
      <c r="V42" s="51">
        <v>13</v>
      </c>
    </row>
    <row r="43" spans="1:22" ht="15" customHeight="1" thickBot="1" x14ac:dyDescent="0.2">
      <c r="A43" s="99"/>
      <c r="B43" s="25" t="s">
        <v>56</v>
      </c>
      <c r="C43" s="26">
        <v>0</v>
      </c>
      <c r="D43" s="27">
        <v>0</v>
      </c>
      <c r="E43" s="28">
        <v>0</v>
      </c>
      <c r="F43" s="26">
        <v>5</v>
      </c>
      <c r="G43" s="27">
        <v>3</v>
      </c>
      <c r="H43" s="28">
        <v>8</v>
      </c>
      <c r="I43" s="26">
        <v>5</v>
      </c>
      <c r="J43" s="27">
        <v>6</v>
      </c>
      <c r="K43" s="28">
        <v>11</v>
      </c>
      <c r="L43" s="26">
        <v>0</v>
      </c>
      <c r="M43" s="27">
        <v>4</v>
      </c>
      <c r="N43" s="28">
        <v>4</v>
      </c>
      <c r="O43" s="26">
        <v>0</v>
      </c>
      <c r="P43" s="27">
        <v>2</v>
      </c>
      <c r="Q43" s="28">
        <v>2</v>
      </c>
      <c r="R43" s="42">
        <v>5</v>
      </c>
      <c r="S43" s="29">
        <v>7</v>
      </c>
      <c r="T43" s="29">
        <v>12</v>
      </c>
      <c r="U43" s="30">
        <v>0.33333333333333331</v>
      </c>
      <c r="V43" s="51">
        <v>6</v>
      </c>
    </row>
    <row r="44" spans="1:22" ht="15" customHeight="1" thickTop="1" x14ac:dyDescent="0.15">
      <c r="A44" s="100"/>
      <c r="B44" s="31" t="s">
        <v>41</v>
      </c>
      <c r="C44" s="37">
        <v>198</v>
      </c>
      <c r="D44" s="33">
        <v>168</v>
      </c>
      <c r="E44" s="43">
        <v>366</v>
      </c>
      <c r="F44" s="37">
        <v>998</v>
      </c>
      <c r="G44" s="33">
        <v>1030</v>
      </c>
      <c r="H44" s="43">
        <v>2028</v>
      </c>
      <c r="I44" s="37">
        <v>1472</v>
      </c>
      <c r="J44" s="33">
        <v>1681</v>
      </c>
      <c r="K44" s="43">
        <v>3153</v>
      </c>
      <c r="L44" s="37">
        <v>562</v>
      </c>
      <c r="M44" s="33">
        <v>758</v>
      </c>
      <c r="N44" s="43">
        <v>1320</v>
      </c>
      <c r="O44" s="37">
        <v>376</v>
      </c>
      <c r="P44" s="33">
        <v>552</v>
      </c>
      <c r="Q44" s="43">
        <v>928</v>
      </c>
      <c r="R44" s="44">
        <v>1758</v>
      </c>
      <c r="S44" s="33">
        <v>1956</v>
      </c>
      <c r="T44" s="43">
        <v>3714</v>
      </c>
      <c r="U44" s="38">
        <v>0.35541195476575121</v>
      </c>
      <c r="V44" s="52">
        <v>1716</v>
      </c>
    </row>
    <row r="45" spans="1:22" ht="15" customHeight="1" thickBot="1" x14ac:dyDescent="0.2">
      <c r="A45" s="101" t="s">
        <v>57</v>
      </c>
      <c r="B45" s="102"/>
      <c r="C45" s="45">
        <v>775</v>
      </c>
      <c r="D45" s="46">
        <v>750</v>
      </c>
      <c r="E45" s="47">
        <v>1525</v>
      </c>
      <c r="F45" s="45">
        <v>4095</v>
      </c>
      <c r="G45" s="46">
        <v>4091</v>
      </c>
      <c r="H45" s="47">
        <v>8186</v>
      </c>
      <c r="I45" s="45">
        <v>6133</v>
      </c>
      <c r="J45" s="46">
        <v>7118</v>
      </c>
      <c r="K45" s="47">
        <v>13251</v>
      </c>
      <c r="L45" s="45">
        <v>2362</v>
      </c>
      <c r="M45" s="46">
        <v>3370</v>
      </c>
      <c r="N45" s="47">
        <v>5732</v>
      </c>
      <c r="O45" s="45">
        <v>1637</v>
      </c>
      <c r="P45" s="46">
        <v>2528</v>
      </c>
      <c r="Q45" s="47">
        <v>4165</v>
      </c>
      <c r="R45" s="48">
        <v>7232</v>
      </c>
      <c r="S45" s="46">
        <v>8211</v>
      </c>
      <c r="T45" s="47">
        <v>15443</v>
      </c>
      <c r="U45" s="49">
        <v>0.3711714045198472</v>
      </c>
      <c r="V45" s="53">
        <v>7603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70866141732283472" right="0.51181102362204722" top="0.35433070866141736" bottom="0.15748031496062992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H43" sqref="H43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110" t="s">
        <v>0</v>
      </c>
      <c r="C1" s="110"/>
      <c r="D1" s="110"/>
      <c r="E1" s="110"/>
      <c r="F1" s="110"/>
      <c r="G1" s="110"/>
      <c r="H1" s="110"/>
      <c r="J1" s="111">
        <v>43252</v>
      </c>
      <c r="K1" s="111"/>
      <c r="L1" s="111"/>
      <c r="M1" s="1" t="s">
        <v>1</v>
      </c>
    </row>
    <row r="2" spans="1:22" ht="16.5" customHeight="1" x14ac:dyDescent="0.15">
      <c r="A2" s="112" t="s">
        <v>2</v>
      </c>
      <c r="B2" s="115" t="s">
        <v>3</v>
      </c>
      <c r="C2" s="2"/>
      <c r="D2" s="3"/>
      <c r="E2" s="4"/>
      <c r="F2" s="4"/>
      <c r="G2" s="3"/>
      <c r="H2" s="3"/>
      <c r="I2" s="118" t="s">
        <v>4</v>
      </c>
      <c r="J2" s="118"/>
      <c r="K2" s="118"/>
      <c r="L2" s="118"/>
      <c r="M2" s="118"/>
      <c r="N2" s="118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113"/>
      <c r="B3" s="116"/>
      <c r="C3" s="103" t="s">
        <v>5</v>
      </c>
      <c r="D3" s="104"/>
      <c r="E3" s="119"/>
      <c r="F3" s="103" t="s">
        <v>6</v>
      </c>
      <c r="G3" s="104"/>
      <c r="H3" s="105"/>
      <c r="I3" s="103" t="s">
        <v>7</v>
      </c>
      <c r="J3" s="104"/>
      <c r="K3" s="105"/>
      <c r="L3" s="103" t="s">
        <v>8</v>
      </c>
      <c r="M3" s="120"/>
      <c r="N3" s="121"/>
      <c r="O3" s="103" t="s">
        <v>9</v>
      </c>
      <c r="P3" s="104"/>
      <c r="Q3" s="105"/>
      <c r="R3" s="103" t="s">
        <v>10</v>
      </c>
      <c r="S3" s="104"/>
      <c r="T3" s="105"/>
      <c r="U3" s="106" t="s">
        <v>11</v>
      </c>
      <c r="V3" s="108" t="s">
        <v>12</v>
      </c>
    </row>
    <row r="4" spans="1:22" ht="19.5" customHeight="1" x14ac:dyDescent="0.15">
      <c r="A4" s="114"/>
      <c r="B4" s="117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107"/>
      <c r="V4" s="109"/>
    </row>
    <row r="5" spans="1:22" ht="15" customHeight="1" x14ac:dyDescent="0.15">
      <c r="A5" s="98" t="s">
        <v>16</v>
      </c>
      <c r="B5" s="11" t="s">
        <v>17</v>
      </c>
      <c r="C5" s="12">
        <v>5</v>
      </c>
      <c r="D5" s="13">
        <v>11</v>
      </c>
      <c r="E5" s="14">
        <v>16</v>
      </c>
      <c r="F5" s="12">
        <v>79</v>
      </c>
      <c r="G5" s="13">
        <v>95</v>
      </c>
      <c r="H5" s="14">
        <v>174</v>
      </c>
      <c r="I5" s="12">
        <v>165</v>
      </c>
      <c r="J5" s="13">
        <v>184</v>
      </c>
      <c r="K5" s="14">
        <v>349</v>
      </c>
      <c r="L5" s="12">
        <v>91</v>
      </c>
      <c r="M5" s="13">
        <v>99</v>
      </c>
      <c r="N5" s="14">
        <v>190</v>
      </c>
      <c r="O5" s="15">
        <v>62</v>
      </c>
      <c r="P5" s="13">
        <v>62</v>
      </c>
      <c r="Q5" s="16">
        <v>124</v>
      </c>
      <c r="R5" s="15">
        <v>175</v>
      </c>
      <c r="S5" s="13">
        <v>205</v>
      </c>
      <c r="T5" s="17">
        <v>380</v>
      </c>
      <c r="U5" s="18">
        <v>0.5</v>
      </c>
      <c r="V5" s="50">
        <v>201</v>
      </c>
    </row>
    <row r="6" spans="1:22" ht="15" customHeight="1" x14ac:dyDescent="0.15">
      <c r="A6" s="99"/>
      <c r="B6" s="19" t="s">
        <v>18</v>
      </c>
      <c r="C6" s="20">
        <v>17</v>
      </c>
      <c r="D6" s="21">
        <v>13</v>
      </c>
      <c r="E6" s="22">
        <v>30</v>
      </c>
      <c r="F6" s="20">
        <v>118</v>
      </c>
      <c r="G6" s="21">
        <v>76</v>
      </c>
      <c r="H6" s="22">
        <v>194</v>
      </c>
      <c r="I6" s="20">
        <v>208</v>
      </c>
      <c r="J6" s="21">
        <v>216</v>
      </c>
      <c r="K6" s="22">
        <v>424</v>
      </c>
      <c r="L6" s="20">
        <v>97</v>
      </c>
      <c r="M6" s="21">
        <v>143</v>
      </c>
      <c r="N6" s="22">
        <v>240</v>
      </c>
      <c r="O6" s="20">
        <v>67</v>
      </c>
      <c r="P6" s="21">
        <v>109</v>
      </c>
      <c r="Q6" s="23">
        <v>176</v>
      </c>
      <c r="R6" s="20">
        <v>232</v>
      </c>
      <c r="S6" s="21">
        <v>232</v>
      </c>
      <c r="T6" s="22">
        <v>464</v>
      </c>
      <c r="U6" s="24">
        <v>0.51724137931034486</v>
      </c>
      <c r="V6" s="51">
        <v>245</v>
      </c>
    </row>
    <row r="7" spans="1:22" ht="15" customHeight="1" x14ac:dyDescent="0.15">
      <c r="A7" s="99"/>
      <c r="B7" s="19" t="s">
        <v>19</v>
      </c>
      <c r="C7" s="20">
        <v>51</v>
      </c>
      <c r="D7" s="21">
        <v>51</v>
      </c>
      <c r="E7" s="22">
        <v>102</v>
      </c>
      <c r="F7" s="20">
        <v>305</v>
      </c>
      <c r="G7" s="21">
        <v>293</v>
      </c>
      <c r="H7" s="22">
        <v>598</v>
      </c>
      <c r="I7" s="20">
        <v>499</v>
      </c>
      <c r="J7" s="21">
        <v>561</v>
      </c>
      <c r="K7" s="22">
        <v>1060</v>
      </c>
      <c r="L7" s="20">
        <v>211</v>
      </c>
      <c r="M7" s="21">
        <v>283</v>
      </c>
      <c r="N7" s="22">
        <v>494</v>
      </c>
      <c r="O7" s="20">
        <v>135</v>
      </c>
      <c r="P7" s="21">
        <v>208</v>
      </c>
      <c r="Q7" s="23">
        <v>343</v>
      </c>
      <c r="R7" s="20">
        <v>567</v>
      </c>
      <c r="S7" s="21">
        <v>627</v>
      </c>
      <c r="T7" s="22">
        <v>1194</v>
      </c>
      <c r="U7" s="24">
        <v>0.41373534338358459</v>
      </c>
      <c r="V7" s="51">
        <v>571</v>
      </c>
    </row>
    <row r="8" spans="1:22" ht="15" customHeight="1" x14ac:dyDescent="0.15">
      <c r="A8" s="99"/>
      <c r="B8" s="19" t="s">
        <v>20</v>
      </c>
      <c r="C8" s="20">
        <v>42</v>
      </c>
      <c r="D8" s="21">
        <v>22</v>
      </c>
      <c r="E8" s="22">
        <v>64</v>
      </c>
      <c r="F8" s="20">
        <v>147</v>
      </c>
      <c r="G8" s="21">
        <v>140</v>
      </c>
      <c r="H8" s="22">
        <v>287</v>
      </c>
      <c r="I8" s="20">
        <v>220</v>
      </c>
      <c r="J8" s="21">
        <v>250</v>
      </c>
      <c r="K8" s="22">
        <v>470</v>
      </c>
      <c r="L8" s="20">
        <v>82</v>
      </c>
      <c r="M8" s="21">
        <v>114</v>
      </c>
      <c r="N8" s="22">
        <v>196</v>
      </c>
      <c r="O8" s="20">
        <v>49</v>
      </c>
      <c r="P8" s="21">
        <v>82</v>
      </c>
      <c r="Q8" s="23">
        <v>131</v>
      </c>
      <c r="R8" s="20">
        <v>271</v>
      </c>
      <c r="S8" s="21">
        <v>276</v>
      </c>
      <c r="T8" s="22">
        <v>547</v>
      </c>
      <c r="U8" s="24">
        <v>0.35831809872029252</v>
      </c>
      <c r="V8" s="51">
        <v>259</v>
      </c>
    </row>
    <row r="9" spans="1:22" ht="15" customHeight="1" x14ac:dyDescent="0.15">
      <c r="A9" s="99"/>
      <c r="B9" s="19" t="s">
        <v>21</v>
      </c>
      <c r="C9" s="20">
        <v>21</v>
      </c>
      <c r="D9" s="21">
        <v>25</v>
      </c>
      <c r="E9" s="22">
        <v>46</v>
      </c>
      <c r="F9" s="20">
        <v>147</v>
      </c>
      <c r="G9" s="21">
        <v>162</v>
      </c>
      <c r="H9" s="22">
        <v>309</v>
      </c>
      <c r="I9" s="20">
        <v>223</v>
      </c>
      <c r="J9" s="21">
        <v>293</v>
      </c>
      <c r="K9" s="22">
        <v>516</v>
      </c>
      <c r="L9" s="20">
        <v>83</v>
      </c>
      <c r="M9" s="21">
        <v>135</v>
      </c>
      <c r="N9" s="22">
        <v>218</v>
      </c>
      <c r="O9" s="20">
        <v>57</v>
      </c>
      <c r="P9" s="21">
        <v>101</v>
      </c>
      <c r="Q9" s="23">
        <v>158</v>
      </c>
      <c r="R9" s="20">
        <v>251</v>
      </c>
      <c r="S9" s="21">
        <v>322</v>
      </c>
      <c r="T9" s="22">
        <v>573</v>
      </c>
      <c r="U9" s="24">
        <v>0.38045375218150085</v>
      </c>
      <c r="V9" s="51">
        <v>314</v>
      </c>
    </row>
    <row r="10" spans="1:22" ht="15" customHeight="1" x14ac:dyDescent="0.15">
      <c r="A10" s="99"/>
      <c r="B10" s="19" t="s">
        <v>22</v>
      </c>
      <c r="C10" s="20">
        <v>24</v>
      </c>
      <c r="D10" s="21">
        <v>21</v>
      </c>
      <c r="E10" s="22">
        <v>45</v>
      </c>
      <c r="F10" s="20">
        <v>137</v>
      </c>
      <c r="G10" s="21">
        <v>123</v>
      </c>
      <c r="H10" s="22">
        <v>260</v>
      </c>
      <c r="I10" s="20">
        <v>204</v>
      </c>
      <c r="J10" s="21">
        <v>221</v>
      </c>
      <c r="K10" s="22">
        <v>425</v>
      </c>
      <c r="L10" s="20">
        <v>78</v>
      </c>
      <c r="M10" s="21">
        <v>108</v>
      </c>
      <c r="N10" s="22">
        <v>186</v>
      </c>
      <c r="O10" s="20">
        <v>56</v>
      </c>
      <c r="P10" s="21">
        <v>86</v>
      </c>
      <c r="Q10" s="23">
        <v>142</v>
      </c>
      <c r="R10" s="20">
        <v>239</v>
      </c>
      <c r="S10" s="21">
        <v>252</v>
      </c>
      <c r="T10" s="22">
        <v>491</v>
      </c>
      <c r="U10" s="24">
        <v>0.37881873727087578</v>
      </c>
      <c r="V10" s="51">
        <v>243</v>
      </c>
    </row>
    <row r="11" spans="1:22" ht="15" customHeight="1" x14ac:dyDescent="0.15">
      <c r="A11" s="99"/>
      <c r="B11" s="19" t="s">
        <v>23</v>
      </c>
      <c r="C11" s="20">
        <v>103</v>
      </c>
      <c r="D11" s="21">
        <v>110</v>
      </c>
      <c r="E11" s="22">
        <v>213</v>
      </c>
      <c r="F11" s="20">
        <v>576</v>
      </c>
      <c r="G11" s="21">
        <v>519</v>
      </c>
      <c r="H11" s="22">
        <v>1095</v>
      </c>
      <c r="I11" s="20">
        <v>807</v>
      </c>
      <c r="J11" s="21">
        <v>888</v>
      </c>
      <c r="K11" s="22">
        <v>1695</v>
      </c>
      <c r="L11" s="20">
        <v>281</v>
      </c>
      <c r="M11" s="21">
        <v>414</v>
      </c>
      <c r="N11" s="22">
        <v>695</v>
      </c>
      <c r="O11" s="20">
        <v>182</v>
      </c>
      <c r="P11" s="21">
        <v>312</v>
      </c>
      <c r="Q11" s="23">
        <v>494</v>
      </c>
      <c r="R11" s="20">
        <v>960</v>
      </c>
      <c r="S11" s="21">
        <v>1043</v>
      </c>
      <c r="T11" s="22">
        <v>2003</v>
      </c>
      <c r="U11" s="24">
        <v>0.34697953070394411</v>
      </c>
      <c r="V11" s="51">
        <v>988</v>
      </c>
    </row>
    <row r="12" spans="1:22" ht="15" customHeight="1" x14ac:dyDescent="0.15">
      <c r="A12" s="99"/>
      <c r="B12" s="19" t="s">
        <v>24</v>
      </c>
      <c r="C12" s="20">
        <v>63</v>
      </c>
      <c r="D12" s="21">
        <v>65</v>
      </c>
      <c r="E12" s="22">
        <v>128</v>
      </c>
      <c r="F12" s="20">
        <v>342</v>
      </c>
      <c r="G12" s="21">
        <v>335</v>
      </c>
      <c r="H12" s="22">
        <v>677</v>
      </c>
      <c r="I12" s="20">
        <v>474</v>
      </c>
      <c r="J12" s="21">
        <v>528</v>
      </c>
      <c r="K12" s="22">
        <v>1002</v>
      </c>
      <c r="L12" s="20">
        <v>167</v>
      </c>
      <c r="M12" s="21">
        <v>224</v>
      </c>
      <c r="N12" s="22">
        <v>391</v>
      </c>
      <c r="O12" s="20">
        <v>116</v>
      </c>
      <c r="P12" s="21">
        <v>161</v>
      </c>
      <c r="Q12" s="23">
        <v>277</v>
      </c>
      <c r="R12" s="20">
        <v>572</v>
      </c>
      <c r="S12" s="21">
        <v>624</v>
      </c>
      <c r="T12" s="22">
        <v>1196</v>
      </c>
      <c r="U12" s="24">
        <v>0.32692307692307693</v>
      </c>
      <c r="V12" s="51">
        <v>571</v>
      </c>
    </row>
    <row r="13" spans="1:22" ht="15" customHeight="1" x14ac:dyDescent="0.15">
      <c r="A13" s="99"/>
      <c r="B13" s="19" t="s">
        <v>25</v>
      </c>
      <c r="C13" s="20">
        <v>6</v>
      </c>
      <c r="D13" s="21">
        <v>3</v>
      </c>
      <c r="E13" s="22">
        <v>9</v>
      </c>
      <c r="F13" s="20">
        <v>21</v>
      </c>
      <c r="G13" s="21">
        <v>24</v>
      </c>
      <c r="H13" s="22">
        <v>45</v>
      </c>
      <c r="I13" s="20">
        <v>36</v>
      </c>
      <c r="J13" s="21">
        <v>41</v>
      </c>
      <c r="K13" s="22">
        <v>77</v>
      </c>
      <c r="L13" s="20">
        <v>17</v>
      </c>
      <c r="M13" s="21">
        <v>19</v>
      </c>
      <c r="N13" s="22">
        <v>36</v>
      </c>
      <c r="O13" s="20">
        <v>10</v>
      </c>
      <c r="P13" s="21">
        <v>15</v>
      </c>
      <c r="Q13" s="23">
        <v>25</v>
      </c>
      <c r="R13" s="20">
        <v>44</v>
      </c>
      <c r="S13" s="21">
        <v>46</v>
      </c>
      <c r="T13" s="22">
        <v>90</v>
      </c>
      <c r="U13" s="24">
        <v>0.4</v>
      </c>
      <c r="V13" s="51">
        <v>42</v>
      </c>
    </row>
    <row r="14" spans="1:22" ht="15" customHeight="1" x14ac:dyDescent="0.15">
      <c r="A14" s="99"/>
      <c r="B14" s="19" t="s">
        <v>26</v>
      </c>
      <c r="C14" s="20">
        <v>7</v>
      </c>
      <c r="D14" s="21">
        <v>5</v>
      </c>
      <c r="E14" s="22">
        <v>12</v>
      </c>
      <c r="F14" s="20">
        <v>28</v>
      </c>
      <c r="G14" s="21">
        <v>23</v>
      </c>
      <c r="H14" s="22">
        <v>51</v>
      </c>
      <c r="I14" s="20">
        <v>43</v>
      </c>
      <c r="J14" s="21">
        <v>40</v>
      </c>
      <c r="K14" s="22">
        <v>83</v>
      </c>
      <c r="L14" s="20">
        <v>17</v>
      </c>
      <c r="M14" s="21">
        <v>17</v>
      </c>
      <c r="N14" s="22">
        <v>34</v>
      </c>
      <c r="O14" s="20">
        <v>11</v>
      </c>
      <c r="P14" s="21">
        <v>10</v>
      </c>
      <c r="Q14" s="23">
        <v>21</v>
      </c>
      <c r="R14" s="20">
        <v>52</v>
      </c>
      <c r="S14" s="21">
        <v>45</v>
      </c>
      <c r="T14" s="22">
        <v>97</v>
      </c>
      <c r="U14" s="24">
        <v>0.35051546391752575</v>
      </c>
      <c r="V14" s="51">
        <v>44</v>
      </c>
    </row>
    <row r="15" spans="1:22" ht="15" customHeight="1" x14ac:dyDescent="0.15">
      <c r="A15" s="99"/>
      <c r="B15" s="19" t="s">
        <v>27</v>
      </c>
      <c r="C15" s="20">
        <v>20</v>
      </c>
      <c r="D15" s="21">
        <v>17</v>
      </c>
      <c r="E15" s="22">
        <v>37</v>
      </c>
      <c r="F15" s="20">
        <v>72</v>
      </c>
      <c r="G15" s="21">
        <v>70</v>
      </c>
      <c r="H15" s="22">
        <v>142</v>
      </c>
      <c r="I15" s="20">
        <v>97</v>
      </c>
      <c r="J15" s="21">
        <v>113</v>
      </c>
      <c r="K15" s="22">
        <v>210</v>
      </c>
      <c r="L15" s="20">
        <v>29</v>
      </c>
      <c r="M15" s="21">
        <v>51</v>
      </c>
      <c r="N15" s="22">
        <v>80</v>
      </c>
      <c r="O15" s="20">
        <v>20</v>
      </c>
      <c r="P15" s="21">
        <v>40</v>
      </c>
      <c r="Q15" s="23">
        <v>60</v>
      </c>
      <c r="R15" s="20">
        <v>121</v>
      </c>
      <c r="S15" s="21">
        <v>138</v>
      </c>
      <c r="T15" s="22">
        <v>259</v>
      </c>
      <c r="U15" s="24">
        <v>0.30888030888030887</v>
      </c>
      <c r="V15" s="51">
        <v>135</v>
      </c>
    </row>
    <row r="16" spans="1:22" ht="15" customHeight="1" x14ac:dyDescent="0.15">
      <c r="A16" s="99"/>
      <c r="B16" s="19" t="s">
        <v>28</v>
      </c>
      <c r="C16" s="20">
        <v>14</v>
      </c>
      <c r="D16" s="21">
        <v>12</v>
      </c>
      <c r="E16" s="22">
        <v>26</v>
      </c>
      <c r="F16" s="20">
        <v>68</v>
      </c>
      <c r="G16" s="21">
        <v>75</v>
      </c>
      <c r="H16" s="22">
        <v>143</v>
      </c>
      <c r="I16" s="20">
        <v>107</v>
      </c>
      <c r="J16" s="21">
        <v>142</v>
      </c>
      <c r="K16" s="22">
        <v>249</v>
      </c>
      <c r="L16" s="20">
        <v>47</v>
      </c>
      <c r="M16" s="21">
        <v>71</v>
      </c>
      <c r="N16" s="22">
        <v>118</v>
      </c>
      <c r="O16" s="20">
        <v>28</v>
      </c>
      <c r="P16" s="21">
        <v>60</v>
      </c>
      <c r="Q16" s="23">
        <v>88</v>
      </c>
      <c r="R16" s="20">
        <v>129</v>
      </c>
      <c r="S16" s="21">
        <v>158</v>
      </c>
      <c r="T16" s="22">
        <v>287</v>
      </c>
      <c r="U16" s="24">
        <v>0.41114982578397213</v>
      </c>
      <c r="V16" s="51">
        <v>141</v>
      </c>
    </row>
    <row r="17" spans="1:22" ht="15" customHeight="1" x14ac:dyDescent="0.15">
      <c r="A17" s="99"/>
      <c r="B17" s="19" t="s">
        <v>29</v>
      </c>
      <c r="C17" s="20">
        <v>13</v>
      </c>
      <c r="D17" s="21">
        <v>16</v>
      </c>
      <c r="E17" s="22">
        <v>29</v>
      </c>
      <c r="F17" s="20">
        <v>109</v>
      </c>
      <c r="G17" s="21">
        <v>100</v>
      </c>
      <c r="H17" s="22">
        <v>209</v>
      </c>
      <c r="I17" s="20">
        <v>144</v>
      </c>
      <c r="J17" s="21">
        <v>187</v>
      </c>
      <c r="K17" s="22">
        <v>331</v>
      </c>
      <c r="L17" s="20">
        <v>44</v>
      </c>
      <c r="M17" s="21">
        <v>97</v>
      </c>
      <c r="N17" s="22">
        <v>141</v>
      </c>
      <c r="O17" s="20">
        <v>30</v>
      </c>
      <c r="P17" s="21">
        <v>76</v>
      </c>
      <c r="Q17" s="23">
        <v>106</v>
      </c>
      <c r="R17" s="20">
        <v>166</v>
      </c>
      <c r="S17" s="21">
        <v>213</v>
      </c>
      <c r="T17" s="22">
        <v>379</v>
      </c>
      <c r="U17" s="24">
        <v>0.37203166226912932</v>
      </c>
      <c r="V17" s="51">
        <v>193</v>
      </c>
    </row>
    <row r="18" spans="1:22" ht="15" customHeight="1" x14ac:dyDescent="0.15">
      <c r="A18" s="99"/>
      <c r="B18" s="19" t="s">
        <v>30</v>
      </c>
      <c r="C18" s="20">
        <v>114</v>
      </c>
      <c r="D18" s="21">
        <v>116</v>
      </c>
      <c r="E18" s="22">
        <v>230</v>
      </c>
      <c r="F18" s="20">
        <v>366</v>
      </c>
      <c r="G18" s="21">
        <v>468</v>
      </c>
      <c r="H18" s="22">
        <v>834</v>
      </c>
      <c r="I18" s="20">
        <v>534</v>
      </c>
      <c r="J18" s="21">
        <v>775</v>
      </c>
      <c r="K18" s="22">
        <v>1309</v>
      </c>
      <c r="L18" s="20">
        <v>206</v>
      </c>
      <c r="M18" s="21">
        <v>345</v>
      </c>
      <c r="N18" s="22">
        <v>551</v>
      </c>
      <c r="O18" s="20">
        <v>140</v>
      </c>
      <c r="P18" s="21">
        <v>265</v>
      </c>
      <c r="Q18" s="23">
        <v>405</v>
      </c>
      <c r="R18" s="20">
        <v>686</v>
      </c>
      <c r="S18" s="21">
        <v>929</v>
      </c>
      <c r="T18" s="22">
        <v>1615</v>
      </c>
      <c r="U18" s="24">
        <v>0.3411764705882353</v>
      </c>
      <c r="V18" s="51">
        <v>852</v>
      </c>
    </row>
    <row r="19" spans="1:22" ht="15" customHeight="1" x14ac:dyDescent="0.15">
      <c r="A19" s="99"/>
      <c r="B19" s="19" t="s">
        <v>31</v>
      </c>
      <c r="C19" s="20">
        <v>0</v>
      </c>
      <c r="D19" s="21">
        <v>0</v>
      </c>
      <c r="E19" s="22">
        <v>0</v>
      </c>
      <c r="F19" s="20">
        <v>5</v>
      </c>
      <c r="G19" s="21">
        <v>3</v>
      </c>
      <c r="H19" s="22">
        <v>8</v>
      </c>
      <c r="I19" s="20">
        <v>5</v>
      </c>
      <c r="J19" s="21">
        <v>5</v>
      </c>
      <c r="K19" s="22">
        <v>10</v>
      </c>
      <c r="L19" s="20">
        <v>1</v>
      </c>
      <c r="M19" s="21">
        <v>2</v>
      </c>
      <c r="N19" s="22">
        <v>3</v>
      </c>
      <c r="O19" s="20">
        <v>1</v>
      </c>
      <c r="P19" s="21">
        <v>1</v>
      </c>
      <c r="Q19" s="23">
        <v>2</v>
      </c>
      <c r="R19" s="20">
        <v>6</v>
      </c>
      <c r="S19" s="21">
        <v>5</v>
      </c>
      <c r="T19" s="22">
        <v>11</v>
      </c>
      <c r="U19" s="24">
        <v>0.27272727272727271</v>
      </c>
      <c r="V19" s="51">
        <v>5</v>
      </c>
    </row>
    <row r="20" spans="1:22" ht="15" customHeight="1" x14ac:dyDescent="0.15">
      <c r="A20" s="99"/>
      <c r="B20" s="19" t="s">
        <v>32</v>
      </c>
      <c r="C20" s="20">
        <v>60</v>
      </c>
      <c r="D20" s="21">
        <v>75</v>
      </c>
      <c r="E20" s="22">
        <v>135</v>
      </c>
      <c r="F20" s="20">
        <v>314</v>
      </c>
      <c r="G20" s="21">
        <v>353</v>
      </c>
      <c r="H20" s="22">
        <v>667</v>
      </c>
      <c r="I20" s="20">
        <v>459</v>
      </c>
      <c r="J20" s="21">
        <v>552</v>
      </c>
      <c r="K20" s="22">
        <v>1011</v>
      </c>
      <c r="L20" s="20">
        <v>163</v>
      </c>
      <c r="M20" s="21">
        <v>230</v>
      </c>
      <c r="N20" s="22">
        <v>393</v>
      </c>
      <c r="O20" s="20">
        <v>113</v>
      </c>
      <c r="P20" s="21">
        <v>163</v>
      </c>
      <c r="Q20" s="23">
        <v>276</v>
      </c>
      <c r="R20" s="20">
        <v>537</v>
      </c>
      <c r="S20" s="21">
        <v>658</v>
      </c>
      <c r="T20" s="22">
        <v>1195</v>
      </c>
      <c r="U20" s="24">
        <v>0.32887029288702929</v>
      </c>
      <c r="V20" s="51">
        <v>602</v>
      </c>
    </row>
    <row r="21" spans="1:22" ht="15" customHeight="1" x14ac:dyDescent="0.15">
      <c r="A21" s="99"/>
      <c r="B21" s="19" t="s">
        <v>33</v>
      </c>
      <c r="C21" s="20">
        <v>12</v>
      </c>
      <c r="D21" s="21">
        <v>18</v>
      </c>
      <c r="E21" s="22">
        <v>30</v>
      </c>
      <c r="F21" s="20">
        <v>101</v>
      </c>
      <c r="G21" s="21">
        <v>85</v>
      </c>
      <c r="H21" s="22">
        <v>186</v>
      </c>
      <c r="I21" s="20">
        <v>141</v>
      </c>
      <c r="J21" s="21">
        <v>154</v>
      </c>
      <c r="K21" s="22">
        <v>295</v>
      </c>
      <c r="L21" s="20">
        <v>50</v>
      </c>
      <c r="M21" s="21">
        <v>77</v>
      </c>
      <c r="N21" s="22">
        <v>127</v>
      </c>
      <c r="O21" s="20">
        <v>35</v>
      </c>
      <c r="P21" s="21">
        <v>56</v>
      </c>
      <c r="Q21" s="23">
        <v>91</v>
      </c>
      <c r="R21" s="20">
        <v>163</v>
      </c>
      <c r="S21" s="21">
        <v>180</v>
      </c>
      <c r="T21" s="22">
        <v>343</v>
      </c>
      <c r="U21" s="24">
        <v>0.37026239067055394</v>
      </c>
      <c r="V21" s="51">
        <v>171</v>
      </c>
    </row>
    <row r="22" spans="1:22" ht="15" customHeight="1" x14ac:dyDescent="0.15">
      <c r="A22" s="99"/>
      <c r="B22" s="19" t="s">
        <v>34</v>
      </c>
      <c r="C22" s="20">
        <v>8</v>
      </c>
      <c r="D22" s="21">
        <v>4</v>
      </c>
      <c r="E22" s="22">
        <v>12</v>
      </c>
      <c r="F22" s="20">
        <v>36</v>
      </c>
      <c r="G22" s="21">
        <v>23</v>
      </c>
      <c r="H22" s="22">
        <v>59</v>
      </c>
      <c r="I22" s="20">
        <v>50</v>
      </c>
      <c r="J22" s="21">
        <v>57</v>
      </c>
      <c r="K22" s="22">
        <v>107</v>
      </c>
      <c r="L22" s="20">
        <v>21</v>
      </c>
      <c r="M22" s="21">
        <v>36</v>
      </c>
      <c r="N22" s="22">
        <v>57</v>
      </c>
      <c r="O22" s="20">
        <v>11</v>
      </c>
      <c r="P22" s="21">
        <v>27</v>
      </c>
      <c r="Q22" s="23">
        <v>38</v>
      </c>
      <c r="R22" s="20">
        <v>65</v>
      </c>
      <c r="S22" s="21">
        <v>63</v>
      </c>
      <c r="T22" s="22">
        <v>128</v>
      </c>
      <c r="U22" s="24">
        <v>0.4453125</v>
      </c>
      <c r="V22" s="51">
        <v>67</v>
      </c>
    </row>
    <row r="23" spans="1:22" ht="15" customHeight="1" x14ac:dyDescent="0.15">
      <c r="A23" s="99"/>
      <c r="B23" s="19" t="s">
        <v>35</v>
      </c>
      <c r="C23" s="20">
        <v>2</v>
      </c>
      <c r="D23" s="21">
        <v>0</v>
      </c>
      <c r="E23" s="22">
        <v>2</v>
      </c>
      <c r="F23" s="20">
        <v>21</v>
      </c>
      <c r="G23" s="21">
        <v>14</v>
      </c>
      <c r="H23" s="22">
        <v>35</v>
      </c>
      <c r="I23" s="20">
        <v>39</v>
      </c>
      <c r="J23" s="21">
        <v>37</v>
      </c>
      <c r="K23" s="22">
        <v>76</v>
      </c>
      <c r="L23" s="20">
        <v>18</v>
      </c>
      <c r="M23" s="21">
        <v>23</v>
      </c>
      <c r="N23" s="22">
        <v>41</v>
      </c>
      <c r="O23" s="20">
        <v>14</v>
      </c>
      <c r="P23" s="21">
        <v>17</v>
      </c>
      <c r="Q23" s="23">
        <v>31</v>
      </c>
      <c r="R23" s="20">
        <v>41</v>
      </c>
      <c r="S23" s="21">
        <v>37</v>
      </c>
      <c r="T23" s="22">
        <v>78</v>
      </c>
      <c r="U23" s="24">
        <v>0.52564102564102566</v>
      </c>
      <c r="V23" s="51">
        <v>43</v>
      </c>
    </row>
    <row r="24" spans="1:22" ht="15" customHeight="1" x14ac:dyDescent="0.15">
      <c r="A24" s="99"/>
      <c r="B24" s="19" t="s">
        <v>36</v>
      </c>
      <c r="C24" s="20">
        <v>4</v>
      </c>
      <c r="D24" s="21">
        <v>7</v>
      </c>
      <c r="E24" s="22">
        <v>11</v>
      </c>
      <c r="F24" s="20">
        <v>15</v>
      </c>
      <c r="G24" s="21">
        <v>19</v>
      </c>
      <c r="H24" s="22">
        <v>34</v>
      </c>
      <c r="I24" s="20">
        <v>30</v>
      </c>
      <c r="J24" s="21">
        <v>35</v>
      </c>
      <c r="K24" s="22">
        <v>65</v>
      </c>
      <c r="L24" s="20">
        <v>16</v>
      </c>
      <c r="M24" s="21">
        <v>17</v>
      </c>
      <c r="N24" s="22">
        <v>33</v>
      </c>
      <c r="O24" s="20">
        <v>10</v>
      </c>
      <c r="P24" s="21">
        <v>14</v>
      </c>
      <c r="Q24" s="23">
        <v>24</v>
      </c>
      <c r="R24" s="20">
        <v>35</v>
      </c>
      <c r="S24" s="21">
        <v>43</v>
      </c>
      <c r="T24" s="22">
        <v>78</v>
      </c>
      <c r="U24" s="24">
        <v>0.42307692307692307</v>
      </c>
      <c r="V24" s="51">
        <v>30</v>
      </c>
    </row>
    <row r="25" spans="1:22" ht="15" customHeight="1" x14ac:dyDescent="0.15">
      <c r="A25" s="99"/>
      <c r="B25" s="19" t="s">
        <v>37</v>
      </c>
      <c r="C25" s="20">
        <v>11</v>
      </c>
      <c r="D25" s="21">
        <v>11</v>
      </c>
      <c r="E25" s="22">
        <v>22</v>
      </c>
      <c r="F25" s="20">
        <v>68</v>
      </c>
      <c r="G25" s="21">
        <v>68</v>
      </c>
      <c r="H25" s="22">
        <v>136</v>
      </c>
      <c r="I25" s="20">
        <v>95</v>
      </c>
      <c r="J25" s="21">
        <v>119</v>
      </c>
      <c r="K25" s="22">
        <v>214</v>
      </c>
      <c r="L25" s="20">
        <v>29</v>
      </c>
      <c r="M25" s="21">
        <v>55</v>
      </c>
      <c r="N25" s="22">
        <v>84</v>
      </c>
      <c r="O25" s="20">
        <v>22</v>
      </c>
      <c r="P25" s="21">
        <v>40</v>
      </c>
      <c r="Q25" s="23">
        <v>62</v>
      </c>
      <c r="R25" s="20">
        <v>108</v>
      </c>
      <c r="S25" s="21">
        <v>134</v>
      </c>
      <c r="T25" s="22">
        <v>242</v>
      </c>
      <c r="U25" s="24">
        <v>0.34710743801652894</v>
      </c>
      <c r="V25" s="51">
        <v>100</v>
      </c>
    </row>
    <row r="26" spans="1:22" ht="15" customHeight="1" x14ac:dyDescent="0.15">
      <c r="A26" s="99"/>
      <c r="B26" s="19" t="s">
        <v>38</v>
      </c>
      <c r="C26" s="20">
        <v>10</v>
      </c>
      <c r="D26" s="21">
        <v>15</v>
      </c>
      <c r="E26" s="22">
        <v>25</v>
      </c>
      <c r="F26" s="20">
        <v>71</v>
      </c>
      <c r="G26" s="21">
        <v>68</v>
      </c>
      <c r="H26" s="22">
        <v>139</v>
      </c>
      <c r="I26" s="20">
        <v>108</v>
      </c>
      <c r="J26" s="21">
        <v>126</v>
      </c>
      <c r="K26" s="22">
        <v>234</v>
      </c>
      <c r="L26" s="20">
        <v>44</v>
      </c>
      <c r="M26" s="21">
        <v>64</v>
      </c>
      <c r="N26" s="22">
        <v>108</v>
      </c>
      <c r="O26" s="20">
        <v>32</v>
      </c>
      <c r="P26" s="21">
        <v>54</v>
      </c>
      <c r="Q26" s="23">
        <v>86</v>
      </c>
      <c r="R26" s="20">
        <v>125</v>
      </c>
      <c r="S26" s="21">
        <v>147</v>
      </c>
      <c r="T26" s="22">
        <v>272</v>
      </c>
      <c r="U26" s="24">
        <v>0.39705882352941174</v>
      </c>
      <c r="V26" s="51">
        <v>108</v>
      </c>
    </row>
    <row r="27" spans="1:22" ht="15" customHeight="1" x14ac:dyDescent="0.15">
      <c r="A27" s="99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1</v>
      </c>
      <c r="H27" s="22">
        <v>1</v>
      </c>
      <c r="I27" s="20">
        <v>1</v>
      </c>
      <c r="J27" s="21">
        <v>2</v>
      </c>
      <c r="K27" s="22">
        <v>3</v>
      </c>
      <c r="L27" s="20">
        <v>1</v>
      </c>
      <c r="M27" s="21">
        <v>1</v>
      </c>
      <c r="N27" s="22">
        <v>2</v>
      </c>
      <c r="O27" s="20">
        <v>1</v>
      </c>
      <c r="P27" s="21">
        <v>1</v>
      </c>
      <c r="Q27" s="23">
        <v>2</v>
      </c>
      <c r="R27" s="20">
        <v>1</v>
      </c>
      <c r="S27" s="21">
        <v>2</v>
      </c>
      <c r="T27" s="22">
        <v>3</v>
      </c>
      <c r="U27" s="24">
        <v>0.66666666666666663</v>
      </c>
      <c r="V27" s="51">
        <v>2</v>
      </c>
    </row>
    <row r="28" spans="1:22" ht="15" customHeight="1" thickBot="1" x14ac:dyDescent="0.2">
      <c r="A28" s="99"/>
      <c r="B28" s="25" t="s">
        <v>40</v>
      </c>
      <c r="C28" s="26">
        <v>0</v>
      </c>
      <c r="D28" s="27">
        <v>0</v>
      </c>
      <c r="E28" s="28">
        <v>0</v>
      </c>
      <c r="F28" s="26">
        <v>7</v>
      </c>
      <c r="G28" s="27">
        <v>5</v>
      </c>
      <c r="H28" s="28">
        <v>12</v>
      </c>
      <c r="I28" s="26">
        <v>11</v>
      </c>
      <c r="J28" s="27">
        <v>8</v>
      </c>
      <c r="K28" s="28">
        <v>19</v>
      </c>
      <c r="L28" s="26">
        <v>4</v>
      </c>
      <c r="M28" s="27">
        <v>3</v>
      </c>
      <c r="N28" s="28">
        <v>7</v>
      </c>
      <c r="O28" s="26">
        <v>3</v>
      </c>
      <c r="P28" s="27">
        <v>3</v>
      </c>
      <c r="Q28" s="29">
        <v>6</v>
      </c>
      <c r="R28" s="26">
        <v>11</v>
      </c>
      <c r="S28" s="27">
        <v>8</v>
      </c>
      <c r="T28" s="28">
        <v>19</v>
      </c>
      <c r="U28" s="30">
        <v>0.36842105263157893</v>
      </c>
      <c r="V28" s="51">
        <v>9</v>
      </c>
    </row>
    <row r="29" spans="1:22" ht="15" customHeight="1" thickTop="1" x14ac:dyDescent="0.15">
      <c r="A29" s="100"/>
      <c r="B29" s="31" t="s">
        <v>41</v>
      </c>
      <c r="C29" s="32">
        <v>607</v>
      </c>
      <c r="D29" s="33">
        <v>617</v>
      </c>
      <c r="E29" s="34">
        <v>1224</v>
      </c>
      <c r="F29" s="32">
        <v>3153</v>
      </c>
      <c r="G29" s="33">
        <v>3142</v>
      </c>
      <c r="H29" s="34">
        <v>6295</v>
      </c>
      <c r="I29" s="32">
        <v>4700</v>
      </c>
      <c r="J29" s="33">
        <v>5534</v>
      </c>
      <c r="K29" s="34">
        <v>10234</v>
      </c>
      <c r="L29" s="32">
        <v>1797</v>
      </c>
      <c r="M29" s="35">
        <v>2628</v>
      </c>
      <c r="N29" s="36">
        <v>4425</v>
      </c>
      <c r="O29" s="37">
        <v>1205</v>
      </c>
      <c r="P29" s="33">
        <v>1963</v>
      </c>
      <c r="Q29" s="34">
        <v>3168</v>
      </c>
      <c r="R29" s="32">
        <v>5557</v>
      </c>
      <c r="S29" s="33">
        <v>6387</v>
      </c>
      <c r="T29" s="34">
        <v>11944</v>
      </c>
      <c r="U29" s="38">
        <v>0.37047890154052243</v>
      </c>
      <c r="V29" s="52">
        <v>5936</v>
      </c>
    </row>
    <row r="30" spans="1:22" ht="15" customHeight="1" x14ac:dyDescent="0.15">
      <c r="A30" s="99" t="s">
        <v>42</v>
      </c>
      <c r="B30" s="11" t="s">
        <v>43</v>
      </c>
      <c r="C30" s="12">
        <v>4</v>
      </c>
      <c r="D30" s="13">
        <v>5</v>
      </c>
      <c r="E30" s="14">
        <v>9</v>
      </c>
      <c r="F30" s="12">
        <v>54</v>
      </c>
      <c r="G30" s="13">
        <v>38</v>
      </c>
      <c r="H30" s="14">
        <v>92</v>
      </c>
      <c r="I30" s="12">
        <v>84</v>
      </c>
      <c r="J30" s="13">
        <v>84</v>
      </c>
      <c r="K30" s="14">
        <v>168</v>
      </c>
      <c r="L30" s="12">
        <v>36</v>
      </c>
      <c r="M30" s="13">
        <v>49</v>
      </c>
      <c r="N30" s="14">
        <v>85</v>
      </c>
      <c r="O30" s="12">
        <v>23</v>
      </c>
      <c r="P30" s="13">
        <v>37</v>
      </c>
      <c r="Q30" s="14">
        <v>60</v>
      </c>
      <c r="R30" s="39">
        <v>94</v>
      </c>
      <c r="S30" s="40">
        <v>92</v>
      </c>
      <c r="T30" s="40">
        <v>186</v>
      </c>
      <c r="U30" s="18">
        <v>0.45698924731182794</v>
      </c>
      <c r="V30" s="51">
        <v>78</v>
      </c>
    </row>
    <row r="31" spans="1:22" ht="15" customHeight="1" x14ac:dyDescent="0.15">
      <c r="A31" s="99"/>
      <c r="B31" s="19" t="s">
        <v>44</v>
      </c>
      <c r="C31" s="20">
        <v>4</v>
      </c>
      <c r="D31" s="21">
        <v>1</v>
      </c>
      <c r="E31" s="22">
        <v>5</v>
      </c>
      <c r="F31" s="20">
        <v>23</v>
      </c>
      <c r="G31" s="21">
        <v>17</v>
      </c>
      <c r="H31" s="22">
        <v>40</v>
      </c>
      <c r="I31" s="20">
        <v>30</v>
      </c>
      <c r="J31" s="21">
        <v>31</v>
      </c>
      <c r="K31" s="22">
        <v>61</v>
      </c>
      <c r="L31" s="20">
        <v>9</v>
      </c>
      <c r="M31" s="21">
        <v>15</v>
      </c>
      <c r="N31" s="22">
        <v>24</v>
      </c>
      <c r="O31" s="20">
        <v>4</v>
      </c>
      <c r="P31" s="21">
        <v>10</v>
      </c>
      <c r="Q31" s="22">
        <v>14</v>
      </c>
      <c r="R31" s="41">
        <v>36</v>
      </c>
      <c r="S31" s="23">
        <v>33</v>
      </c>
      <c r="T31" s="23">
        <v>69</v>
      </c>
      <c r="U31" s="24">
        <v>0.34782608695652173</v>
      </c>
      <c r="V31" s="51">
        <v>34</v>
      </c>
    </row>
    <row r="32" spans="1:22" ht="15" customHeight="1" x14ac:dyDescent="0.15">
      <c r="A32" s="99"/>
      <c r="B32" s="19" t="s">
        <v>45</v>
      </c>
      <c r="C32" s="20">
        <v>14</v>
      </c>
      <c r="D32" s="21">
        <v>10</v>
      </c>
      <c r="E32" s="22">
        <v>24</v>
      </c>
      <c r="F32" s="20">
        <v>65</v>
      </c>
      <c r="G32" s="21">
        <v>55</v>
      </c>
      <c r="H32" s="22">
        <v>120</v>
      </c>
      <c r="I32" s="20">
        <v>95</v>
      </c>
      <c r="J32" s="21">
        <v>101</v>
      </c>
      <c r="K32" s="22">
        <v>196</v>
      </c>
      <c r="L32" s="20">
        <v>36</v>
      </c>
      <c r="M32" s="21">
        <v>48</v>
      </c>
      <c r="N32" s="22">
        <v>84</v>
      </c>
      <c r="O32" s="20">
        <v>27</v>
      </c>
      <c r="P32" s="21">
        <v>32</v>
      </c>
      <c r="Q32" s="22">
        <v>59</v>
      </c>
      <c r="R32" s="41">
        <v>115</v>
      </c>
      <c r="S32" s="23">
        <v>113</v>
      </c>
      <c r="T32" s="23">
        <v>228</v>
      </c>
      <c r="U32" s="24">
        <v>0.36842105263157893</v>
      </c>
      <c r="V32" s="51">
        <v>106</v>
      </c>
    </row>
    <row r="33" spans="1:22" ht="15" customHeight="1" x14ac:dyDescent="0.15">
      <c r="A33" s="99"/>
      <c r="B33" s="19" t="s">
        <v>46</v>
      </c>
      <c r="C33" s="20">
        <v>46</v>
      </c>
      <c r="D33" s="21">
        <v>40</v>
      </c>
      <c r="E33" s="22">
        <v>86</v>
      </c>
      <c r="F33" s="20">
        <v>189</v>
      </c>
      <c r="G33" s="21">
        <v>226</v>
      </c>
      <c r="H33" s="22">
        <v>415</v>
      </c>
      <c r="I33" s="20">
        <v>292</v>
      </c>
      <c r="J33" s="21">
        <v>350</v>
      </c>
      <c r="K33" s="22">
        <v>642</v>
      </c>
      <c r="L33" s="20">
        <v>115</v>
      </c>
      <c r="M33" s="21">
        <v>145</v>
      </c>
      <c r="N33" s="22">
        <v>260</v>
      </c>
      <c r="O33" s="20">
        <v>64</v>
      </c>
      <c r="P33" s="21">
        <v>103</v>
      </c>
      <c r="Q33" s="22">
        <v>167</v>
      </c>
      <c r="R33" s="41">
        <v>350</v>
      </c>
      <c r="S33" s="23">
        <v>411</v>
      </c>
      <c r="T33" s="23">
        <v>761</v>
      </c>
      <c r="U33" s="24">
        <v>0.34165571616294349</v>
      </c>
      <c r="V33" s="51">
        <v>357</v>
      </c>
    </row>
    <row r="34" spans="1:22" ht="15" customHeight="1" x14ac:dyDescent="0.15">
      <c r="A34" s="99"/>
      <c r="B34" s="19" t="s">
        <v>47</v>
      </c>
      <c r="C34" s="20">
        <v>0</v>
      </c>
      <c r="D34" s="21">
        <v>0</v>
      </c>
      <c r="E34" s="22">
        <v>0</v>
      </c>
      <c r="F34" s="20">
        <v>0</v>
      </c>
      <c r="G34" s="21">
        <v>1</v>
      </c>
      <c r="H34" s="22">
        <v>1</v>
      </c>
      <c r="I34" s="20">
        <v>2</v>
      </c>
      <c r="J34" s="21">
        <v>3</v>
      </c>
      <c r="K34" s="22">
        <v>5</v>
      </c>
      <c r="L34" s="20">
        <v>2</v>
      </c>
      <c r="M34" s="21">
        <v>2</v>
      </c>
      <c r="N34" s="22">
        <v>4</v>
      </c>
      <c r="O34" s="20">
        <v>1</v>
      </c>
      <c r="P34" s="21">
        <v>2</v>
      </c>
      <c r="Q34" s="22">
        <v>3</v>
      </c>
      <c r="R34" s="41">
        <v>2</v>
      </c>
      <c r="S34" s="23">
        <v>3</v>
      </c>
      <c r="T34" s="23">
        <v>5</v>
      </c>
      <c r="U34" s="24">
        <v>0.8</v>
      </c>
      <c r="V34" s="51">
        <v>2</v>
      </c>
    </row>
    <row r="35" spans="1:22" ht="15" customHeight="1" x14ac:dyDescent="0.15">
      <c r="A35" s="99"/>
      <c r="B35" s="19" t="s">
        <v>48</v>
      </c>
      <c r="C35" s="20">
        <v>46</v>
      </c>
      <c r="D35" s="21">
        <v>42</v>
      </c>
      <c r="E35" s="22">
        <v>88</v>
      </c>
      <c r="F35" s="20">
        <v>113</v>
      </c>
      <c r="G35" s="21">
        <v>184</v>
      </c>
      <c r="H35" s="22">
        <v>297</v>
      </c>
      <c r="I35" s="20">
        <v>149</v>
      </c>
      <c r="J35" s="21">
        <v>222</v>
      </c>
      <c r="K35" s="22">
        <v>371</v>
      </c>
      <c r="L35" s="20">
        <v>52</v>
      </c>
      <c r="M35" s="21">
        <v>66</v>
      </c>
      <c r="N35" s="22">
        <v>118</v>
      </c>
      <c r="O35" s="20">
        <v>36</v>
      </c>
      <c r="P35" s="21">
        <v>45</v>
      </c>
      <c r="Q35" s="22">
        <v>81</v>
      </c>
      <c r="R35" s="41">
        <v>211</v>
      </c>
      <c r="S35" s="23">
        <v>292</v>
      </c>
      <c r="T35" s="23">
        <v>503</v>
      </c>
      <c r="U35" s="24">
        <v>0.23459244532803181</v>
      </c>
      <c r="V35" s="51">
        <v>229</v>
      </c>
    </row>
    <row r="36" spans="1:22" ht="15" customHeight="1" x14ac:dyDescent="0.15">
      <c r="A36" s="99"/>
      <c r="B36" s="19" t="s">
        <v>49</v>
      </c>
      <c r="C36" s="20">
        <v>40</v>
      </c>
      <c r="D36" s="21">
        <v>23</v>
      </c>
      <c r="E36" s="22">
        <v>63</v>
      </c>
      <c r="F36" s="20">
        <v>136</v>
      </c>
      <c r="G36" s="21">
        <v>125</v>
      </c>
      <c r="H36" s="22">
        <v>261</v>
      </c>
      <c r="I36" s="20">
        <v>210</v>
      </c>
      <c r="J36" s="21">
        <v>242</v>
      </c>
      <c r="K36" s="22">
        <v>452</v>
      </c>
      <c r="L36" s="20">
        <v>84</v>
      </c>
      <c r="M36" s="21">
        <v>123</v>
      </c>
      <c r="N36" s="22">
        <v>207</v>
      </c>
      <c r="O36" s="20">
        <v>55</v>
      </c>
      <c r="P36" s="21">
        <v>91</v>
      </c>
      <c r="Q36" s="22">
        <v>146</v>
      </c>
      <c r="R36" s="41">
        <v>260</v>
      </c>
      <c r="S36" s="23">
        <v>271</v>
      </c>
      <c r="T36" s="23">
        <v>531</v>
      </c>
      <c r="U36" s="24">
        <v>0.38983050847457629</v>
      </c>
      <c r="V36" s="51">
        <v>248</v>
      </c>
    </row>
    <row r="37" spans="1:22" ht="15" customHeight="1" x14ac:dyDescent="0.15">
      <c r="A37" s="99"/>
      <c r="B37" s="19" t="s">
        <v>50</v>
      </c>
      <c r="C37" s="20">
        <v>7</v>
      </c>
      <c r="D37" s="21">
        <v>4</v>
      </c>
      <c r="E37" s="22">
        <v>11</v>
      </c>
      <c r="F37" s="20">
        <v>88</v>
      </c>
      <c r="G37" s="21">
        <v>82</v>
      </c>
      <c r="H37" s="22">
        <v>170</v>
      </c>
      <c r="I37" s="20">
        <v>134</v>
      </c>
      <c r="J37" s="21">
        <v>148</v>
      </c>
      <c r="K37" s="22">
        <v>282</v>
      </c>
      <c r="L37" s="20">
        <v>51</v>
      </c>
      <c r="M37" s="21">
        <v>74</v>
      </c>
      <c r="N37" s="22">
        <v>125</v>
      </c>
      <c r="O37" s="20">
        <v>35</v>
      </c>
      <c r="P37" s="21">
        <v>59</v>
      </c>
      <c r="Q37" s="22">
        <v>94</v>
      </c>
      <c r="R37" s="41">
        <v>146</v>
      </c>
      <c r="S37" s="23">
        <v>160</v>
      </c>
      <c r="T37" s="23">
        <v>306</v>
      </c>
      <c r="U37" s="24">
        <v>0.40849673202614378</v>
      </c>
      <c r="V37" s="51">
        <v>146</v>
      </c>
    </row>
    <row r="38" spans="1:22" ht="15" customHeight="1" x14ac:dyDescent="0.15">
      <c r="A38" s="99"/>
      <c r="B38" s="19" t="s">
        <v>51</v>
      </c>
      <c r="C38" s="20">
        <v>10</v>
      </c>
      <c r="D38" s="21">
        <v>11</v>
      </c>
      <c r="E38" s="22">
        <v>21</v>
      </c>
      <c r="F38" s="20">
        <v>101</v>
      </c>
      <c r="G38" s="21">
        <v>90</v>
      </c>
      <c r="H38" s="22">
        <v>191</v>
      </c>
      <c r="I38" s="20">
        <v>144</v>
      </c>
      <c r="J38" s="21">
        <v>152</v>
      </c>
      <c r="K38" s="22">
        <v>296</v>
      </c>
      <c r="L38" s="20">
        <v>59</v>
      </c>
      <c r="M38" s="21">
        <v>71</v>
      </c>
      <c r="N38" s="22">
        <v>130</v>
      </c>
      <c r="O38" s="20">
        <v>36</v>
      </c>
      <c r="P38" s="21">
        <v>53</v>
      </c>
      <c r="Q38" s="22">
        <v>89</v>
      </c>
      <c r="R38" s="41">
        <v>170</v>
      </c>
      <c r="S38" s="23">
        <v>172</v>
      </c>
      <c r="T38" s="23">
        <v>342</v>
      </c>
      <c r="U38" s="24">
        <v>0.38011695906432746</v>
      </c>
      <c r="V38" s="51">
        <v>160</v>
      </c>
    </row>
    <row r="39" spans="1:22" ht="15" customHeight="1" x14ac:dyDescent="0.15">
      <c r="A39" s="99"/>
      <c r="B39" s="19" t="s">
        <v>52</v>
      </c>
      <c r="C39" s="20">
        <v>27</v>
      </c>
      <c r="D39" s="21">
        <v>17</v>
      </c>
      <c r="E39" s="22">
        <v>44</v>
      </c>
      <c r="F39" s="20">
        <v>149</v>
      </c>
      <c r="G39" s="21">
        <v>131</v>
      </c>
      <c r="H39" s="22">
        <v>280</v>
      </c>
      <c r="I39" s="20">
        <v>220</v>
      </c>
      <c r="J39" s="21">
        <v>213</v>
      </c>
      <c r="K39" s="22">
        <v>433</v>
      </c>
      <c r="L39" s="20">
        <v>78</v>
      </c>
      <c r="M39" s="21">
        <v>99</v>
      </c>
      <c r="N39" s="22">
        <v>177</v>
      </c>
      <c r="O39" s="20">
        <v>55</v>
      </c>
      <c r="P39" s="21">
        <v>74</v>
      </c>
      <c r="Q39" s="22">
        <v>129</v>
      </c>
      <c r="R39" s="41">
        <v>254</v>
      </c>
      <c r="S39" s="23">
        <v>247</v>
      </c>
      <c r="T39" s="23">
        <v>501</v>
      </c>
      <c r="U39" s="24">
        <v>0.3532934131736527</v>
      </c>
      <c r="V39" s="51">
        <v>210</v>
      </c>
    </row>
    <row r="40" spans="1:22" ht="15" customHeight="1" x14ac:dyDescent="0.15">
      <c r="A40" s="99"/>
      <c r="B40" s="19" t="s">
        <v>53</v>
      </c>
      <c r="C40" s="20">
        <v>11</v>
      </c>
      <c r="D40" s="21">
        <v>5</v>
      </c>
      <c r="E40" s="22">
        <v>16</v>
      </c>
      <c r="F40" s="20">
        <v>52</v>
      </c>
      <c r="G40" s="21">
        <v>46</v>
      </c>
      <c r="H40" s="22">
        <v>98</v>
      </c>
      <c r="I40" s="20">
        <v>65</v>
      </c>
      <c r="J40" s="21">
        <v>65</v>
      </c>
      <c r="K40" s="22">
        <v>130</v>
      </c>
      <c r="L40" s="20">
        <v>20</v>
      </c>
      <c r="M40" s="21">
        <v>25</v>
      </c>
      <c r="N40" s="22">
        <v>45</v>
      </c>
      <c r="O40" s="20">
        <v>14</v>
      </c>
      <c r="P40" s="21">
        <v>18</v>
      </c>
      <c r="Q40" s="22">
        <v>32</v>
      </c>
      <c r="R40" s="41">
        <v>83</v>
      </c>
      <c r="S40" s="23">
        <v>76</v>
      </c>
      <c r="T40" s="23">
        <v>159</v>
      </c>
      <c r="U40" s="24">
        <v>0.28301886792452829</v>
      </c>
      <c r="V40" s="51">
        <v>54</v>
      </c>
    </row>
    <row r="41" spans="1:22" ht="15" customHeight="1" x14ac:dyDescent="0.15">
      <c r="A41" s="99"/>
      <c r="B41" s="19" t="s">
        <v>54</v>
      </c>
      <c r="C41" s="20">
        <v>3</v>
      </c>
      <c r="D41" s="21">
        <v>6</v>
      </c>
      <c r="E41" s="22">
        <v>9</v>
      </c>
      <c r="F41" s="20">
        <v>38</v>
      </c>
      <c r="G41" s="21">
        <v>33</v>
      </c>
      <c r="H41" s="22">
        <v>71</v>
      </c>
      <c r="I41" s="20">
        <v>55</v>
      </c>
      <c r="J41" s="21">
        <v>54</v>
      </c>
      <c r="K41" s="22">
        <v>109</v>
      </c>
      <c r="L41" s="20">
        <v>18</v>
      </c>
      <c r="M41" s="21">
        <v>26</v>
      </c>
      <c r="N41" s="22">
        <v>44</v>
      </c>
      <c r="O41" s="20">
        <v>15</v>
      </c>
      <c r="P41" s="21">
        <v>19</v>
      </c>
      <c r="Q41" s="22">
        <v>34</v>
      </c>
      <c r="R41" s="41">
        <v>59</v>
      </c>
      <c r="S41" s="23">
        <v>65</v>
      </c>
      <c r="T41" s="23">
        <v>124</v>
      </c>
      <c r="U41" s="24">
        <v>0.35483870967741937</v>
      </c>
      <c r="V41" s="51">
        <v>48</v>
      </c>
    </row>
    <row r="42" spans="1:22" ht="15" customHeight="1" x14ac:dyDescent="0.15">
      <c r="A42" s="99"/>
      <c r="B42" s="19" t="s">
        <v>55</v>
      </c>
      <c r="C42" s="20">
        <v>0</v>
      </c>
      <c r="D42" s="21">
        <v>1</v>
      </c>
      <c r="E42" s="22">
        <v>1</v>
      </c>
      <c r="F42" s="20">
        <v>7</v>
      </c>
      <c r="G42" s="21">
        <v>6</v>
      </c>
      <c r="H42" s="22">
        <v>13</v>
      </c>
      <c r="I42" s="20">
        <v>13</v>
      </c>
      <c r="J42" s="21">
        <v>15</v>
      </c>
      <c r="K42" s="22">
        <v>28</v>
      </c>
      <c r="L42" s="20">
        <v>6</v>
      </c>
      <c r="M42" s="21">
        <v>10</v>
      </c>
      <c r="N42" s="22">
        <v>16</v>
      </c>
      <c r="O42" s="20">
        <v>3</v>
      </c>
      <c r="P42" s="21">
        <v>6</v>
      </c>
      <c r="Q42" s="22">
        <v>9</v>
      </c>
      <c r="R42" s="41">
        <v>13</v>
      </c>
      <c r="S42" s="23">
        <v>17</v>
      </c>
      <c r="T42" s="23">
        <v>30</v>
      </c>
      <c r="U42" s="24">
        <v>0.53333333333333333</v>
      </c>
      <c r="V42" s="51">
        <v>13</v>
      </c>
    </row>
    <row r="43" spans="1:22" ht="15" customHeight="1" thickBot="1" x14ac:dyDescent="0.2">
      <c r="A43" s="99"/>
      <c r="B43" s="25" t="s">
        <v>56</v>
      </c>
      <c r="C43" s="26">
        <v>0</v>
      </c>
      <c r="D43" s="27">
        <v>0</v>
      </c>
      <c r="E43" s="28">
        <v>0</v>
      </c>
      <c r="F43" s="26">
        <v>5</v>
      </c>
      <c r="G43" s="27">
        <v>3</v>
      </c>
      <c r="H43" s="28">
        <v>8</v>
      </c>
      <c r="I43" s="26">
        <v>5</v>
      </c>
      <c r="J43" s="27">
        <v>6</v>
      </c>
      <c r="K43" s="28">
        <v>11</v>
      </c>
      <c r="L43" s="26">
        <v>0</v>
      </c>
      <c r="M43" s="27">
        <v>4</v>
      </c>
      <c r="N43" s="28">
        <v>4</v>
      </c>
      <c r="O43" s="26">
        <v>0</v>
      </c>
      <c r="P43" s="27">
        <v>2</v>
      </c>
      <c r="Q43" s="28">
        <v>2</v>
      </c>
      <c r="R43" s="42">
        <v>5</v>
      </c>
      <c r="S43" s="29">
        <v>7</v>
      </c>
      <c r="T43" s="29">
        <v>12</v>
      </c>
      <c r="U43" s="30">
        <v>0.33333333333333331</v>
      </c>
      <c r="V43" s="51">
        <v>6</v>
      </c>
    </row>
    <row r="44" spans="1:22" ht="15" customHeight="1" thickTop="1" x14ac:dyDescent="0.15">
      <c r="A44" s="100"/>
      <c r="B44" s="31" t="s">
        <v>41</v>
      </c>
      <c r="C44" s="37">
        <v>212</v>
      </c>
      <c r="D44" s="33">
        <v>165</v>
      </c>
      <c r="E44" s="43">
        <v>377</v>
      </c>
      <c r="F44" s="37">
        <v>1020</v>
      </c>
      <c r="G44" s="33">
        <v>1037</v>
      </c>
      <c r="H44" s="43">
        <v>2057</v>
      </c>
      <c r="I44" s="37">
        <v>1498</v>
      </c>
      <c r="J44" s="33">
        <v>1686</v>
      </c>
      <c r="K44" s="43">
        <v>3184</v>
      </c>
      <c r="L44" s="37">
        <v>566</v>
      </c>
      <c r="M44" s="33">
        <v>757</v>
      </c>
      <c r="N44" s="43">
        <v>1323</v>
      </c>
      <c r="O44" s="37">
        <v>368</v>
      </c>
      <c r="P44" s="33">
        <v>551</v>
      </c>
      <c r="Q44" s="43">
        <v>919</v>
      </c>
      <c r="R44" s="44">
        <v>1798</v>
      </c>
      <c r="S44" s="33">
        <v>1959</v>
      </c>
      <c r="T44" s="43">
        <v>3757</v>
      </c>
      <c r="U44" s="38">
        <v>0.35214266702155977</v>
      </c>
      <c r="V44" s="52">
        <v>1691</v>
      </c>
    </row>
    <row r="45" spans="1:22" ht="15" customHeight="1" thickBot="1" x14ac:dyDescent="0.2">
      <c r="A45" s="101" t="s">
        <v>57</v>
      </c>
      <c r="B45" s="102"/>
      <c r="C45" s="45">
        <v>819</v>
      </c>
      <c r="D45" s="46">
        <v>782</v>
      </c>
      <c r="E45" s="47">
        <v>1601</v>
      </c>
      <c r="F45" s="45">
        <v>4173</v>
      </c>
      <c r="G45" s="46">
        <v>4179</v>
      </c>
      <c r="H45" s="47">
        <v>8352</v>
      </c>
      <c r="I45" s="45">
        <v>6198</v>
      </c>
      <c r="J45" s="46">
        <v>7220</v>
      </c>
      <c r="K45" s="47">
        <v>13418</v>
      </c>
      <c r="L45" s="45">
        <v>2363</v>
      </c>
      <c r="M45" s="46">
        <v>3385</v>
      </c>
      <c r="N45" s="47">
        <v>5748</v>
      </c>
      <c r="O45" s="45">
        <v>1573</v>
      </c>
      <c r="P45" s="46">
        <v>2514</v>
      </c>
      <c r="Q45" s="47">
        <v>4087</v>
      </c>
      <c r="R45" s="48">
        <v>7355</v>
      </c>
      <c r="S45" s="46">
        <v>8346</v>
      </c>
      <c r="T45" s="47">
        <v>15701</v>
      </c>
      <c r="U45" s="49">
        <v>0.36609133176230813</v>
      </c>
      <c r="V45" s="53">
        <v>7627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70866141732283472" right="0.51181102362204722" top="0.35433070866141736" bottom="0.15748031496062992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H43" sqref="H43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110" t="s">
        <v>0</v>
      </c>
      <c r="C1" s="110"/>
      <c r="D1" s="110"/>
      <c r="E1" s="110"/>
      <c r="F1" s="110"/>
      <c r="G1" s="110"/>
      <c r="H1" s="110"/>
      <c r="J1" s="111">
        <v>43282</v>
      </c>
      <c r="K1" s="111"/>
      <c r="L1" s="111"/>
      <c r="M1" s="1" t="s">
        <v>1</v>
      </c>
    </row>
    <row r="2" spans="1:22" ht="16.5" customHeight="1" x14ac:dyDescent="0.15">
      <c r="A2" s="112" t="s">
        <v>2</v>
      </c>
      <c r="B2" s="115" t="s">
        <v>3</v>
      </c>
      <c r="C2" s="2"/>
      <c r="D2" s="3"/>
      <c r="E2" s="4"/>
      <c r="F2" s="4"/>
      <c r="G2" s="3"/>
      <c r="H2" s="3"/>
      <c r="I2" s="118" t="s">
        <v>4</v>
      </c>
      <c r="J2" s="118"/>
      <c r="K2" s="118"/>
      <c r="L2" s="118"/>
      <c r="M2" s="118"/>
      <c r="N2" s="118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113"/>
      <c r="B3" s="116"/>
      <c r="C3" s="103" t="s">
        <v>5</v>
      </c>
      <c r="D3" s="104"/>
      <c r="E3" s="119"/>
      <c r="F3" s="103" t="s">
        <v>6</v>
      </c>
      <c r="G3" s="104"/>
      <c r="H3" s="105"/>
      <c r="I3" s="103" t="s">
        <v>7</v>
      </c>
      <c r="J3" s="104"/>
      <c r="K3" s="105"/>
      <c r="L3" s="103" t="s">
        <v>8</v>
      </c>
      <c r="M3" s="120"/>
      <c r="N3" s="121"/>
      <c r="O3" s="103" t="s">
        <v>9</v>
      </c>
      <c r="P3" s="104"/>
      <c r="Q3" s="105"/>
      <c r="R3" s="103" t="s">
        <v>10</v>
      </c>
      <c r="S3" s="104"/>
      <c r="T3" s="105"/>
      <c r="U3" s="106" t="s">
        <v>11</v>
      </c>
      <c r="V3" s="108" t="s">
        <v>12</v>
      </c>
    </row>
    <row r="4" spans="1:22" ht="19.5" customHeight="1" x14ac:dyDescent="0.15">
      <c r="A4" s="114"/>
      <c r="B4" s="117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107"/>
      <c r="V4" s="109"/>
    </row>
    <row r="5" spans="1:22" ht="15" customHeight="1" x14ac:dyDescent="0.15">
      <c r="A5" s="98" t="s">
        <v>16</v>
      </c>
      <c r="B5" s="11" t="s">
        <v>17</v>
      </c>
      <c r="C5" s="12">
        <v>4</v>
      </c>
      <c r="D5" s="13">
        <v>11</v>
      </c>
      <c r="E5" s="14">
        <v>15</v>
      </c>
      <c r="F5" s="12">
        <v>79</v>
      </c>
      <c r="G5" s="13">
        <v>94</v>
      </c>
      <c r="H5" s="14">
        <v>173</v>
      </c>
      <c r="I5" s="12">
        <v>164</v>
      </c>
      <c r="J5" s="13">
        <v>182</v>
      </c>
      <c r="K5" s="14">
        <v>346</v>
      </c>
      <c r="L5" s="12">
        <v>91</v>
      </c>
      <c r="M5" s="13">
        <v>98</v>
      </c>
      <c r="N5" s="14">
        <v>189</v>
      </c>
      <c r="O5" s="15">
        <v>63</v>
      </c>
      <c r="P5" s="13">
        <v>62</v>
      </c>
      <c r="Q5" s="16">
        <v>125</v>
      </c>
      <c r="R5" s="15">
        <v>174</v>
      </c>
      <c r="S5" s="13">
        <v>203</v>
      </c>
      <c r="T5" s="17">
        <v>377</v>
      </c>
      <c r="U5" s="18">
        <v>0.50132625994694957</v>
      </c>
      <c r="V5" s="50">
        <v>200</v>
      </c>
    </row>
    <row r="6" spans="1:22" ht="15" customHeight="1" x14ac:dyDescent="0.15">
      <c r="A6" s="99"/>
      <c r="B6" s="19" t="s">
        <v>18</v>
      </c>
      <c r="C6" s="20">
        <v>17</v>
      </c>
      <c r="D6" s="21">
        <v>13</v>
      </c>
      <c r="E6" s="22">
        <v>30</v>
      </c>
      <c r="F6" s="20">
        <v>117</v>
      </c>
      <c r="G6" s="21">
        <v>76</v>
      </c>
      <c r="H6" s="22">
        <v>193</v>
      </c>
      <c r="I6" s="20">
        <v>208</v>
      </c>
      <c r="J6" s="21">
        <v>216</v>
      </c>
      <c r="K6" s="22">
        <v>424</v>
      </c>
      <c r="L6" s="20">
        <v>98</v>
      </c>
      <c r="M6" s="21">
        <v>143</v>
      </c>
      <c r="N6" s="22">
        <v>241</v>
      </c>
      <c r="O6" s="20">
        <v>67</v>
      </c>
      <c r="P6" s="21">
        <v>110</v>
      </c>
      <c r="Q6" s="23">
        <v>177</v>
      </c>
      <c r="R6" s="20">
        <v>232</v>
      </c>
      <c r="S6" s="21">
        <v>232</v>
      </c>
      <c r="T6" s="22">
        <v>464</v>
      </c>
      <c r="U6" s="24">
        <v>0.5193965517241379</v>
      </c>
      <c r="V6" s="51">
        <v>245</v>
      </c>
    </row>
    <row r="7" spans="1:22" ht="15" customHeight="1" x14ac:dyDescent="0.15">
      <c r="A7" s="99"/>
      <c r="B7" s="19" t="s">
        <v>19</v>
      </c>
      <c r="C7" s="20">
        <v>50</v>
      </c>
      <c r="D7" s="21">
        <v>50</v>
      </c>
      <c r="E7" s="22">
        <v>100</v>
      </c>
      <c r="F7" s="20">
        <v>305</v>
      </c>
      <c r="G7" s="21">
        <v>291</v>
      </c>
      <c r="H7" s="22">
        <v>596</v>
      </c>
      <c r="I7" s="20">
        <v>497</v>
      </c>
      <c r="J7" s="21">
        <v>559</v>
      </c>
      <c r="K7" s="22">
        <v>1056</v>
      </c>
      <c r="L7" s="20">
        <v>210</v>
      </c>
      <c r="M7" s="21">
        <v>284</v>
      </c>
      <c r="N7" s="22">
        <v>494</v>
      </c>
      <c r="O7" s="20">
        <v>135</v>
      </c>
      <c r="P7" s="21">
        <v>211</v>
      </c>
      <c r="Q7" s="23">
        <v>346</v>
      </c>
      <c r="R7" s="20">
        <v>565</v>
      </c>
      <c r="S7" s="21">
        <v>625</v>
      </c>
      <c r="T7" s="22">
        <v>1190</v>
      </c>
      <c r="U7" s="24">
        <v>0.41512605042016809</v>
      </c>
      <c r="V7" s="51">
        <v>569</v>
      </c>
    </row>
    <row r="8" spans="1:22" ht="15" customHeight="1" x14ac:dyDescent="0.15">
      <c r="A8" s="99"/>
      <c r="B8" s="19" t="s">
        <v>20</v>
      </c>
      <c r="C8" s="20">
        <v>42</v>
      </c>
      <c r="D8" s="21">
        <v>22</v>
      </c>
      <c r="E8" s="22">
        <v>64</v>
      </c>
      <c r="F8" s="20">
        <v>146</v>
      </c>
      <c r="G8" s="21">
        <v>140</v>
      </c>
      <c r="H8" s="22">
        <v>286</v>
      </c>
      <c r="I8" s="20">
        <v>220</v>
      </c>
      <c r="J8" s="21">
        <v>250</v>
      </c>
      <c r="K8" s="22">
        <v>470</v>
      </c>
      <c r="L8" s="20">
        <v>82</v>
      </c>
      <c r="M8" s="21">
        <v>114</v>
      </c>
      <c r="N8" s="22">
        <v>196</v>
      </c>
      <c r="O8" s="20">
        <v>50</v>
      </c>
      <c r="P8" s="21">
        <v>82</v>
      </c>
      <c r="Q8" s="23">
        <v>132</v>
      </c>
      <c r="R8" s="20">
        <v>270</v>
      </c>
      <c r="S8" s="21">
        <v>276</v>
      </c>
      <c r="T8" s="22">
        <v>546</v>
      </c>
      <c r="U8" s="24">
        <v>0.35897435897435898</v>
      </c>
      <c r="V8" s="51">
        <v>258</v>
      </c>
    </row>
    <row r="9" spans="1:22" ht="15" customHeight="1" x14ac:dyDescent="0.15">
      <c r="A9" s="99"/>
      <c r="B9" s="19" t="s">
        <v>21</v>
      </c>
      <c r="C9" s="20">
        <v>21</v>
      </c>
      <c r="D9" s="21">
        <v>25</v>
      </c>
      <c r="E9" s="22">
        <v>46</v>
      </c>
      <c r="F9" s="20">
        <v>146</v>
      </c>
      <c r="G9" s="21">
        <v>162</v>
      </c>
      <c r="H9" s="22">
        <v>308</v>
      </c>
      <c r="I9" s="20">
        <v>223</v>
      </c>
      <c r="J9" s="21">
        <v>292</v>
      </c>
      <c r="K9" s="22">
        <v>515</v>
      </c>
      <c r="L9" s="20">
        <v>83</v>
      </c>
      <c r="M9" s="21">
        <v>134</v>
      </c>
      <c r="N9" s="22">
        <v>217</v>
      </c>
      <c r="O9" s="20">
        <v>58</v>
      </c>
      <c r="P9" s="21">
        <v>100</v>
      </c>
      <c r="Q9" s="23">
        <v>158</v>
      </c>
      <c r="R9" s="20">
        <v>250</v>
      </c>
      <c r="S9" s="21">
        <v>321</v>
      </c>
      <c r="T9" s="22">
        <v>571</v>
      </c>
      <c r="U9" s="24">
        <v>0.38003502626970226</v>
      </c>
      <c r="V9" s="51">
        <v>311</v>
      </c>
    </row>
    <row r="10" spans="1:22" ht="15" customHeight="1" x14ac:dyDescent="0.15">
      <c r="A10" s="99"/>
      <c r="B10" s="19" t="s">
        <v>22</v>
      </c>
      <c r="C10" s="20">
        <v>24</v>
      </c>
      <c r="D10" s="21">
        <v>20</v>
      </c>
      <c r="E10" s="22">
        <v>44</v>
      </c>
      <c r="F10" s="20">
        <v>136</v>
      </c>
      <c r="G10" s="21">
        <v>125</v>
      </c>
      <c r="H10" s="22">
        <v>261</v>
      </c>
      <c r="I10" s="20">
        <v>203</v>
      </c>
      <c r="J10" s="21">
        <v>222</v>
      </c>
      <c r="K10" s="22">
        <v>425</v>
      </c>
      <c r="L10" s="20">
        <v>78</v>
      </c>
      <c r="M10" s="21">
        <v>108</v>
      </c>
      <c r="N10" s="22">
        <v>186</v>
      </c>
      <c r="O10" s="20">
        <v>56</v>
      </c>
      <c r="P10" s="21">
        <v>87</v>
      </c>
      <c r="Q10" s="23">
        <v>143</v>
      </c>
      <c r="R10" s="20">
        <v>238</v>
      </c>
      <c r="S10" s="21">
        <v>253</v>
      </c>
      <c r="T10" s="22">
        <v>491</v>
      </c>
      <c r="U10" s="24">
        <v>0.37881873727087578</v>
      </c>
      <c r="V10" s="51">
        <v>243</v>
      </c>
    </row>
    <row r="11" spans="1:22" ht="15" customHeight="1" x14ac:dyDescent="0.15">
      <c r="A11" s="99"/>
      <c r="B11" s="19" t="s">
        <v>23</v>
      </c>
      <c r="C11" s="20">
        <v>104</v>
      </c>
      <c r="D11" s="21">
        <v>106</v>
      </c>
      <c r="E11" s="22">
        <v>210</v>
      </c>
      <c r="F11" s="20">
        <v>574</v>
      </c>
      <c r="G11" s="21">
        <v>515</v>
      </c>
      <c r="H11" s="22">
        <v>1089</v>
      </c>
      <c r="I11" s="20">
        <v>807</v>
      </c>
      <c r="J11" s="21">
        <v>885</v>
      </c>
      <c r="K11" s="22">
        <v>1692</v>
      </c>
      <c r="L11" s="20">
        <v>283</v>
      </c>
      <c r="M11" s="21">
        <v>416</v>
      </c>
      <c r="N11" s="22">
        <v>699</v>
      </c>
      <c r="O11" s="20">
        <v>182</v>
      </c>
      <c r="P11" s="21">
        <v>314</v>
      </c>
      <c r="Q11" s="23">
        <v>496</v>
      </c>
      <c r="R11" s="20">
        <v>961</v>
      </c>
      <c r="S11" s="21">
        <v>1037</v>
      </c>
      <c r="T11" s="22">
        <v>1998</v>
      </c>
      <c r="U11" s="24">
        <v>0.34984984984984985</v>
      </c>
      <c r="V11" s="51">
        <v>986</v>
      </c>
    </row>
    <row r="12" spans="1:22" ht="15" customHeight="1" x14ac:dyDescent="0.15">
      <c r="A12" s="99"/>
      <c r="B12" s="19" t="s">
        <v>24</v>
      </c>
      <c r="C12" s="20">
        <v>64</v>
      </c>
      <c r="D12" s="21">
        <v>66</v>
      </c>
      <c r="E12" s="22">
        <v>130</v>
      </c>
      <c r="F12" s="20">
        <v>347</v>
      </c>
      <c r="G12" s="21">
        <v>334</v>
      </c>
      <c r="H12" s="22">
        <v>681</v>
      </c>
      <c r="I12" s="20">
        <v>479</v>
      </c>
      <c r="J12" s="21">
        <v>529</v>
      </c>
      <c r="K12" s="22">
        <v>1008</v>
      </c>
      <c r="L12" s="20">
        <v>167</v>
      </c>
      <c r="M12" s="21">
        <v>225</v>
      </c>
      <c r="N12" s="22">
        <v>392</v>
      </c>
      <c r="O12" s="20">
        <v>118</v>
      </c>
      <c r="P12" s="21">
        <v>160</v>
      </c>
      <c r="Q12" s="23">
        <v>278</v>
      </c>
      <c r="R12" s="20">
        <v>578</v>
      </c>
      <c r="S12" s="21">
        <v>625</v>
      </c>
      <c r="T12" s="22">
        <v>1203</v>
      </c>
      <c r="U12" s="24">
        <v>0.3258520365752286</v>
      </c>
      <c r="V12" s="51">
        <v>571</v>
      </c>
    </row>
    <row r="13" spans="1:22" ht="15" customHeight="1" x14ac:dyDescent="0.15">
      <c r="A13" s="99"/>
      <c r="B13" s="19" t="s">
        <v>25</v>
      </c>
      <c r="C13" s="20">
        <v>6</v>
      </c>
      <c r="D13" s="21">
        <v>3</v>
      </c>
      <c r="E13" s="22">
        <v>9</v>
      </c>
      <c r="F13" s="20">
        <v>20</v>
      </c>
      <c r="G13" s="21">
        <v>24</v>
      </c>
      <c r="H13" s="22">
        <v>44</v>
      </c>
      <c r="I13" s="20">
        <v>37</v>
      </c>
      <c r="J13" s="21">
        <v>41</v>
      </c>
      <c r="K13" s="22">
        <v>78</v>
      </c>
      <c r="L13" s="20">
        <v>19</v>
      </c>
      <c r="M13" s="21">
        <v>19</v>
      </c>
      <c r="N13" s="22">
        <v>38</v>
      </c>
      <c r="O13" s="20">
        <v>11</v>
      </c>
      <c r="P13" s="21">
        <v>15</v>
      </c>
      <c r="Q13" s="23">
        <v>26</v>
      </c>
      <c r="R13" s="20">
        <v>45</v>
      </c>
      <c r="S13" s="21">
        <v>46</v>
      </c>
      <c r="T13" s="22">
        <v>91</v>
      </c>
      <c r="U13" s="24">
        <v>0.4175824175824176</v>
      </c>
      <c r="V13" s="51">
        <v>43</v>
      </c>
    </row>
    <row r="14" spans="1:22" ht="15" customHeight="1" x14ac:dyDescent="0.15">
      <c r="A14" s="99"/>
      <c r="B14" s="19" t="s">
        <v>26</v>
      </c>
      <c r="C14" s="20">
        <v>7</v>
      </c>
      <c r="D14" s="21">
        <v>5</v>
      </c>
      <c r="E14" s="22">
        <v>12</v>
      </c>
      <c r="F14" s="20">
        <v>27</v>
      </c>
      <c r="G14" s="21">
        <v>23</v>
      </c>
      <c r="H14" s="22">
        <v>50</v>
      </c>
      <c r="I14" s="20">
        <v>43</v>
      </c>
      <c r="J14" s="21">
        <v>40</v>
      </c>
      <c r="K14" s="22">
        <v>83</v>
      </c>
      <c r="L14" s="20">
        <v>18</v>
      </c>
      <c r="M14" s="21">
        <v>17</v>
      </c>
      <c r="N14" s="22">
        <v>35</v>
      </c>
      <c r="O14" s="20">
        <v>11</v>
      </c>
      <c r="P14" s="21">
        <v>10</v>
      </c>
      <c r="Q14" s="23">
        <v>21</v>
      </c>
      <c r="R14" s="20">
        <v>52</v>
      </c>
      <c r="S14" s="21">
        <v>45</v>
      </c>
      <c r="T14" s="22">
        <v>97</v>
      </c>
      <c r="U14" s="24">
        <v>0.36082474226804123</v>
      </c>
      <c r="V14" s="51">
        <v>44</v>
      </c>
    </row>
    <row r="15" spans="1:22" ht="15" customHeight="1" x14ac:dyDescent="0.15">
      <c r="A15" s="99"/>
      <c r="B15" s="19" t="s">
        <v>27</v>
      </c>
      <c r="C15" s="20">
        <v>20</v>
      </c>
      <c r="D15" s="21">
        <v>17</v>
      </c>
      <c r="E15" s="22">
        <v>37</v>
      </c>
      <c r="F15" s="20">
        <v>72</v>
      </c>
      <c r="G15" s="21">
        <v>70</v>
      </c>
      <c r="H15" s="22">
        <v>142</v>
      </c>
      <c r="I15" s="20">
        <v>97</v>
      </c>
      <c r="J15" s="21">
        <v>113</v>
      </c>
      <c r="K15" s="22">
        <v>210</v>
      </c>
      <c r="L15" s="20">
        <v>29</v>
      </c>
      <c r="M15" s="21">
        <v>51</v>
      </c>
      <c r="N15" s="22">
        <v>80</v>
      </c>
      <c r="O15" s="20">
        <v>20</v>
      </c>
      <c r="P15" s="21">
        <v>40</v>
      </c>
      <c r="Q15" s="23">
        <v>60</v>
      </c>
      <c r="R15" s="20">
        <v>121</v>
      </c>
      <c r="S15" s="21">
        <v>138</v>
      </c>
      <c r="T15" s="22">
        <v>259</v>
      </c>
      <c r="U15" s="24">
        <v>0.30888030888030887</v>
      </c>
      <c r="V15" s="51">
        <v>135</v>
      </c>
    </row>
    <row r="16" spans="1:22" ht="15" customHeight="1" x14ac:dyDescent="0.15">
      <c r="A16" s="99"/>
      <c r="B16" s="19" t="s">
        <v>28</v>
      </c>
      <c r="C16" s="20">
        <v>14</v>
      </c>
      <c r="D16" s="21">
        <v>12</v>
      </c>
      <c r="E16" s="22">
        <v>26</v>
      </c>
      <c r="F16" s="20">
        <v>68</v>
      </c>
      <c r="G16" s="21">
        <v>75</v>
      </c>
      <c r="H16" s="22">
        <v>143</v>
      </c>
      <c r="I16" s="20">
        <v>106</v>
      </c>
      <c r="J16" s="21">
        <v>142</v>
      </c>
      <c r="K16" s="22">
        <v>248</v>
      </c>
      <c r="L16" s="20">
        <v>46</v>
      </c>
      <c r="M16" s="21">
        <v>71</v>
      </c>
      <c r="N16" s="22">
        <v>117</v>
      </c>
      <c r="O16" s="20">
        <v>27</v>
      </c>
      <c r="P16" s="21">
        <v>60</v>
      </c>
      <c r="Q16" s="23">
        <v>87</v>
      </c>
      <c r="R16" s="20">
        <v>128</v>
      </c>
      <c r="S16" s="21">
        <v>158</v>
      </c>
      <c r="T16" s="22">
        <v>286</v>
      </c>
      <c r="U16" s="24">
        <v>0.40909090909090912</v>
      </c>
      <c r="V16" s="51">
        <v>140</v>
      </c>
    </row>
    <row r="17" spans="1:22" ht="15" customHeight="1" x14ac:dyDescent="0.15">
      <c r="A17" s="99"/>
      <c r="B17" s="19" t="s">
        <v>29</v>
      </c>
      <c r="C17" s="20">
        <v>13</v>
      </c>
      <c r="D17" s="21">
        <v>16</v>
      </c>
      <c r="E17" s="22">
        <v>29</v>
      </c>
      <c r="F17" s="20">
        <v>110</v>
      </c>
      <c r="G17" s="21">
        <v>99</v>
      </c>
      <c r="H17" s="22">
        <v>209</v>
      </c>
      <c r="I17" s="20">
        <v>145</v>
      </c>
      <c r="J17" s="21">
        <v>187</v>
      </c>
      <c r="K17" s="22">
        <v>332</v>
      </c>
      <c r="L17" s="20">
        <v>44</v>
      </c>
      <c r="M17" s="21">
        <v>98</v>
      </c>
      <c r="N17" s="22">
        <v>142</v>
      </c>
      <c r="O17" s="20">
        <v>30</v>
      </c>
      <c r="P17" s="21">
        <v>77</v>
      </c>
      <c r="Q17" s="23">
        <v>107</v>
      </c>
      <c r="R17" s="20">
        <v>167</v>
      </c>
      <c r="S17" s="21">
        <v>213</v>
      </c>
      <c r="T17" s="22">
        <v>380</v>
      </c>
      <c r="U17" s="24">
        <v>0.37368421052631579</v>
      </c>
      <c r="V17" s="51">
        <v>193</v>
      </c>
    </row>
    <row r="18" spans="1:22" ht="15" customHeight="1" x14ac:dyDescent="0.15">
      <c r="A18" s="99"/>
      <c r="B18" s="19" t="s">
        <v>30</v>
      </c>
      <c r="C18" s="20">
        <v>112</v>
      </c>
      <c r="D18" s="21">
        <v>116</v>
      </c>
      <c r="E18" s="22">
        <v>228</v>
      </c>
      <c r="F18" s="20">
        <v>367</v>
      </c>
      <c r="G18" s="21">
        <v>471</v>
      </c>
      <c r="H18" s="22">
        <v>838</v>
      </c>
      <c r="I18" s="20">
        <v>533</v>
      </c>
      <c r="J18" s="21">
        <v>775</v>
      </c>
      <c r="K18" s="22">
        <v>1308</v>
      </c>
      <c r="L18" s="20">
        <v>205</v>
      </c>
      <c r="M18" s="21">
        <v>343</v>
      </c>
      <c r="N18" s="22">
        <v>548</v>
      </c>
      <c r="O18" s="20">
        <v>138</v>
      </c>
      <c r="P18" s="21">
        <v>267</v>
      </c>
      <c r="Q18" s="23">
        <v>405</v>
      </c>
      <c r="R18" s="20">
        <v>684</v>
      </c>
      <c r="S18" s="21">
        <v>930</v>
      </c>
      <c r="T18" s="22">
        <v>1614</v>
      </c>
      <c r="U18" s="24">
        <v>0.3395291201982652</v>
      </c>
      <c r="V18" s="51">
        <v>852</v>
      </c>
    </row>
    <row r="19" spans="1:22" ht="15" customHeight="1" x14ac:dyDescent="0.15">
      <c r="A19" s="99"/>
      <c r="B19" s="19" t="s">
        <v>31</v>
      </c>
      <c r="C19" s="20">
        <v>0</v>
      </c>
      <c r="D19" s="21">
        <v>0</v>
      </c>
      <c r="E19" s="22">
        <v>0</v>
      </c>
      <c r="F19" s="20">
        <v>5</v>
      </c>
      <c r="G19" s="21">
        <v>3</v>
      </c>
      <c r="H19" s="22">
        <v>8</v>
      </c>
      <c r="I19" s="20">
        <v>5</v>
      </c>
      <c r="J19" s="21">
        <v>5</v>
      </c>
      <c r="K19" s="22">
        <v>10</v>
      </c>
      <c r="L19" s="20">
        <v>1</v>
      </c>
      <c r="M19" s="21">
        <v>2</v>
      </c>
      <c r="N19" s="22">
        <v>3</v>
      </c>
      <c r="O19" s="20">
        <v>1</v>
      </c>
      <c r="P19" s="21">
        <v>1</v>
      </c>
      <c r="Q19" s="23">
        <v>2</v>
      </c>
      <c r="R19" s="20">
        <v>6</v>
      </c>
      <c r="S19" s="21">
        <v>5</v>
      </c>
      <c r="T19" s="22">
        <v>11</v>
      </c>
      <c r="U19" s="24">
        <v>0.27272727272727271</v>
      </c>
      <c r="V19" s="51">
        <v>5</v>
      </c>
    </row>
    <row r="20" spans="1:22" ht="15" customHeight="1" x14ac:dyDescent="0.15">
      <c r="A20" s="99"/>
      <c r="B20" s="19" t="s">
        <v>32</v>
      </c>
      <c r="C20" s="20">
        <v>61</v>
      </c>
      <c r="D20" s="21">
        <v>76</v>
      </c>
      <c r="E20" s="22">
        <v>137</v>
      </c>
      <c r="F20" s="20">
        <v>312</v>
      </c>
      <c r="G20" s="21">
        <v>351</v>
      </c>
      <c r="H20" s="22">
        <v>663</v>
      </c>
      <c r="I20" s="20">
        <v>460</v>
      </c>
      <c r="J20" s="21">
        <v>553</v>
      </c>
      <c r="K20" s="22">
        <v>1013</v>
      </c>
      <c r="L20" s="20">
        <v>164</v>
      </c>
      <c r="M20" s="21">
        <v>231</v>
      </c>
      <c r="N20" s="22">
        <v>395</v>
      </c>
      <c r="O20" s="20">
        <v>112</v>
      </c>
      <c r="P20" s="21">
        <v>164</v>
      </c>
      <c r="Q20" s="23">
        <v>276</v>
      </c>
      <c r="R20" s="20">
        <v>537</v>
      </c>
      <c r="S20" s="21">
        <v>658</v>
      </c>
      <c r="T20" s="22">
        <v>1195</v>
      </c>
      <c r="U20" s="24">
        <v>0.33054393305439328</v>
      </c>
      <c r="V20" s="51">
        <v>602</v>
      </c>
    </row>
    <row r="21" spans="1:22" ht="15" customHeight="1" x14ac:dyDescent="0.15">
      <c r="A21" s="99"/>
      <c r="B21" s="19" t="s">
        <v>33</v>
      </c>
      <c r="C21" s="20">
        <v>12</v>
      </c>
      <c r="D21" s="21">
        <v>18</v>
      </c>
      <c r="E21" s="22">
        <v>30</v>
      </c>
      <c r="F21" s="20">
        <v>100</v>
      </c>
      <c r="G21" s="21">
        <v>85</v>
      </c>
      <c r="H21" s="22">
        <v>185</v>
      </c>
      <c r="I21" s="20">
        <v>140</v>
      </c>
      <c r="J21" s="21">
        <v>154</v>
      </c>
      <c r="K21" s="22">
        <v>294</v>
      </c>
      <c r="L21" s="20">
        <v>50</v>
      </c>
      <c r="M21" s="21">
        <v>77</v>
      </c>
      <c r="N21" s="22">
        <v>127</v>
      </c>
      <c r="O21" s="20">
        <v>35</v>
      </c>
      <c r="P21" s="21">
        <v>56</v>
      </c>
      <c r="Q21" s="23">
        <v>91</v>
      </c>
      <c r="R21" s="20">
        <v>162</v>
      </c>
      <c r="S21" s="21">
        <v>180</v>
      </c>
      <c r="T21" s="22">
        <v>342</v>
      </c>
      <c r="U21" s="24">
        <v>0.37134502923976609</v>
      </c>
      <c r="V21" s="51">
        <v>170</v>
      </c>
    </row>
    <row r="22" spans="1:22" ht="15" customHeight="1" x14ac:dyDescent="0.15">
      <c r="A22" s="99"/>
      <c r="B22" s="19" t="s">
        <v>34</v>
      </c>
      <c r="C22" s="20">
        <v>8</v>
      </c>
      <c r="D22" s="21">
        <v>4</v>
      </c>
      <c r="E22" s="22">
        <v>12</v>
      </c>
      <c r="F22" s="20">
        <v>36</v>
      </c>
      <c r="G22" s="21">
        <v>23</v>
      </c>
      <c r="H22" s="22">
        <v>59</v>
      </c>
      <c r="I22" s="20">
        <v>50</v>
      </c>
      <c r="J22" s="21">
        <v>57</v>
      </c>
      <c r="K22" s="22">
        <v>107</v>
      </c>
      <c r="L22" s="20">
        <v>21</v>
      </c>
      <c r="M22" s="21">
        <v>36</v>
      </c>
      <c r="N22" s="22">
        <v>57</v>
      </c>
      <c r="O22" s="20">
        <v>11</v>
      </c>
      <c r="P22" s="21">
        <v>27</v>
      </c>
      <c r="Q22" s="23">
        <v>38</v>
      </c>
      <c r="R22" s="20">
        <v>65</v>
      </c>
      <c r="S22" s="21">
        <v>63</v>
      </c>
      <c r="T22" s="22">
        <v>128</v>
      </c>
      <c r="U22" s="24">
        <v>0.4453125</v>
      </c>
      <c r="V22" s="51">
        <v>67</v>
      </c>
    </row>
    <row r="23" spans="1:22" ht="15" customHeight="1" x14ac:dyDescent="0.15">
      <c r="A23" s="99"/>
      <c r="B23" s="19" t="s">
        <v>35</v>
      </c>
      <c r="C23" s="20">
        <v>2</v>
      </c>
      <c r="D23" s="21">
        <v>0</v>
      </c>
      <c r="E23" s="22">
        <v>2</v>
      </c>
      <c r="F23" s="20">
        <v>21</v>
      </c>
      <c r="G23" s="21">
        <v>13</v>
      </c>
      <c r="H23" s="22">
        <v>34</v>
      </c>
      <c r="I23" s="20">
        <v>39</v>
      </c>
      <c r="J23" s="21">
        <v>36</v>
      </c>
      <c r="K23" s="22">
        <v>75</v>
      </c>
      <c r="L23" s="20">
        <v>18</v>
      </c>
      <c r="M23" s="21">
        <v>23</v>
      </c>
      <c r="N23" s="22">
        <v>41</v>
      </c>
      <c r="O23" s="20">
        <v>14</v>
      </c>
      <c r="P23" s="21">
        <v>17</v>
      </c>
      <c r="Q23" s="23">
        <v>31</v>
      </c>
      <c r="R23" s="20">
        <v>41</v>
      </c>
      <c r="S23" s="21">
        <v>36</v>
      </c>
      <c r="T23" s="22">
        <v>77</v>
      </c>
      <c r="U23" s="24">
        <v>0.53246753246753242</v>
      </c>
      <c r="V23" s="51">
        <v>43</v>
      </c>
    </row>
    <row r="24" spans="1:22" ht="15" customHeight="1" x14ac:dyDescent="0.15">
      <c r="A24" s="99"/>
      <c r="B24" s="19" t="s">
        <v>36</v>
      </c>
      <c r="C24" s="20">
        <v>4</v>
      </c>
      <c r="D24" s="21">
        <v>7</v>
      </c>
      <c r="E24" s="22">
        <v>11</v>
      </c>
      <c r="F24" s="20">
        <v>15</v>
      </c>
      <c r="G24" s="21">
        <v>19</v>
      </c>
      <c r="H24" s="22">
        <v>34</v>
      </c>
      <c r="I24" s="20">
        <v>30</v>
      </c>
      <c r="J24" s="21">
        <v>35</v>
      </c>
      <c r="K24" s="22">
        <v>65</v>
      </c>
      <c r="L24" s="20">
        <v>16</v>
      </c>
      <c r="M24" s="21">
        <v>17</v>
      </c>
      <c r="N24" s="22">
        <v>33</v>
      </c>
      <c r="O24" s="20">
        <v>10</v>
      </c>
      <c r="P24" s="21">
        <v>14</v>
      </c>
      <c r="Q24" s="23">
        <v>24</v>
      </c>
      <c r="R24" s="20">
        <v>35</v>
      </c>
      <c r="S24" s="21">
        <v>43</v>
      </c>
      <c r="T24" s="22">
        <v>78</v>
      </c>
      <c r="U24" s="24">
        <v>0.42307692307692307</v>
      </c>
      <c r="V24" s="51">
        <v>31</v>
      </c>
    </row>
    <row r="25" spans="1:22" ht="15" customHeight="1" x14ac:dyDescent="0.15">
      <c r="A25" s="99"/>
      <c r="B25" s="19" t="s">
        <v>37</v>
      </c>
      <c r="C25" s="20">
        <v>11</v>
      </c>
      <c r="D25" s="21">
        <v>11</v>
      </c>
      <c r="E25" s="22">
        <v>22</v>
      </c>
      <c r="F25" s="20">
        <v>67</v>
      </c>
      <c r="G25" s="21">
        <v>69</v>
      </c>
      <c r="H25" s="22">
        <v>136</v>
      </c>
      <c r="I25" s="20">
        <v>95</v>
      </c>
      <c r="J25" s="21">
        <v>119</v>
      </c>
      <c r="K25" s="22">
        <v>214</v>
      </c>
      <c r="L25" s="20">
        <v>30</v>
      </c>
      <c r="M25" s="21">
        <v>54</v>
      </c>
      <c r="N25" s="22">
        <v>84</v>
      </c>
      <c r="O25" s="20">
        <v>22</v>
      </c>
      <c r="P25" s="21">
        <v>39</v>
      </c>
      <c r="Q25" s="23">
        <v>61</v>
      </c>
      <c r="R25" s="20">
        <v>108</v>
      </c>
      <c r="S25" s="21">
        <v>134</v>
      </c>
      <c r="T25" s="22">
        <v>242</v>
      </c>
      <c r="U25" s="24">
        <v>0.34710743801652894</v>
      </c>
      <c r="V25" s="51">
        <v>100</v>
      </c>
    </row>
    <row r="26" spans="1:22" ht="15" customHeight="1" x14ac:dyDescent="0.15">
      <c r="A26" s="99"/>
      <c r="B26" s="19" t="s">
        <v>38</v>
      </c>
      <c r="C26" s="20">
        <v>10</v>
      </c>
      <c r="D26" s="21">
        <v>15</v>
      </c>
      <c r="E26" s="22">
        <v>25</v>
      </c>
      <c r="F26" s="20">
        <v>71</v>
      </c>
      <c r="G26" s="21">
        <v>68</v>
      </c>
      <c r="H26" s="22">
        <v>139</v>
      </c>
      <c r="I26" s="20">
        <v>107</v>
      </c>
      <c r="J26" s="21">
        <v>126</v>
      </c>
      <c r="K26" s="22">
        <v>233</v>
      </c>
      <c r="L26" s="20">
        <v>43</v>
      </c>
      <c r="M26" s="21">
        <v>64</v>
      </c>
      <c r="N26" s="22">
        <v>107</v>
      </c>
      <c r="O26" s="20">
        <v>31</v>
      </c>
      <c r="P26" s="21">
        <v>54</v>
      </c>
      <c r="Q26" s="23">
        <v>85</v>
      </c>
      <c r="R26" s="20">
        <v>124</v>
      </c>
      <c r="S26" s="21">
        <v>147</v>
      </c>
      <c r="T26" s="22">
        <v>271</v>
      </c>
      <c r="U26" s="24">
        <v>0.39483394833948338</v>
      </c>
      <c r="V26" s="51">
        <v>108</v>
      </c>
    </row>
    <row r="27" spans="1:22" ht="15" customHeight="1" x14ac:dyDescent="0.15">
      <c r="A27" s="99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1</v>
      </c>
      <c r="H27" s="22">
        <v>1</v>
      </c>
      <c r="I27" s="20">
        <v>1</v>
      </c>
      <c r="J27" s="21">
        <v>2</v>
      </c>
      <c r="K27" s="22">
        <v>3</v>
      </c>
      <c r="L27" s="20">
        <v>1</v>
      </c>
      <c r="M27" s="21">
        <v>1</v>
      </c>
      <c r="N27" s="22">
        <v>2</v>
      </c>
      <c r="O27" s="20">
        <v>1</v>
      </c>
      <c r="P27" s="21">
        <v>1</v>
      </c>
      <c r="Q27" s="23">
        <v>2</v>
      </c>
      <c r="R27" s="20">
        <v>1</v>
      </c>
      <c r="S27" s="21">
        <v>2</v>
      </c>
      <c r="T27" s="22">
        <v>3</v>
      </c>
      <c r="U27" s="24">
        <v>0.66666666666666663</v>
      </c>
      <c r="V27" s="51">
        <v>2</v>
      </c>
    </row>
    <row r="28" spans="1:22" ht="15" customHeight="1" thickBot="1" x14ac:dyDescent="0.2">
      <c r="A28" s="99"/>
      <c r="B28" s="25" t="s">
        <v>40</v>
      </c>
      <c r="C28" s="26">
        <v>0</v>
      </c>
      <c r="D28" s="27">
        <v>0</v>
      </c>
      <c r="E28" s="28">
        <v>0</v>
      </c>
      <c r="F28" s="26">
        <v>7</v>
      </c>
      <c r="G28" s="27">
        <v>5</v>
      </c>
      <c r="H28" s="28">
        <v>12</v>
      </c>
      <c r="I28" s="26">
        <v>11</v>
      </c>
      <c r="J28" s="27">
        <v>8</v>
      </c>
      <c r="K28" s="28">
        <v>19</v>
      </c>
      <c r="L28" s="26">
        <v>4</v>
      </c>
      <c r="M28" s="27">
        <v>3</v>
      </c>
      <c r="N28" s="28">
        <v>7</v>
      </c>
      <c r="O28" s="26">
        <v>3</v>
      </c>
      <c r="P28" s="27">
        <v>3</v>
      </c>
      <c r="Q28" s="29">
        <v>6</v>
      </c>
      <c r="R28" s="26">
        <v>11</v>
      </c>
      <c r="S28" s="27">
        <v>8</v>
      </c>
      <c r="T28" s="28">
        <v>19</v>
      </c>
      <c r="U28" s="30">
        <v>0.36842105263157893</v>
      </c>
      <c r="V28" s="51">
        <v>9</v>
      </c>
    </row>
    <row r="29" spans="1:22" ht="15" customHeight="1" thickTop="1" x14ac:dyDescent="0.15">
      <c r="A29" s="100"/>
      <c r="B29" s="31" t="s">
        <v>41</v>
      </c>
      <c r="C29" s="32">
        <v>606</v>
      </c>
      <c r="D29" s="33">
        <v>613</v>
      </c>
      <c r="E29" s="34">
        <v>1219</v>
      </c>
      <c r="F29" s="32">
        <v>3148</v>
      </c>
      <c r="G29" s="33">
        <v>3136</v>
      </c>
      <c r="H29" s="34">
        <v>6284</v>
      </c>
      <c r="I29" s="32">
        <v>4700</v>
      </c>
      <c r="J29" s="33">
        <v>5528</v>
      </c>
      <c r="K29" s="34">
        <v>10228</v>
      </c>
      <c r="L29" s="32">
        <v>1801</v>
      </c>
      <c r="M29" s="35">
        <v>2629</v>
      </c>
      <c r="N29" s="36">
        <v>4430</v>
      </c>
      <c r="O29" s="37">
        <v>1206</v>
      </c>
      <c r="P29" s="33">
        <v>1971</v>
      </c>
      <c r="Q29" s="34">
        <v>3177</v>
      </c>
      <c r="R29" s="32">
        <v>5555</v>
      </c>
      <c r="S29" s="33">
        <v>6378</v>
      </c>
      <c r="T29" s="34">
        <v>11933</v>
      </c>
      <c r="U29" s="38">
        <v>0.3712394200955334</v>
      </c>
      <c r="V29" s="52">
        <v>5927</v>
      </c>
    </row>
    <row r="30" spans="1:22" ht="15" customHeight="1" x14ac:dyDescent="0.15">
      <c r="A30" s="99" t="s">
        <v>42</v>
      </c>
      <c r="B30" s="11" t="s">
        <v>43</v>
      </c>
      <c r="C30" s="12">
        <v>4</v>
      </c>
      <c r="D30" s="13">
        <v>5</v>
      </c>
      <c r="E30" s="14">
        <v>9</v>
      </c>
      <c r="F30" s="12">
        <v>54</v>
      </c>
      <c r="G30" s="13">
        <v>38</v>
      </c>
      <c r="H30" s="14">
        <v>92</v>
      </c>
      <c r="I30" s="12">
        <v>84</v>
      </c>
      <c r="J30" s="13">
        <v>84</v>
      </c>
      <c r="K30" s="14">
        <v>168</v>
      </c>
      <c r="L30" s="12">
        <v>36</v>
      </c>
      <c r="M30" s="13">
        <v>49</v>
      </c>
      <c r="N30" s="14">
        <v>85</v>
      </c>
      <c r="O30" s="12">
        <v>23</v>
      </c>
      <c r="P30" s="13">
        <v>37</v>
      </c>
      <c r="Q30" s="14">
        <v>60</v>
      </c>
      <c r="R30" s="39">
        <v>94</v>
      </c>
      <c r="S30" s="40">
        <v>92</v>
      </c>
      <c r="T30" s="40">
        <v>186</v>
      </c>
      <c r="U30" s="18">
        <v>0.45698924731182794</v>
      </c>
      <c r="V30" s="51">
        <v>78</v>
      </c>
    </row>
    <row r="31" spans="1:22" ht="15" customHeight="1" x14ac:dyDescent="0.15">
      <c r="A31" s="99"/>
      <c r="B31" s="19" t="s">
        <v>44</v>
      </c>
      <c r="C31" s="20">
        <v>4</v>
      </c>
      <c r="D31" s="21">
        <v>3</v>
      </c>
      <c r="E31" s="22">
        <v>7</v>
      </c>
      <c r="F31" s="20">
        <v>24</v>
      </c>
      <c r="G31" s="21">
        <v>18</v>
      </c>
      <c r="H31" s="22">
        <v>42</v>
      </c>
      <c r="I31" s="20">
        <v>31</v>
      </c>
      <c r="J31" s="21">
        <v>32</v>
      </c>
      <c r="K31" s="22">
        <v>63</v>
      </c>
      <c r="L31" s="20">
        <v>9</v>
      </c>
      <c r="M31" s="21">
        <v>15</v>
      </c>
      <c r="N31" s="22">
        <v>24</v>
      </c>
      <c r="O31" s="20">
        <v>4</v>
      </c>
      <c r="P31" s="21">
        <v>10</v>
      </c>
      <c r="Q31" s="22">
        <v>14</v>
      </c>
      <c r="R31" s="41">
        <v>37</v>
      </c>
      <c r="S31" s="23">
        <v>36</v>
      </c>
      <c r="T31" s="23">
        <v>73</v>
      </c>
      <c r="U31" s="24">
        <v>0.32876712328767121</v>
      </c>
      <c r="V31" s="51">
        <v>34</v>
      </c>
    </row>
    <row r="32" spans="1:22" ht="15" customHeight="1" x14ac:dyDescent="0.15">
      <c r="A32" s="99"/>
      <c r="B32" s="19" t="s">
        <v>45</v>
      </c>
      <c r="C32" s="20">
        <v>14</v>
      </c>
      <c r="D32" s="21">
        <v>10</v>
      </c>
      <c r="E32" s="22">
        <v>24</v>
      </c>
      <c r="F32" s="20">
        <v>66</v>
      </c>
      <c r="G32" s="21">
        <v>56</v>
      </c>
      <c r="H32" s="22">
        <v>122</v>
      </c>
      <c r="I32" s="20">
        <v>96</v>
      </c>
      <c r="J32" s="21">
        <v>101</v>
      </c>
      <c r="K32" s="22">
        <v>197</v>
      </c>
      <c r="L32" s="20">
        <v>36</v>
      </c>
      <c r="M32" s="21">
        <v>47</v>
      </c>
      <c r="N32" s="22">
        <v>83</v>
      </c>
      <c r="O32" s="20">
        <v>27</v>
      </c>
      <c r="P32" s="21">
        <v>31</v>
      </c>
      <c r="Q32" s="22">
        <v>58</v>
      </c>
      <c r="R32" s="41">
        <v>116</v>
      </c>
      <c r="S32" s="23">
        <v>113</v>
      </c>
      <c r="T32" s="23">
        <v>229</v>
      </c>
      <c r="U32" s="24">
        <v>0.36244541484716158</v>
      </c>
      <c r="V32" s="51">
        <v>106</v>
      </c>
    </row>
    <row r="33" spans="1:22" ht="15" customHeight="1" x14ac:dyDescent="0.15">
      <c r="A33" s="99"/>
      <c r="B33" s="19" t="s">
        <v>46</v>
      </c>
      <c r="C33" s="20">
        <v>44</v>
      </c>
      <c r="D33" s="21">
        <v>39</v>
      </c>
      <c r="E33" s="22">
        <v>83</v>
      </c>
      <c r="F33" s="20">
        <v>189</v>
      </c>
      <c r="G33" s="21">
        <v>221</v>
      </c>
      <c r="H33" s="22">
        <v>410</v>
      </c>
      <c r="I33" s="20">
        <v>292</v>
      </c>
      <c r="J33" s="21">
        <v>347</v>
      </c>
      <c r="K33" s="22">
        <v>639</v>
      </c>
      <c r="L33" s="20">
        <v>116</v>
      </c>
      <c r="M33" s="21">
        <v>147</v>
      </c>
      <c r="N33" s="22">
        <v>263</v>
      </c>
      <c r="O33" s="20">
        <v>64</v>
      </c>
      <c r="P33" s="21">
        <v>103</v>
      </c>
      <c r="Q33" s="22">
        <v>167</v>
      </c>
      <c r="R33" s="41">
        <v>349</v>
      </c>
      <c r="S33" s="23">
        <v>407</v>
      </c>
      <c r="T33" s="23">
        <v>756</v>
      </c>
      <c r="U33" s="24">
        <v>0.34788359788359791</v>
      </c>
      <c r="V33" s="51">
        <v>356</v>
      </c>
    </row>
    <row r="34" spans="1:22" ht="15" customHeight="1" x14ac:dyDescent="0.15">
      <c r="A34" s="99"/>
      <c r="B34" s="19" t="s">
        <v>47</v>
      </c>
      <c r="C34" s="20">
        <v>0</v>
      </c>
      <c r="D34" s="21">
        <v>0</v>
      </c>
      <c r="E34" s="22">
        <v>0</v>
      </c>
      <c r="F34" s="20">
        <v>0</v>
      </c>
      <c r="G34" s="21">
        <v>1</v>
      </c>
      <c r="H34" s="22">
        <v>1</v>
      </c>
      <c r="I34" s="20">
        <v>2</v>
      </c>
      <c r="J34" s="21">
        <v>3</v>
      </c>
      <c r="K34" s="22">
        <v>5</v>
      </c>
      <c r="L34" s="20">
        <v>2</v>
      </c>
      <c r="M34" s="21">
        <v>2</v>
      </c>
      <c r="N34" s="22">
        <v>4</v>
      </c>
      <c r="O34" s="20">
        <v>1</v>
      </c>
      <c r="P34" s="21">
        <v>2</v>
      </c>
      <c r="Q34" s="22">
        <v>3</v>
      </c>
      <c r="R34" s="41">
        <v>2</v>
      </c>
      <c r="S34" s="23">
        <v>3</v>
      </c>
      <c r="T34" s="23">
        <v>5</v>
      </c>
      <c r="U34" s="24">
        <v>0.8</v>
      </c>
      <c r="V34" s="51">
        <v>2</v>
      </c>
    </row>
    <row r="35" spans="1:22" ht="15" customHeight="1" x14ac:dyDescent="0.15">
      <c r="A35" s="99"/>
      <c r="B35" s="19" t="s">
        <v>48</v>
      </c>
      <c r="C35" s="20">
        <v>46</v>
      </c>
      <c r="D35" s="21">
        <v>42</v>
      </c>
      <c r="E35" s="22">
        <v>88</v>
      </c>
      <c r="F35" s="20">
        <v>113</v>
      </c>
      <c r="G35" s="21">
        <v>185</v>
      </c>
      <c r="H35" s="22">
        <v>298</v>
      </c>
      <c r="I35" s="20">
        <v>150</v>
      </c>
      <c r="J35" s="21">
        <v>223</v>
      </c>
      <c r="K35" s="22">
        <v>373</v>
      </c>
      <c r="L35" s="20">
        <v>53</v>
      </c>
      <c r="M35" s="21">
        <v>66</v>
      </c>
      <c r="N35" s="22">
        <v>119</v>
      </c>
      <c r="O35" s="20">
        <v>36</v>
      </c>
      <c r="P35" s="21">
        <v>46</v>
      </c>
      <c r="Q35" s="22">
        <v>82</v>
      </c>
      <c r="R35" s="41">
        <v>212</v>
      </c>
      <c r="S35" s="23">
        <v>293</v>
      </c>
      <c r="T35" s="23">
        <v>505</v>
      </c>
      <c r="U35" s="24">
        <v>0.23564356435643563</v>
      </c>
      <c r="V35" s="51">
        <v>230</v>
      </c>
    </row>
    <row r="36" spans="1:22" ht="15" customHeight="1" x14ac:dyDescent="0.15">
      <c r="A36" s="99"/>
      <c r="B36" s="19" t="s">
        <v>49</v>
      </c>
      <c r="C36" s="20">
        <v>39</v>
      </c>
      <c r="D36" s="21">
        <v>23</v>
      </c>
      <c r="E36" s="22">
        <v>62</v>
      </c>
      <c r="F36" s="20">
        <v>137</v>
      </c>
      <c r="G36" s="21">
        <v>127</v>
      </c>
      <c r="H36" s="22">
        <v>264</v>
      </c>
      <c r="I36" s="20">
        <v>210</v>
      </c>
      <c r="J36" s="21">
        <v>244</v>
      </c>
      <c r="K36" s="22">
        <v>454</v>
      </c>
      <c r="L36" s="20">
        <v>84</v>
      </c>
      <c r="M36" s="21">
        <v>123</v>
      </c>
      <c r="N36" s="22">
        <v>207</v>
      </c>
      <c r="O36" s="20">
        <v>55</v>
      </c>
      <c r="P36" s="21">
        <v>91</v>
      </c>
      <c r="Q36" s="22">
        <v>146</v>
      </c>
      <c r="R36" s="41">
        <v>260</v>
      </c>
      <c r="S36" s="23">
        <v>273</v>
      </c>
      <c r="T36" s="23">
        <v>533</v>
      </c>
      <c r="U36" s="24">
        <v>0.38836772983114448</v>
      </c>
      <c r="V36" s="51">
        <v>250</v>
      </c>
    </row>
    <row r="37" spans="1:22" ht="15" customHeight="1" x14ac:dyDescent="0.15">
      <c r="A37" s="99"/>
      <c r="B37" s="19" t="s">
        <v>50</v>
      </c>
      <c r="C37" s="20">
        <v>7</v>
      </c>
      <c r="D37" s="21">
        <v>4</v>
      </c>
      <c r="E37" s="22">
        <v>11</v>
      </c>
      <c r="F37" s="20">
        <v>87</v>
      </c>
      <c r="G37" s="21">
        <v>83</v>
      </c>
      <c r="H37" s="22">
        <v>170</v>
      </c>
      <c r="I37" s="20">
        <v>133</v>
      </c>
      <c r="J37" s="21">
        <v>149</v>
      </c>
      <c r="K37" s="22">
        <v>282</v>
      </c>
      <c r="L37" s="20">
        <v>51</v>
      </c>
      <c r="M37" s="21">
        <v>74</v>
      </c>
      <c r="N37" s="22">
        <v>125</v>
      </c>
      <c r="O37" s="20">
        <v>35</v>
      </c>
      <c r="P37" s="21">
        <v>59</v>
      </c>
      <c r="Q37" s="22">
        <v>94</v>
      </c>
      <c r="R37" s="41">
        <v>145</v>
      </c>
      <c r="S37" s="23">
        <v>161</v>
      </c>
      <c r="T37" s="23">
        <v>306</v>
      </c>
      <c r="U37" s="24">
        <v>0.40849673202614378</v>
      </c>
      <c r="V37" s="51">
        <v>145</v>
      </c>
    </row>
    <row r="38" spans="1:22" ht="15" customHeight="1" x14ac:dyDescent="0.15">
      <c r="A38" s="99"/>
      <c r="B38" s="19" t="s">
        <v>51</v>
      </c>
      <c r="C38" s="20">
        <v>10</v>
      </c>
      <c r="D38" s="21">
        <v>11</v>
      </c>
      <c r="E38" s="22">
        <v>21</v>
      </c>
      <c r="F38" s="20">
        <v>102</v>
      </c>
      <c r="G38" s="21">
        <v>89</v>
      </c>
      <c r="H38" s="22">
        <v>191</v>
      </c>
      <c r="I38" s="20">
        <v>146</v>
      </c>
      <c r="J38" s="21">
        <v>152</v>
      </c>
      <c r="K38" s="22">
        <v>298</v>
      </c>
      <c r="L38" s="20">
        <v>59</v>
      </c>
      <c r="M38" s="21">
        <v>72</v>
      </c>
      <c r="N38" s="22">
        <v>131</v>
      </c>
      <c r="O38" s="20">
        <v>36</v>
      </c>
      <c r="P38" s="21">
        <v>54</v>
      </c>
      <c r="Q38" s="22">
        <v>90</v>
      </c>
      <c r="R38" s="41">
        <v>171</v>
      </c>
      <c r="S38" s="23">
        <v>172</v>
      </c>
      <c r="T38" s="23">
        <v>343</v>
      </c>
      <c r="U38" s="24">
        <v>0.38192419825072887</v>
      </c>
      <c r="V38" s="51">
        <v>161</v>
      </c>
    </row>
    <row r="39" spans="1:22" ht="15" customHeight="1" x14ac:dyDescent="0.15">
      <c r="A39" s="99"/>
      <c r="B39" s="19" t="s">
        <v>52</v>
      </c>
      <c r="C39" s="20">
        <v>27</v>
      </c>
      <c r="D39" s="21">
        <v>17</v>
      </c>
      <c r="E39" s="22">
        <v>44</v>
      </c>
      <c r="F39" s="20">
        <v>147</v>
      </c>
      <c r="G39" s="21">
        <v>130</v>
      </c>
      <c r="H39" s="22">
        <v>277</v>
      </c>
      <c r="I39" s="20">
        <v>218</v>
      </c>
      <c r="J39" s="21">
        <v>212</v>
      </c>
      <c r="K39" s="22">
        <v>430</v>
      </c>
      <c r="L39" s="20">
        <v>78</v>
      </c>
      <c r="M39" s="21">
        <v>99</v>
      </c>
      <c r="N39" s="22">
        <v>177</v>
      </c>
      <c r="O39" s="20">
        <v>57</v>
      </c>
      <c r="P39" s="21">
        <v>74</v>
      </c>
      <c r="Q39" s="22">
        <v>131</v>
      </c>
      <c r="R39" s="41">
        <v>252</v>
      </c>
      <c r="S39" s="23">
        <v>246</v>
      </c>
      <c r="T39" s="23">
        <v>498</v>
      </c>
      <c r="U39" s="24">
        <v>0.35542168674698793</v>
      </c>
      <c r="V39" s="51">
        <v>208</v>
      </c>
    </row>
    <row r="40" spans="1:22" ht="15" customHeight="1" x14ac:dyDescent="0.15">
      <c r="A40" s="99"/>
      <c r="B40" s="19" t="s">
        <v>53</v>
      </c>
      <c r="C40" s="20">
        <v>10</v>
      </c>
      <c r="D40" s="21">
        <v>5</v>
      </c>
      <c r="E40" s="22">
        <v>15</v>
      </c>
      <c r="F40" s="20">
        <v>54</v>
      </c>
      <c r="G40" s="21">
        <v>47</v>
      </c>
      <c r="H40" s="22">
        <v>101</v>
      </c>
      <c r="I40" s="20">
        <v>67</v>
      </c>
      <c r="J40" s="21">
        <v>68</v>
      </c>
      <c r="K40" s="22">
        <v>135</v>
      </c>
      <c r="L40" s="20">
        <v>21</v>
      </c>
      <c r="M40" s="21">
        <v>26</v>
      </c>
      <c r="N40" s="22">
        <v>47</v>
      </c>
      <c r="O40" s="20">
        <v>15</v>
      </c>
      <c r="P40" s="21">
        <v>20</v>
      </c>
      <c r="Q40" s="22">
        <v>35</v>
      </c>
      <c r="R40" s="41">
        <v>85</v>
      </c>
      <c r="S40" s="23">
        <v>78</v>
      </c>
      <c r="T40" s="23">
        <v>163</v>
      </c>
      <c r="U40" s="24">
        <v>0.28834355828220859</v>
      </c>
      <c r="V40" s="51">
        <v>57</v>
      </c>
    </row>
    <row r="41" spans="1:22" ht="15" customHeight="1" x14ac:dyDescent="0.15">
      <c r="A41" s="99"/>
      <c r="B41" s="19" t="s">
        <v>54</v>
      </c>
      <c r="C41" s="20">
        <v>3</v>
      </c>
      <c r="D41" s="21">
        <v>6</v>
      </c>
      <c r="E41" s="22">
        <v>9</v>
      </c>
      <c r="F41" s="20">
        <v>38</v>
      </c>
      <c r="G41" s="21">
        <v>33</v>
      </c>
      <c r="H41" s="22">
        <v>71</v>
      </c>
      <c r="I41" s="20">
        <v>55</v>
      </c>
      <c r="J41" s="21">
        <v>54</v>
      </c>
      <c r="K41" s="22">
        <v>109</v>
      </c>
      <c r="L41" s="20">
        <v>18</v>
      </c>
      <c r="M41" s="21">
        <v>26</v>
      </c>
      <c r="N41" s="22">
        <v>44</v>
      </c>
      <c r="O41" s="20">
        <v>15</v>
      </c>
      <c r="P41" s="21">
        <v>19</v>
      </c>
      <c r="Q41" s="22">
        <v>34</v>
      </c>
      <c r="R41" s="41">
        <v>59</v>
      </c>
      <c r="S41" s="23">
        <v>65</v>
      </c>
      <c r="T41" s="23">
        <v>124</v>
      </c>
      <c r="U41" s="24">
        <v>0.35483870967741937</v>
      </c>
      <c r="V41" s="51">
        <v>48</v>
      </c>
    </row>
    <row r="42" spans="1:22" ht="15" customHeight="1" x14ac:dyDescent="0.15">
      <c r="A42" s="99"/>
      <c r="B42" s="19" t="s">
        <v>55</v>
      </c>
      <c r="C42" s="20">
        <v>0</v>
      </c>
      <c r="D42" s="21">
        <v>1</v>
      </c>
      <c r="E42" s="22">
        <v>1</v>
      </c>
      <c r="F42" s="20">
        <v>7</v>
      </c>
      <c r="G42" s="21">
        <v>6</v>
      </c>
      <c r="H42" s="22">
        <v>13</v>
      </c>
      <c r="I42" s="20">
        <v>13</v>
      </c>
      <c r="J42" s="21">
        <v>15</v>
      </c>
      <c r="K42" s="22">
        <v>28</v>
      </c>
      <c r="L42" s="20">
        <v>6</v>
      </c>
      <c r="M42" s="21">
        <v>10</v>
      </c>
      <c r="N42" s="22">
        <v>16</v>
      </c>
      <c r="O42" s="20">
        <v>3</v>
      </c>
      <c r="P42" s="21">
        <v>6</v>
      </c>
      <c r="Q42" s="22">
        <v>9</v>
      </c>
      <c r="R42" s="41">
        <v>13</v>
      </c>
      <c r="S42" s="23">
        <v>17</v>
      </c>
      <c r="T42" s="23">
        <v>30</v>
      </c>
      <c r="U42" s="24">
        <v>0.53333333333333333</v>
      </c>
      <c r="V42" s="51">
        <v>13</v>
      </c>
    </row>
    <row r="43" spans="1:22" ht="15" customHeight="1" thickBot="1" x14ac:dyDescent="0.2">
      <c r="A43" s="99"/>
      <c r="B43" s="25" t="s">
        <v>56</v>
      </c>
      <c r="C43" s="26">
        <v>0</v>
      </c>
      <c r="D43" s="27">
        <v>0</v>
      </c>
      <c r="E43" s="28">
        <v>0</v>
      </c>
      <c r="F43" s="26">
        <v>5</v>
      </c>
      <c r="G43" s="27">
        <v>3</v>
      </c>
      <c r="H43" s="28">
        <v>8</v>
      </c>
      <c r="I43" s="26">
        <v>5</v>
      </c>
      <c r="J43" s="27">
        <v>6</v>
      </c>
      <c r="K43" s="28">
        <v>11</v>
      </c>
      <c r="L43" s="26">
        <v>0</v>
      </c>
      <c r="M43" s="27">
        <v>4</v>
      </c>
      <c r="N43" s="28">
        <v>4</v>
      </c>
      <c r="O43" s="26">
        <v>0</v>
      </c>
      <c r="P43" s="27">
        <v>2</v>
      </c>
      <c r="Q43" s="28">
        <v>2</v>
      </c>
      <c r="R43" s="42">
        <v>5</v>
      </c>
      <c r="S43" s="29">
        <v>7</v>
      </c>
      <c r="T43" s="29">
        <v>12</v>
      </c>
      <c r="U43" s="30">
        <v>0.33333333333333331</v>
      </c>
      <c r="V43" s="51">
        <v>6</v>
      </c>
    </row>
    <row r="44" spans="1:22" ht="15" customHeight="1" thickTop="1" x14ac:dyDescent="0.15">
      <c r="A44" s="100"/>
      <c r="B44" s="31" t="s">
        <v>41</v>
      </c>
      <c r="C44" s="37">
        <v>208</v>
      </c>
      <c r="D44" s="33">
        <v>166</v>
      </c>
      <c r="E44" s="43">
        <v>374</v>
      </c>
      <c r="F44" s="37">
        <v>1023</v>
      </c>
      <c r="G44" s="33">
        <v>1037</v>
      </c>
      <c r="H44" s="43">
        <v>2060</v>
      </c>
      <c r="I44" s="37">
        <v>1502</v>
      </c>
      <c r="J44" s="33">
        <v>1690</v>
      </c>
      <c r="K44" s="43">
        <v>3192</v>
      </c>
      <c r="L44" s="37">
        <v>569</v>
      </c>
      <c r="M44" s="33">
        <v>760</v>
      </c>
      <c r="N44" s="43">
        <v>1329</v>
      </c>
      <c r="O44" s="37">
        <v>371</v>
      </c>
      <c r="P44" s="33">
        <v>554</v>
      </c>
      <c r="Q44" s="43">
        <v>925</v>
      </c>
      <c r="R44" s="44">
        <v>1800</v>
      </c>
      <c r="S44" s="33">
        <v>1963</v>
      </c>
      <c r="T44" s="43">
        <v>3763</v>
      </c>
      <c r="U44" s="38">
        <v>0.35317565771990433</v>
      </c>
      <c r="V44" s="52">
        <v>1694</v>
      </c>
    </row>
    <row r="45" spans="1:22" ht="15" customHeight="1" thickBot="1" x14ac:dyDescent="0.2">
      <c r="A45" s="101" t="s">
        <v>57</v>
      </c>
      <c r="B45" s="102"/>
      <c r="C45" s="45">
        <v>814</v>
      </c>
      <c r="D45" s="46">
        <v>779</v>
      </c>
      <c r="E45" s="47">
        <v>1593</v>
      </c>
      <c r="F45" s="45">
        <v>4171</v>
      </c>
      <c r="G45" s="46">
        <v>4173</v>
      </c>
      <c r="H45" s="47">
        <v>8344</v>
      </c>
      <c r="I45" s="45">
        <v>6202</v>
      </c>
      <c r="J45" s="46">
        <v>7218</v>
      </c>
      <c r="K45" s="47">
        <v>13420</v>
      </c>
      <c r="L45" s="45">
        <v>2370</v>
      </c>
      <c r="M45" s="46">
        <v>3389</v>
      </c>
      <c r="N45" s="47">
        <v>5759</v>
      </c>
      <c r="O45" s="45">
        <v>1577</v>
      </c>
      <c r="P45" s="46">
        <v>2525</v>
      </c>
      <c r="Q45" s="47">
        <v>4102</v>
      </c>
      <c r="R45" s="48">
        <v>7355</v>
      </c>
      <c r="S45" s="46">
        <v>8341</v>
      </c>
      <c r="T45" s="47">
        <v>15696</v>
      </c>
      <c r="U45" s="49">
        <v>0.36690876656472987</v>
      </c>
      <c r="V45" s="53">
        <v>7621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70866141732283472" right="0.51181102362204722" top="0.35433070866141736" bottom="0.15748031496062992" header="0.31496062992125984" footer="0.31496062992125984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opLeftCell="A4" workbookViewId="0">
      <selection activeCell="H43" sqref="H43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110" t="s">
        <v>0</v>
      </c>
      <c r="C1" s="110"/>
      <c r="D1" s="110"/>
      <c r="E1" s="110"/>
      <c r="F1" s="110"/>
      <c r="G1" s="110"/>
      <c r="H1" s="110"/>
      <c r="J1" s="111">
        <v>43313</v>
      </c>
      <c r="K1" s="111"/>
      <c r="L1" s="111"/>
      <c r="M1" s="1" t="s">
        <v>1</v>
      </c>
    </row>
    <row r="2" spans="1:22" ht="16.5" customHeight="1" x14ac:dyDescent="0.15">
      <c r="A2" s="112" t="s">
        <v>2</v>
      </c>
      <c r="B2" s="115" t="s">
        <v>3</v>
      </c>
      <c r="C2" s="2"/>
      <c r="D2" s="3"/>
      <c r="E2" s="4"/>
      <c r="F2" s="4"/>
      <c r="G2" s="3"/>
      <c r="H2" s="3"/>
      <c r="I2" s="118" t="s">
        <v>4</v>
      </c>
      <c r="J2" s="118"/>
      <c r="K2" s="118"/>
      <c r="L2" s="118"/>
      <c r="M2" s="118"/>
      <c r="N2" s="118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113"/>
      <c r="B3" s="116"/>
      <c r="C3" s="103" t="s">
        <v>5</v>
      </c>
      <c r="D3" s="104"/>
      <c r="E3" s="119"/>
      <c r="F3" s="103" t="s">
        <v>6</v>
      </c>
      <c r="G3" s="104"/>
      <c r="H3" s="105"/>
      <c r="I3" s="103" t="s">
        <v>7</v>
      </c>
      <c r="J3" s="104"/>
      <c r="K3" s="105"/>
      <c r="L3" s="103" t="s">
        <v>8</v>
      </c>
      <c r="M3" s="120"/>
      <c r="N3" s="121"/>
      <c r="O3" s="103" t="s">
        <v>9</v>
      </c>
      <c r="P3" s="104"/>
      <c r="Q3" s="105"/>
      <c r="R3" s="103" t="s">
        <v>10</v>
      </c>
      <c r="S3" s="104"/>
      <c r="T3" s="105"/>
      <c r="U3" s="106" t="s">
        <v>11</v>
      </c>
      <c r="V3" s="108" t="s">
        <v>12</v>
      </c>
    </row>
    <row r="4" spans="1:22" ht="19.5" customHeight="1" x14ac:dyDescent="0.15">
      <c r="A4" s="114"/>
      <c r="B4" s="117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107"/>
      <c r="V4" s="109"/>
    </row>
    <row r="5" spans="1:22" ht="15" customHeight="1" x14ac:dyDescent="0.15">
      <c r="A5" s="98" t="s">
        <v>16</v>
      </c>
      <c r="B5" s="11" t="s">
        <v>17</v>
      </c>
      <c r="C5" s="12">
        <v>4</v>
      </c>
      <c r="D5" s="13">
        <v>11</v>
      </c>
      <c r="E5" s="14">
        <v>15</v>
      </c>
      <c r="F5" s="12">
        <v>79</v>
      </c>
      <c r="G5" s="13">
        <v>93</v>
      </c>
      <c r="H5" s="14">
        <v>172</v>
      </c>
      <c r="I5" s="12">
        <v>164</v>
      </c>
      <c r="J5" s="13">
        <v>182</v>
      </c>
      <c r="K5" s="14">
        <v>346</v>
      </c>
      <c r="L5" s="12">
        <v>91</v>
      </c>
      <c r="M5" s="13">
        <v>99</v>
      </c>
      <c r="N5" s="14">
        <v>190</v>
      </c>
      <c r="O5" s="15">
        <v>65</v>
      </c>
      <c r="P5" s="13">
        <v>64</v>
      </c>
      <c r="Q5" s="16">
        <v>129</v>
      </c>
      <c r="R5" s="15">
        <v>174</v>
      </c>
      <c r="S5" s="13">
        <v>203</v>
      </c>
      <c r="T5" s="17">
        <v>377</v>
      </c>
      <c r="U5" s="18">
        <v>0.50397877984084882</v>
      </c>
      <c r="V5" s="50">
        <v>200</v>
      </c>
    </row>
    <row r="6" spans="1:22" ht="15" customHeight="1" x14ac:dyDescent="0.15">
      <c r="A6" s="99"/>
      <c r="B6" s="19" t="s">
        <v>18</v>
      </c>
      <c r="C6" s="20">
        <v>17</v>
      </c>
      <c r="D6" s="21">
        <v>13</v>
      </c>
      <c r="E6" s="22">
        <v>30</v>
      </c>
      <c r="F6" s="20">
        <v>117</v>
      </c>
      <c r="G6" s="21">
        <v>79</v>
      </c>
      <c r="H6" s="22">
        <v>196</v>
      </c>
      <c r="I6" s="20">
        <v>209</v>
      </c>
      <c r="J6" s="21">
        <v>216</v>
      </c>
      <c r="K6" s="22">
        <v>425</v>
      </c>
      <c r="L6" s="20">
        <v>100</v>
      </c>
      <c r="M6" s="21">
        <v>141</v>
      </c>
      <c r="N6" s="22">
        <v>241</v>
      </c>
      <c r="O6" s="20">
        <v>68</v>
      </c>
      <c r="P6" s="21">
        <v>108</v>
      </c>
      <c r="Q6" s="23">
        <v>176</v>
      </c>
      <c r="R6" s="20">
        <v>234</v>
      </c>
      <c r="S6" s="21">
        <v>233</v>
      </c>
      <c r="T6" s="22">
        <v>467</v>
      </c>
      <c r="U6" s="24">
        <v>0.51605995717344755</v>
      </c>
      <c r="V6" s="51">
        <v>247</v>
      </c>
    </row>
    <row r="7" spans="1:22" ht="15" customHeight="1" x14ac:dyDescent="0.15">
      <c r="A7" s="99"/>
      <c r="B7" s="19" t="s">
        <v>19</v>
      </c>
      <c r="C7" s="20">
        <v>50</v>
      </c>
      <c r="D7" s="21">
        <v>50</v>
      </c>
      <c r="E7" s="22">
        <v>100</v>
      </c>
      <c r="F7" s="20">
        <v>308</v>
      </c>
      <c r="G7" s="21">
        <v>290</v>
      </c>
      <c r="H7" s="22">
        <v>598</v>
      </c>
      <c r="I7" s="20">
        <v>502</v>
      </c>
      <c r="J7" s="21">
        <v>559</v>
      </c>
      <c r="K7" s="22">
        <v>1061</v>
      </c>
      <c r="L7" s="20">
        <v>211</v>
      </c>
      <c r="M7" s="21">
        <v>284</v>
      </c>
      <c r="N7" s="22">
        <v>495</v>
      </c>
      <c r="O7" s="20">
        <v>136</v>
      </c>
      <c r="P7" s="21">
        <v>210</v>
      </c>
      <c r="Q7" s="23">
        <v>346</v>
      </c>
      <c r="R7" s="20">
        <v>569</v>
      </c>
      <c r="S7" s="21">
        <v>624</v>
      </c>
      <c r="T7" s="22">
        <v>1193</v>
      </c>
      <c r="U7" s="24">
        <v>0.41492036881810562</v>
      </c>
      <c r="V7" s="51">
        <v>573</v>
      </c>
    </row>
    <row r="8" spans="1:22" ht="15" customHeight="1" x14ac:dyDescent="0.15">
      <c r="A8" s="99"/>
      <c r="B8" s="19" t="s">
        <v>20</v>
      </c>
      <c r="C8" s="20">
        <v>37</v>
      </c>
      <c r="D8" s="21">
        <v>22</v>
      </c>
      <c r="E8" s="22">
        <v>59</v>
      </c>
      <c r="F8" s="20">
        <v>148</v>
      </c>
      <c r="G8" s="21">
        <v>138</v>
      </c>
      <c r="H8" s="22">
        <v>286</v>
      </c>
      <c r="I8" s="20">
        <v>219</v>
      </c>
      <c r="J8" s="21">
        <v>249</v>
      </c>
      <c r="K8" s="22">
        <v>468</v>
      </c>
      <c r="L8" s="20">
        <v>81</v>
      </c>
      <c r="M8" s="21">
        <v>115</v>
      </c>
      <c r="N8" s="22">
        <v>196</v>
      </c>
      <c r="O8" s="20">
        <v>51</v>
      </c>
      <c r="P8" s="21">
        <v>82</v>
      </c>
      <c r="Q8" s="23">
        <v>133</v>
      </c>
      <c r="R8" s="20">
        <v>266</v>
      </c>
      <c r="S8" s="21">
        <v>275</v>
      </c>
      <c r="T8" s="22">
        <v>541</v>
      </c>
      <c r="U8" s="24">
        <v>0.36229205175600737</v>
      </c>
      <c r="V8" s="51">
        <v>258</v>
      </c>
    </row>
    <row r="9" spans="1:22" ht="15" customHeight="1" x14ac:dyDescent="0.15">
      <c r="A9" s="99"/>
      <c r="B9" s="19" t="s">
        <v>21</v>
      </c>
      <c r="C9" s="20">
        <v>21</v>
      </c>
      <c r="D9" s="21">
        <v>25</v>
      </c>
      <c r="E9" s="22">
        <v>46</v>
      </c>
      <c r="F9" s="20">
        <v>147</v>
      </c>
      <c r="G9" s="21">
        <v>159</v>
      </c>
      <c r="H9" s="22">
        <v>306</v>
      </c>
      <c r="I9" s="20">
        <v>226</v>
      </c>
      <c r="J9" s="21">
        <v>290</v>
      </c>
      <c r="K9" s="22">
        <v>516</v>
      </c>
      <c r="L9" s="20">
        <v>83</v>
      </c>
      <c r="M9" s="21">
        <v>135</v>
      </c>
      <c r="N9" s="22">
        <v>218</v>
      </c>
      <c r="O9" s="20">
        <v>59</v>
      </c>
      <c r="P9" s="21">
        <v>103</v>
      </c>
      <c r="Q9" s="23">
        <v>162</v>
      </c>
      <c r="R9" s="20">
        <v>251</v>
      </c>
      <c r="S9" s="21">
        <v>319</v>
      </c>
      <c r="T9" s="22">
        <v>570</v>
      </c>
      <c r="U9" s="24">
        <v>0.38245614035087722</v>
      </c>
      <c r="V9" s="51">
        <v>311</v>
      </c>
    </row>
    <row r="10" spans="1:22" ht="15" customHeight="1" x14ac:dyDescent="0.15">
      <c r="A10" s="99"/>
      <c r="B10" s="19" t="s">
        <v>22</v>
      </c>
      <c r="C10" s="20">
        <v>24</v>
      </c>
      <c r="D10" s="21">
        <v>20</v>
      </c>
      <c r="E10" s="22">
        <v>44</v>
      </c>
      <c r="F10" s="20">
        <v>135</v>
      </c>
      <c r="G10" s="21">
        <v>124</v>
      </c>
      <c r="H10" s="22">
        <v>259</v>
      </c>
      <c r="I10" s="20">
        <v>201</v>
      </c>
      <c r="J10" s="21">
        <v>221</v>
      </c>
      <c r="K10" s="22">
        <v>422</v>
      </c>
      <c r="L10" s="20">
        <v>77</v>
      </c>
      <c r="M10" s="21">
        <v>108</v>
      </c>
      <c r="N10" s="22">
        <v>185</v>
      </c>
      <c r="O10" s="20">
        <v>55</v>
      </c>
      <c r="P10" s="21">
        <v>87</v>
      </c>
      <c r="Q10" s="23">
        <v>142</v>
      </c>
      <c r="R10" s="20">
        <v>236</v>
      </c>
      <c r="S10" s="21">
        <v>252</v>
      </c>
      <c r="T10" s="22">
        <v>488</v>
      </c>
      <c r="U10" s="24">
        <v>0.37909836065573771</v>
      </c>
      <c r="V10" s="51">
        <v>242</v>
      </c>
    </row>
    <row r="11" spans="1:22" ht="15" customHeight="1" x14ac:dyDescent="0.15">
      <c r="A11" s="99"/>
      <c r="B11" s="19" t="s">
        <v>23</v>
      </c>
      <c r="C11" s="20">
        <v>107</v>
      </c>
      <c r="D11" s="21">
        <v>106</v>
      </c>
      <c r="E11" s="22">
        <v>213</v>
      </c>
      <c r="F11" s="20">
        <v>574</v>
      </c>
      <c r="G11" s="21">
        <v>519</v>
      </c>
      <c r="H11" s="22">
        <v>1093</v>
      </c>
      <c r="I11" s="20">
        <v>804</v>
      </c>
      <c r="J11" s="21">
        <v>889</v>
      </c>
      <c r="K11" s="22">
        <v>1693</v>
      </c>
      <c r="L11" s="20">
        <v>281</v>
      </c>
      <c r="M11" s="21">
        <v>416</v>
      </c>
      <c r="N11" s="22">
        <v>697</v>
      </c>
      <c r="O11" s="20">
        <v>180</v>
      </c>
      <c r="P11" s="21">
        <v>314</v>
      </c>
      <c r="Q11" s="23">
        <v>494</v>
      </c>
      <c r="R11" s="20">
        <v>962</v>
      </c>
      <c r="S11" s="21">
        <v>1041</v>
      </c>
      <c r="T11" s="22">
        <v>2003</v>
      </c>
      <c r="U11" s="24">
        <v>0.34797803295057411</v>
      </c>
      <c r="V11" s="51">
        <v>987</v>
      </c>
    </row>
    <row r="12" spans="1:22" ht="15" customHeight="1" x14ac:dyDescent="0.15">
      <c r="A12" s="99"/>
      <c r="B12" s="19" t="s">
        <v>24</v>
      </c>
      <c r="C12" s="20">
        <v>64</v>
      </c>
      <c r="D12" s="21">
        <v>63</v>
      </c>
      <c r="E12" s="22">
        <v>127</v>
      </c>
      <c r="F12" s="20">
        <v>346</v>
      </c>
      <c r="G12" s="21">
        <v>329</v>
      </c>
      <c r="H12" s="22">
        <v>675</v>
      </c>
      <c r="I12" s="20">
        <v>480</v>
      </c>
      <c r="J12" s="21">
        <v>526</v>
      </c>
      <c r="K12" s="22">
        <v>1006</v>
      </c>
      <c r="L12" s="20">
        <v>166</v>
      </c>
      <c r="M12" s="21">
        <v>225</v>
      </c>
      <c r="N12" s="22">
        <v>391</v>
      </c>
      <c r="O12" s="20">
        <v>118</v>
      </c>
      <c r="P12" s="21">
        <v>159</v>
      </c>
      <c r="Q12" s="23">
        <v>277</v>
      </c>
      <c r="R12" s="20">
        <v>576</v>
      </c>
      <c r="S12" s="21">
        <v>617</v>
      </c>
      <c r="T12" s="22">
        <v>1193</v>
      </c>
      <c r="U12" s="24">
        <v>0.32774518021793797</v>
      </c>
      <c r="V12" s="51">
        <v>569</v>
      </c>
    </row>
    <row r="13" spans="1:22" ht="15" customHeight="1" x14ac:dyDescent="0.15">
      <c r="A13" s="99"/>
      <c r="B13" s="19" t="s">
        <v>25</v>
      </c>
      <c r="C13" s="20">
        <v>6</v>
      </c>
      <c r="D13" s="21">
        <v>3</v>
      </c>
      <c r="E13" s="22">
        <v>9</v>
      </c>
      <c r="F13" s="20">
        <v>20</v>
      </c>
      <c r="G13" s="21">
        <v>24</v>
      </c>
      <c r="H13" s="22">
        <v>44</v>
      </c>
      <c r="I13" s="20">
        <v>37</v>
      </c>
      <c r="J13" s="21">
        <v>41</v>
      </c>
      <c r="K13" s="22">
        <v>78</v>
      </c>
      <c r="L13" s="20">
        <v>19</v>
      </c>
      <c r="M13" s="21">
        <v>19</v>
      </c>
      <c r="N13" s="22">
        <v>38</v>
      </c>
      <c r="O13" s="20">
        <v>11</v>
      </c>
      <c r="P13" s="21">
        <v>15</v>
      </c>
      <c r="Q13" s="23">
        <v>26</v>
      </c>
      <c r="R13" s="20">
        <v>45</v>
      </c>
      <c r="S13" s="21">
        <v>46</v>
      </c>
      <c r="T13" s="22">
        <v>91</v>
      </c>
      <c r="U13" s="24">
        <v>0.4175824175824176</v>
      </c>
      <c r="V13" s="51">
        <v>43</v>
      </c>
    </row>
    <row r="14" spans="1:22" ht="15" customHeight="1" x14ac:dyDescent="0.15">
      <c r="A14" s="99"/>
      <c r="B14" s="19" t="s">
        <v>26</v>
      </c>
      <c r="C14" s="20">
        <v>7</v>
      </c>
      <c r="D14" s="21">
        <v>5</v>
      </c>
      <c r="E14" s="22">
        <v>12</v>
      </c>
      <c r="F14" s="20">
        <v>27</v>
      </c>
      <c r="G14" s="21">
        <v>23</v>
      </c>
      <c r="H14" s="22">
        <v>50</v>
      </c>
      <c r="I14" s="20">
        <v>43</v>
      </c>
      <c r="J14" s="21">
        <v>40</v>
      </c>
      <c r="K14" s="22">
        <v>83</v>
      </c>
      <c r="L14" s="20">
        <v>18</v>
      </c>
      <c r="M14" s="21">
        <v>17</v>
      </c>
      <c r="N14" s="22">
        <v>35</v>
      </c>
      <c r="O14" s="20">
        <v>11</v>
      </c>
      <c r="P14" s="21">
        <v>10</v>
      </c>
      <c r="Q14" s="23">
        <v>21</v>
      </c>
      <c r="R14" s="20">
        <v>52</v>
      </c>
      <c r="S14" s="21">
        <v>45</v>
      </c>
      <c r="T14" s="22">
        <v>97</v>
      </c>
      <c r="U14" s="24">
        <v>0.36082474226804123</v>
      </c>
      <c r="V14" s="51">
        <v>44</v>
      </c>
    </row>
    <row r="15" spans="1:22" ht="15" customHeight="1" x14ac:dyDescent="0.15">
      <c r="A15" s="99"/>
      <c r="B15" s="19" t="s">
        <v>27</v>
      </c>
      <c r="C15" s="20">
        <v>19</v>
      </c>
      <c r="D15" s="21">
        <v>17</v>
      </c>
      <c r="E15" s="22">
        <v>36</v>
      </c>
      <c r="F15" s="20">
        <v>74</v>
      </c>
      <c r="G15" s="21">
        <v>67</v>
      </c>
      <c r="H15" s="22">
        <v>141</v>
      </c>
      <c r="I15" s="20">
        <v>98</v>
      </c>
      <c r="J15" s="21">
        <v>111</v>
      </c>
      <c r="K15" s="22">
        <v>209</v>
      </c>
      <c r="L15" s="20">
        <v>29</v>
      </c>
      <c r="M15" s="21">
        <v>52</v>
      </c>
      <c r="N15" s="22">
        <v>81</v>
      </c>
      <c r="O15" s="20">
        <v>20</v>
      </c>
      <c r="P15" s="21">
        <v>40</v>
      </c>
      <c r="Q15" s="23">
        <v>60</v>
      </c>
      <c r="R15" s="20">
        <v>122</v>
      </c>
      <c r="S15" s="21">
        <v>136</v>
      </c>
      <c r="T15" s="22">
        <v>258</v>
      </c>
      <c r="U15" s="24">
        <v>0.31395348837209303</v>
      </c>
      <c r="V15" s="51">
        <v>134</v>
      </c>
    </row>
    <row r="16" spans="1:22" ht="15" customHeight="1" x14ac:dyDescent="0.15">
      <c r="A16" s="99"/>
      <c r="B16" s="19" t="s">
        <v>28</v>
      </c>
      <c r="C16" s="20">
        <v>14</v>
      </c>
      <c r="D16" s="21">
        <v>12</v>
      </c>
      <c r="E16" s="22">
        <v>26</v>
      </c>
      <c r="F16" s="20">
        <v>67</v>
      </c>
      <c r="G16" s="21">
        <v>75</v>
      </c>
      <c r="H16" s="22">
        <v>142</v>
      </c>
      <c r="I16" s="20">
        <v>105</v>
      </c>
      <c r="J16" s="21">
        <v>142</v>
      </c>
      <c r="K16" s="22">
        <v>247</v>
      </c>
      <c r="L16" s="20">
        <v>46</v>
      </c>
      <c r="M16" s="21">
        <v>71</v>
      </c>
      <c r="N16" s="22">
        <v>117</v>
      </c>
      <c r="O16" s="20">
        <v>28</v>
      </c>
      <c r="P16" s="21">
        <v>60</v>
      </c>
      <c r="Q16" s="23">
        <v>88</v>
      </c>
      <c r="R16" s="20">
        <v>127</v>
      </c>
      <c r="S16" s="21">
        <v>158</v>
      </c>
      <c r="T16" s="22">
        <v>285</v>
      </c>
      <c r="U16" s="24">
        <v>0.41052631578947368</v>
      </c>
      <c r="V16" s="51">
        <v>140</v>
      </c>
    </row>
    <row r="17" spans="1:22" ht="15" customHeight="1" x14ac:dyDescent="0.15">
      <c r="A17" s="99"/>
      <c r="B17" s="19" t="s">
        <v>29</v>
      </c>
      <c r="C17" s="20">
        <v>13</v>
      </c>
      <c r="D17" s="21">
        <v>17</v>
      </c>
      <c r="E17" s="22">
        <v>30</v>
      </c>
      <c r="F17" s="20">
        <v>110</v>
      </c>
      <c r="G17" s="21">
        <v>101</v>
      </c>
      <c r="H17" s="22">
        <v>211</v>
      </c>
      <c r="I17" s="20">
        <v>145</v>
      </c>
      <c r="J17" s="21">
        <v>189</v>
      </c>
      <c r="K17" s="22">
        <v>334</v>
      </c>
      <c r="L17" s="20">
        <v>44</v>
      </c>
      <c r="M17" s="21">
        <v>98</v>
      </c>
      <c r="N17" s="22">
        <v>142</v>
      </c>
      <c r="O17" s="20">
        <v>30</v>
      </c>
      <c r="P17" s="21">
        <v>77</v>
      </c>
      <c r="Q17" s="23">
        <v>107</v>
      </c>
      <c r="R17" s="20">
        <v>167</v>
      </c>
      <c r="S17" s="21">
        <v>216</v>
      </c>
      <c r="T17" s="22">
        <v>383</v>
      </c>
      <c r="U17" s="24">
        <v>0.37075718015665798</v>
      </c>
      <c r="V17" s="51">
        <v>195</v>
      </c>
    </row>
    <row r="18" spans="1:22" ht="15" customHeight="1" x14ac:dyDescent="0.15">
      <c r="A18" s="99"/>
      <c r="B18" s="19" t="s">
        <v>30</v>
      </c>
      <c r="C18" s="20">
        <v>110</v>
      </c>
      <c r="D18" s="21">
        <v>114</v>
      </c>
      <c r="E18" s="22">
        <v>224</v>
      </c>
      <c r="F18" s="20">
        <v>366</v>
      </c>
      <c r="G18" s="21">
        <v>467</v>
      </c>
      <c r="H18" s="22">
        <v>833</v>
      </c>
      <c r="I18" s="20">
        <v>531</v>
      </c>
      <c r="J18" s="21">
        <v>774</v>
      </c>
      <c r="K18" s="22">
        <v>1305</v>
      </c>
      <c r="L18" s="20">
        <v>205</v>
      </c>
      <c r="M18" s="21">
        <v>346</v>
      </c>
      <c r="N18" s="22">
        <v>551</v>
      </c>
      <c r="O18" s="20">
        <v>142</v>
      </c>
      <c r="P18" s="21">
        <v>271</v>
      </c>
      <c r="Q18" s="23">
        <v>413</v>
      </c>
      <c r="R18" s="20">
        <v>681</v>
      </c>
      <c r="S18" s="21">
        <v>927</v>
      </c>
      <c r="T18" s="22">
        <v>1608</v>
      </c>
      <c r="U18" s="24">
        <v>0.34266169154228854</v>
      </c>
      <c r="V18" s="51">
        <v>851</v>
      </c>
    </row>
    <row r="19" spans="1:22" ht="15" customHeight="1" x14ac:dyDescent="0.15">
      <c r="A19" s="99"/>
      <c r="B19" s="19" t="s">
        <v>31</v>
      </c>
      <c r="C19" s="20">
        <v>0</v>
      </c>
      <c r="D19" s="21">
        <v>0</v>
      </c>
      <c r="E19" s="22">
        <v>0</v>
      </c>
      <c r="F19" s="20">
        <v>5</v>
      </c>
      <c r="G19" s="21">
        <v>3</v>
      </c>
      <c r="H19" s="22">
        <v>8</v>
      </c>
      <c r="I19" s="20">
        <v>5</v>
      </c>
      <c r="J19" s="21">
        <v>5</v>
      </c>
      <c r="K19" s="22">
        <v>10</v>
      </c>
      <c r="L19" s="20">
        <v>1</v>
      </c>
      <c r="M19" s="21">
        <v>2</v>
      </c>
      <c r="N19" s="22">
        <v>3</v>
      </c>
      <c r="O19" s="20">
        <v>1</v>
      </c>
      <c r="P19" s="21">
        <v>1</v>
      </c>
      <c r="Q19" s="23">
        <v>2</v>
      </c>
      <c r="R19" s="20">
        <v>6</v>
      </c>
      <c r="S19" s="21">
        <v>5</v>
      </c>
      <c r="T19" s="22">
        <v>11</v>
      </c>
      <c r="U19" s="24">
        <v>0.27272727272727271</v>
      </c>
      <c r="V19" s="51">
        <v>5</v>
      </c>
    </row>
    <row r="20" spans="1:22" ht="15" customHeight="1" x14ac:dyDescent="0.15">
      <c r="A20" s="99"/>
      <c r="B20" s="19" t="s">
        <v>32</v>
      </c>
      <c r="C20" s="20">
        <v>60</v>
      </c>
      <c r="D20" s="21">
        <v>76</v>
      </c>
      <c r="E20" s="22">
        <v>136</v>
      </c>
      <c r="F20" s="20">
        <v>315</v>
      </c>
      <c r="G20" s="21">
        <v>351</v>
      </c>
      <c r="H20" s="22">
        <v>666</v>
      </c>
      <c r="I20" s="20">
        <v>461</v>
      </c>
      <c r="J20" s="21">
        <v>555</v>
      </c>
      <c r="K20" s="22">
        <v>1016</v>
      </c>
      <c r="L20" s="20">
        <v>163</v>
      </c>
      <c r="M20" s="21">
        <v>231</v>
      </c>
      <c r="N20" s="22">
        <v>394</v>
      </c>
      <c r="O20" s="20">
        <v>113</v>
      </c>
      <c r="P20" s="21">
        <v>165</v>
      </c>
      <c r="Q20" s="23">
        <v>278</v>
      </c>
      <c r="R20" s="20">
        <v>538</v>
      </c>
      <c r="S20" s="21">
        <v>658</v>
      </c>
      <c r="T20" s="22">
        <v>1196</v>
      </c>
      <c r="U20" s="24">
        <v>0.3294314381270903</v>
      </c>
      <c r="V20" s="51">
        <v>602</v>
      </c>
    </row>
    <row r="21" spans="1:22" ht="15" customHeight="1" x14ac:dyDescent="0.15">
      <c r="A21" s="99"/>
      <c r="B21" s="19" t="s">
        <v>33</v>
      </c>
      <c r="C21" s="20">
        <v>10</v>
      </c>
      <c r="D21" s="21">
        <v>17</v>
      </c>
      <c r="E21" s="22">
        <v>27</v>
      </c>
      <c r="F21" s="20">
        <v>100</v>
      </c>
      <c r="G21" s="21">
        <v>85</v>
      </c>
      <c r="H21" s="22">
        <v>185</v>
      </c>
      <c r="I21" s="20">
        <v>138</v>
      </c>
      <c r="J21" s="21">
        <v>152</v>
      </c>
      <c r="K21" s="22">
        <v>290</v>
      </c>
      <c r="L21" s="20">
        <v>48</v>
      </c>
      <c r="M21" s="21">
        <v>76</v>
      </c>
      <c r="N21" s="22">
        <v>124</v>
      </c>
      <c r="O21" s="20">
        <v>34</v>
      </c>
      <c r="P21" s="21">
        <v>55</v>
      </c>
      <c r="Q21" s="23">
        <v>89</v>
      </c>
      <c r="R21" s="20">
        <v>158</v>
      </c>
      <c r="S21" s="21">
        <v>178</v>
      </c>
      <c r="T21" s="22">
        <v>336</v>
      </c>
      <c r="U21" s="24">
        <v>0.36904761904761907</v>
      </c>
      <c r="V21" s="51">
        <v>168</v>
      </c>
    </row>
    <row r="22" spans="1:22" ht="15" customHeight="1" x14ac:dyDescent="0.15">
      <c r="A22" s="99"/>
      <c r="B22" s="19" t="s">
        <v>34</v>
      </c>
      <c r="C22" s="20">
        <v>8</v>
      </c>
      <c r="D22" s="21">
        <v>4</v>
      </c>
      <c r="E22" s="22">
        <v>12</v>
      </c>
      <c r="F22" s="20">
        <v>36</v>
      </c>
      <c r="G22" s="21">
        <v>23</v>
      </c>
      <c r="H22" s="22">
        <v>59</v>
      </c>
      <c r="I22" s="20">
        <v>51</v>
      </c>
      <c r="J22" s="21">
        <v>57</v>
      </c>
      <c r="K22" s="22">
        <v>108</v>
      </c>
      <c r="L22" s="20">
        <v>21</v>
      </c>
      <c r="M22" s="21">
        <v>36</v>
      </c>
      <c r="N22" s="22">
        <v>57</v>
      </c>
      <c r="O22" s="20">
        <v>12</v>
      </c>
      <c r="P22" s="21">
        <v>27</v>
      </c>
      <c r="Q22" s="23">
        <v>39</v>
      </c>
      <c r="R22" s="20">
        <v>65</v>
      </c>
      <c r="S22" s="21">
        <v>63</v>
      </c>
      <c r="T22" s="22">
        <v>128</v>
      </c>
      <c r="U22" s="24">
        <v>0.4453125</v>
      </c>
      <c r="V22" s="51">
        <v>67</v>
      </c>
    </row>
    <row r="23" spans="1:22" ht="15" customHeight="1" x14ac:dyDescent="0.15">
      <c r="A23" s="99"/>
      <c r="B23" s="19" t="s">
        <v>35</v>
      </c>
      <c r="C23" s="20">
        <v>2</v>
      </c>
      <c r="D23" s="21">
        <v>0</v>
      </c>
      <c r="E23" s="22">
        <v>2</v>
      </c>
      <c r="F23" s="20">
        <v>20</v>
      </c>
      <c r="G23" s="21">
        <v>13</v>
      </c>
      <c r="H23" s="22">
        <v>33</v>
      </c>
      <c r="I23" s="20">
        <v>38</v>
      </c>
      <c r="J23" s="21">
        <v>36</v>
      </c>
      <c r="K23" s="22">
        <v>74</v>
      </c>
      <c r="L23" s="20">
        <v>18</v>
      </c>
      <c r="M23" s="21">
        <v>23</v>
      </c>
      <c r="N23" s="22">
        <v>41</v>
      </c>
      <c r="O23" s="20">
        <v>14</v>
      </c>
      <c r="P23" s="21">
        <v>17</v>
      </c>
      <c r="Q23" s="23">
        <v>31</v>
      </c>
      <c r="R23" s="20">
        <v>40</v>
      </c>
      <c r="S23" s="21">
        <v>36</v>
      </c>
      <c r="T23" s="22">
        <v>76</v>
      </c>
      <c r="U23" s="24">
        <v>0.53947368421052633</v>
      </c>
      <c r="V23" s="51">
        <v>42</v>
      </c>
    </row>
    <row r="24" spans="1:22" ht="15" customHeight="1" x14ac:dyDescent="0.15">
      <c r="A24" s="99"/>
      <c r="B24" s="19" t="s">
        <v>36</v>
      </c>
      <c r="C24" s="20">
        <v>4</v>
      </c>
      <c r="D24" s="21">
        <v>7</v>
      </c>
      <c r="E24" s="22">
        <v>11</v>
      </c>
      <c r="F24" s="20">
        <v>15</v>
      </c>
      <c r="G24" s="21">
        <v>19</v>
      </c>
      <c r="H24" s="22">
        <v>34</v>
      </c>
      <c r="I24" s="20">
        <v>30</v>
      </c>
      <c r="J24" s="21">
        <v>34</v>
      </c>
      <c r="K24" s="22">
        <v>64</v>
      </c>
      <c r="L24" s="20">
        <v>16</v>
      </c>
      <c r="M24" s="21">
        <v>16</v>
      </c>
      <c r="N24" s="22">
        <v>32</v>
      </c>
      <c r="O24" s="20">
        <v>10</v>
      </c>
      <c r="P24" s="21">
        <v>13</v>
      </c>
      <c r="Q24" s="23">
        <v>23</v>
      </c>
      <c r="R24" s="20">
        <v>35</v>
      </c>
      <c r="S24" s="21">
        <v>42</v>
      </c>
      <c r="T24" s="22">
        <v>77</v>
      </c>
      <c r="U24" s="24">
        <v>0.41558441558441561</v>
      </c>
      <c r="V24" s="51">
        <v>30</v>
      </c>
    </row>
    <row r="25" spans="1:22" ht="15" customHeight="1" x14ac:dyDescent="0.15">
      <c r="A25" s="99"/>
      <c r="B25" s="19" t="s">
        <v>37</v>
      </c>
      <c r="C25" s="20">
        <v>11</v>
      </c>
      <c r="D25" s="21">
        <v>11</v>
      </c>
      <c r="E25" s="22">
        <v>22</v>
      </c>
      <c r="F25" s="20">
        <v>67</v>
      </c>
      <c r="G25" s="21">
        <v>69</v>
      </c>
      <c r="H25" s="22">
        <v>136</v>
      </c>
      <c r="I25" s="20">
        <v>95</v>
      </c>
      <c r="J25" s="21">
        <v>119</v>
      </c>
      <c r="K25" s="22">
        <v>214</v>
      </c>
      <c r="L25" s="20">
        <v>30</v>
      </c>
      <c r="M25" s="21">
        <v>54</v>
      </c>
      <c r="N25" s="22">
        <v>84</v>
      </c>
      <c r="O25" s="20">
        <v>22</v>
      </c>
      <c r="P25" s="21">
        <v>39</v>
      </c>
      <c r="Q25" s="23">
        <v>61</v>
      </c>
      <c r="R25" s="20">
        <v>108</v>
      </c>
      <c r="S25" s="21">
        <v>134</v>
      </c>
      <c r="T25" s="22">
        <v>242</v>
      </c>
      <c r="U25" s="24">
        <v>0.34710743801652894</v>
      </c>
      <c r="V25" s="51">
        <v>100</v>
      </c>
    </row>
    <row r="26" spans="1:22" ht="15" customHeight="1" x14ac:dyDescent="0.15">
      <c r="A26" s="99"/>
      <c r="B26" s="19" t="s">
        <v>38</v>
      </c>
      <c r="C26" s="20">
        <v>9</v>
      </c>
      <c r="D26" s="21">
        <v>15</v>
      </c>
      <c r="E26" s="22">
        <v>24</v>
      </c>
      <c r="F26" s="20">
        <v>72</v>
      </c>
      <c r="G26" s="21">
        <v>68</v>
      </c>
      <c r="H26" s="22">
        <v>140</v>
      </c>
      <c r="I26" s="20">
        <v>108</v>
      </c>
      <c r="J26" s="21">
        <v>125</v>
      </c>
      <c r="K26" s="22">
        <v>233</v>
      </c>
      <c r="L26" s="20">
        <v>44</v>
      </c>
      <c r="M26" s="21">
        <v>63</v>
      </c>
      <c r="N26" s="22">
        <v>107</v>
      </c>
      <c r="O26" s="20">
        <v>31</v>
      </c>
      <c r="P26" s="21">
        <v>53</v>
      </c>
      <c r="Q26" s="23">
        <v>84</v>
      </c>
      <c r="R26" s="20">
        <v>125</v>
      </c>
      <c r="S26" s="21">
        <v>146</v>
      </c>
      <c r="T26" s="22">
        <v>271</v>
      </c>
      <c r="U26" s="24">
        <v>0.39483394833948338</v>
      </c>
      <c r="V26" s="51">
        <v>109</v>
      </c>
    </row>
    <row r="27" spans="1:22" ht="15" customHeight="1" x14ac:dyDescent="0.15">
      <c r="A27" s="99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1</v>
      </c>
      <c r="H27" s="22">
        <v>1</v>
      </c>
      <c r="I27" s="20">
        <v>1</v>
      </c>
      <c r="J27" s="21">
        <v>2</v>
      </c>
      <c r="K27" s="22">
        <v>3</v>
      </c>
      <c r="L27" s="20">
        <v>1</v>
      </c>
      <c r="M27" s="21">
        <v>1</v>
      </c>
      <c r="N27" s="22">
        <v>2</v>
      </c>
      <c r="O27" s="20">
        <v>1</v>
      </c>
      <c r="P27" s="21">
        <v>1</v>
      </c>
      <c r="Q27" s="23">
        <v>2</v>
      </c>
      <c r="R27" s="20">
        <v>1</v>
      </c>
      <c r="S27" s="21">
        <v>2</v>
      </c>
      <c r="T27" s="22">
        <v>3</v>
      </c>
      <c r="U27" s="24">
        <v>0.66666666666666663</v>
      </c>
      <c r="V27" s="51">
        <v>2</v>
      </c>
    </row>
    <row r="28" spans="1:22" ht="15" customHeight="1" thickBot="1" x14ac:dyDescent="0.2">
      <c r="A28" s="99"/>
      <c r="B28" s="25" t="s">
        <v>40</v>
      </c>
      <c r="C28" s="26">
        <v>0</v>
      </c>
      <c r="D28" s="27">
        <v>0</v>
      </c>
      <c r="E28" s="28">
        <v>0</v>
      </c>
      <c r="F28" s="26">
        <v>7</v>
      </c>
      <c r="G28" s="27">
        <v>5</v>
      </c>
      <c r="H28" s="28">
        <v>12</v>
      </c>
      <c r="I28" s="26">
        <v>11</v>
      </c>
      <c r="J28" s="27">
        <v>8</v>
      </c>
      <c r="K28" s="28">
        <v>19</v>
      </c>
      <c r="L28" s="26">
        <v>4</v>
      </c>
      <c r="M28" s="27">
        <v>3</v>
      </c>
      <c r="N28" s="28">
        <v>7</v>
      </c>
      <c r="O28" s="26">
        <v>3</v>
      </c>
      <c r="P28" s="27">
        <v>3</v>
      </c>
      <c r="Q28" s="29">
        <v>6</v>
      </c>
      <c r="R28" s="26">
        <v>11</v>
      </c>
      <c r="S28" s="27">
        <v>8</v>
      </c>
      <c r="T28" s="28">
        <v>19</v>
      </c>
      <c r="U28" s="30">
        <v>0.36842105263157893</v>
      </c>
      <c r="V28" s="51">
        <v>9</v>
      </c>
    </row>
    <row r="29" spans="1:22" ht="15" customHeight="1" thickTop="1" x14ac:dyDescent="0.15">
      <c r="A29" s="100"/>
      <c r="B29" s="31" t="s">
        <v>41</v>
      </c>
      <c r="C29" s="32">
        <v>597</v>
      </c>
      <c r="D29" s="33">
        <v>608</v>
      </c>
      <c r="E29" s="34">
        <v>1205</v>
      </c>
      <c r="F29" s="32">
        <v>3155</v>
      </c>
      <c r="G29" s="33">
        <v>3125</v>
      </c>
      <c r="H29" s="34">
        <v>6280</v>
      </c>
      <c r="I29" s="32">
        <v>4702</v>
      </c>
      <c r="J29" s="33">
        <v>5522</v>
      </c>
      <c r="K29" s="34">
        <v>10224</v>
      </c>
      <c r="L29" s="32">
        <v>1797</v>
      </c>
      <c r="M29" s="35">
        <v>2631</v>
      </c>
      <c r="N29" s="36">
        <v>4428</v>
      </c>
      <c r="O29" s="37">
        <v>1215</v>
      </c>
      <c r="P29" s="33">
        <v>1974</v>
      </c>
      <c r="Q29" s="34">
        <v>3189</v>
      </c>
      <c r="R29" s="32">
        <v>5549</v>
      </c>
      <c r="S29" s="33">
        <v>6364</v>
      </c>
      <c r="T29" s="34">
        <v>11913</v>
      </c>
      <c r="U29" s="38">
        <v>0.37169478720725257</v>
      </c>
      <c r="V29" s="52">
        <v>5928</v>
      </c>
    </row>
    <row r="30" spans="1:22" ht="15" customHeight="1" x14ac:dyDescent="0.15">
      <c r="A30" s="99" t="s">
        <v>42</v>
      </c>
      <c r="B30" s="11" t="s">
        <v>43</v>
      </c>
      <c r="C30" s="12">
        <v>4</v>
      </c>
      <c r="D30" s="13">
        <v>5</v>
      </c>
      <c r="E30" s="14">
        <v>9</v>
      </c>
      <c r="F30" s="12">
        <v>54</v>
      </c>
      <c r="G30" s="13">
        <v>38</v>
      </c>
      <c r="H30" s="14">
        <v>92</v>
      </c>
      <c r="I30" s="12">
        <v>84</v>
      </c>
      <c r="J30" s="13">
        <v>84</v>
      </c>
      <c r="K30" s="14">
        <v>168</v>
      </c>
      <c r="L30" s="12">
        <v>36</v>
      </c>
      <c r="M30" s="13">
        <v>49</v>
      </c>
      <c r="N30" s="14">
        <v>85</v>
      </c>
      <c r="O30" s="12">
        <v>23</v>
      </c>
      <c r="P30" s="13">
        <v>37</v>
      </c>
      <c r="Q30" s="14">
        <v>60</v>
      </c>
      <c r="R30" s="39">
        <v>94</v>
      </c>
      <c r="S30" s="40">
        <v>92</v>
      </c>
      <c r="T30" s="40">
        <v>186</v>
      </c>
      <c r="U30" s="18">
        <v>0.45698924731182794</v>
      </c>
      <c r="V30" s="51">
        <v>78</v>
      </c>
    </row>
    <row r="31" spans="1:22" ht="15" customHeight="1" x14ac:dyDescent="0.15">
      <c r="A31" s="99"/>
      <c r="B31" s="19" t="s">
        <v>44</v>
      </c>
      <c r="C31" s="20">
        <v>4</v>
      </c>
      <c r="D31" s="21">
        <v>1</v>
      </c>
      <c r="E31" s="22">
        <v>5</v>
      </c>
      <c r="F31" s="20">
        <v>24</v>
      </c>
      <c r="G31" s="21">
        <v>15</v>
      </c>
      <c r="H31" s="22">
        <v>39</v>
      </c>
      <c r="I31" s="20">
        <v>31</v>
      </c>
      <c r="J31" s="21">
        <v>28</v>
      </c>
      <c r="K31" s="22">
        <v>59</v>
      </c>
      <c r="L31" s="20">
        <v>9</v>
      </c>
      <c r="M31" s="21">
        <v>14</v>
      </c>
      <c r="N31" s="22">
        <v>23</v>
      </c>
      <c r="O31" s="20">
        <v>4</v>
      </c>
      <c r="P31" s="21">
        <v>10</v>
      </c>
      <c r="Q31" s="22">
        <v>14</v>
      </c>
      <c r="R31" s="41">
        <v>37</v>
      </c>
      <c r="S31" s="23">
        <v>30</v>
      </c>
      <c r="T31" s="23">
        <v>67</v>
      </c>
      <c r="U31" s="24">
        <v>0.34328358208955223</v>
      </c>
      <c r="V31" s="51">
        <v>31</v>
      </c>
    </row>
    <row r="32" spans="1:22" ht="15" customHeight="1" x14ac:dyDescent="0.15">
      <c r="A32" s="99"/>
      <c r="B32" s="19" t="s">
        <v>45</v>
      </c>
      <c r="C32" s="20">
        <v>14</v>
      </c>
      <c r="D32" s="21">
        <v>10</v>
      </c>
      <c r="E32" s="22">
        <v>24</v>
      </c>
      <c r="F32" s="20">
        <v>65</v>
      </c>
      <c r="G32" s="21">
        <v>56</v>
      </c>
      <c r="H32" s="22">
        <v>121</v>
      </c>
      <c r="I32" s="20">
        <v>95</v>
      </c>
      <c r="J32" s="21">
        <v>101</v>
      </c>
      <c r="K32" s="22">
        <v>196</v>
      </c>
      <c r="L32" s="20">
        <v>36</v>
      </c>
      <c r="M32" s="21">
        <v>47</v>
      </c>
      <c r="N32" s="22">
        <v>83</v>
      </c>
      <c r="O32" s="20">
        <v>28</v>
      </c>
      <c r="P32" s="21">
        <v>32</v>
      </c>
      <c r="Q32" s="22">
        <v>60</v>
      </c>
      <c r="R32" s="41">
        <v>115</v>
      </c>
      <c r="S32" s="23">
        <v>113</v>
      </c>
      <c r="T32" s="23">
        <v>228</v>
      </c>
      <c r="U32" s="24">
        <v>0.36403508771929827</v>
      </c>
      <c r="V32" s="51">
        <v>105</v>
      </c>
    </row>
    <row r="33" spans="1:22" ht="15" customHeight="1" x14ac:dyDescent="0.15">
      <c r="A33" s="99"/>
      <c r="B33" s="19" t="s">
        <v>46</v>
      </c>
      <c r="C33" s="20">
        <v>43</v>
      </c>
      <c r="D33" s="21">
        <v>39</v>
      </c>
      <c r="E33" s="22">
        <v>82</v>
      </c>
      <c r="F33" s="20">
        <v>189</v>
      </c>
      <c r="G33" s="21">
        <v>227</v>
      </c>
      <c r="H33" s="22">
        <v>416</v>
      </c>
      <c r="I33" s="20">
        <v>290</v>
      </c>
      <c r="J33" s="21">
        <v>348</v>
      </c>
      <c r="K33" s="22">
        <v>638</v>
      </c>
      <c r="L33" s="20">
        <v>115</v>
      </c>
      <c r="M33" s="21">
        <v>147</v>
      </c>
      <c r="N33" s="22">
        <v>262</v>
      </c>
      <c r="O33" s="20">
        <v>63</v>
      </c>
      <c r="P33" s="21">
        <v>103</v>
      </c>
      <c r="Q33" s="22">
        <v>166</v>
      </c>
      <c r="R33" s="41">
        <v>347</v>
      </c>
      <c r="S33" s="23">
        <v>413</v>
      </c>
      <c r="T33" s="23">
        <v>760</v>
      </c>
      <c r="U33" s="24">
        <v>0.34473684210526317</v>
      </c>
      <c r="V33" s="51">
        <v>363</v>
      </c>
    </row>
    <row r="34" spans="1:22" ht="15" customHeight="1" x14ac:dyDescent="0.15">
      <c r="A34" s="99"/>
      <c r="B34" s="19" t="s">
        <v>47</v>
      </c>
      <c r="C34" s="20">
        <v>0</v>
      </c>
      <c r="D34" s="21">
        <v>0</v>
      </c>
      <c r="E34" s="22">
        <v>0</v>
      </c>
      <c r="F34" s="20">
        <v>0</v>
      </c>
      <c r="G34" s="21">
        <v>1</v>
      </c>
      <c r="H34" s="22">
        <v>1</v>
      </c>
      <c r="I34" s="20">
        <v>2</v>
      </c>
      <c r="J34" s="21">
        <v>3</v>
      </c>
      <c r="K34" s="22">
        <v>5</v>
      </c>
      <c r="L34" s="20">
        <v>2</v>
      </c>
      <c r="M34" s="21">
        <v>2</v>
      </c>
      <c r="N34" s="22">
        <v>4</v>
      </c>
      <c r="O34" s="20">
        <v>1</v>
      </c>
      <c r="P34" s="21">
        <v>2</v>
      </c>
      <c r="Q34" s="22">
        <v>3</v>
      </c>
      <c r="R34" s="41">
        <v>2</v>
      </c>
      <c r="S34" s="23">
        <v>3</v>
      </c>
      <c r="T34" s="23">
        <v>5</v>
      </c>
      <c r="U34" s="24">
        <v>0.8</v>
      </c>
      <c r="V34" s="51">
        <v>2</v>
      </c>
    </row>
    <row r="35" spans="1:22" ht="15" customHeight="1" x14ac:dyDescent="0.15">
      <c r="A35" s="99"/>
      <c r="B35" s="19" t="s">
        <v>48</v>
      </c>
      <c r="C35" s="20">
        <v>46</v>
      </c>
      <c r="D35" s="21">
        <v>44</v>
      </c>
      <c r="E35" s="22">
        <v>90</v>
      </c>
      <c r="F35" s="20">
        <v>116</v>
      </c>
      <c r="G35" s="21">
        <v>186</v>
      </c>
      <c r="H35" s="22">
        <v>302</v>
      </c>
      <c r="I35" s="20">
        <v>153</v>
      </c>
      <c r="J35" s="21">
        <v>224</v>
      </c>
      <c r="K35" s="22">
        <v>377</v>
      </c>
      <c r="L35" s="20">
        <v>54</v>
      </c>
      <c r="M35" s="21">
        <v>66</v>
      </c>
      <c r="N35" s="22">
        <v>120</v>
      </c>
      <c r="O35" s="20">
        <v>38</v>
      </c>
      <c r="P35" s="21">
        <v>46</v>
      </c>
      <c r="Q35" s="22">
        <v>84</v>
      </c>
      <c r="R35" s="41">
        <v>216</v>
      </c>
      <c r="S35" s="23">
        <v>296</v>
      </c>
      <c r="T35" s="23">
        <v>512</v>
      </c>
      <c r="U35" s="24">
        <v>0.234375</v>
      </c>
      <c r="V35" s="51">
        <v>234</v>
      </c>
    </row>
    <row r="36" spans="1:22" ht="15" customHeight="1" x14ac:dyDescent="0.15">
      <c r="A36" s="99"/>
      <c r="B36" s="19" t="s">
        <v>49</v>
      </c>
      <c r="C36" s="20">
        <v>39</v>
      </c>
      <c r="D36" s="21">
        <v>22</v>
      </c>
      <c r="E36" s="22">
        <v>61</v>
      </c>
      <c r="F36" s="20">
        <v>136</v>
      </c>
      <c r="G36" s="21">
        <v>124</v>
      </c>
      <c r="H36" s="22">
        <v>260</v>
      </c>
      <c r="I36" s="20">
        <v>208</v>
      </c>
      <c r="J36" s="21">
        <v>241</v>
      </c>
      <c r="K36" s="22">
        <v>449</v>
      </c>
      <c r="L36" s="20">
        <v>82</v>
      </c>
      <c r="M36" s="21">
        <v>123</v>
      </c>
      <c r="N36" s="22">
        <v>205</v>
      </c>
      <c r="O36" s="20">
        <v>54</v>
      </c>
      <c r="P36" s="21">
        <v>91</v>
      </c>
      <c r="Q36" s="22">
        <v>145</v>
      </c>
      <c r="R36" s="41">
        <v>257</v>
      </c>
      <c r="S36" s="23">
        <v>269</v>
      </c>
      <c r="T36" s="23">
        <v>526</v>
      </c>
      <c r="U36" s="24">
        <v>0.38973384030418251</v>
      </c>
      <c r="V36" s="51">
        <v>250</v>
      </c>
    </row>
    <row r="37" spans="1:22" ht="15" customHeight="1" x14ac:dyDescent="0.15">
      <c r="A37" s="99"/>
      <c r="B37" s="19" t="s">
        <v>50</v>
      </c>
      <c r="C37" s="20">
        <v>7</v>
      </c>
      <c r="D37" s="21">
        <v>3</v>
      </c>
      <c r="E37" s="22">
        <v>10</v>
      </c>
      <c r="F37" s="20">
        <v>87</v>
      </c>
      <c r="G37" s="21">
        <v>84</v>
      </c>
      <c r="H37" s="22">
        <v>171</v>
      </c>
      <c r="I37" s="20">
        <v>133</v>
      </c>
      <c r="J37" s="21">
        <v>149</v>
      </c>
      <c r="K37" s="22">
        <v>282</v>
      </c>
      <c r="L37" s="20">
        <v>51</v>
      </c>
      <c r="M37" s="21">
        <v>74</v>
      </c>
      <c r="N37" s="22">
        <v>125</v>
      </c>
      <c r="O37" s="20">
        <v>36</v>
      </c>
      <c r="P37" s="21">
        <v>59</v>
      </c>
      <c r="Q37" s="22">
        <v>95</v>
      </c>
      <c r="R37" s="41">
        <v>145</v>
      </c>
      <c r="S37" s="23">
        <v>161</v>
      </c>
      <c r="T37" s="23">
        <v>306</v>
      </c>
      <c r="U37" s="24">
        <v>0.40849673202614378</v>
      </c>
      <c r="V37" s="51">
        <v>145</v>
      </c>
    </row>
    <row r="38" spans="1:22" ht="15" customHeight="1" x14ac:dyDescent="0.15">
      <c r="A38" s="99"/>
      <c r="B38" s="19" t="s">
        <v>51</v>
      </c>
      <c r="C38" s="20">
        <v>10</v>
      </c>
      <c r="D38" s="21">
        <v>11</v>
      </c>
      <c r="E38" s="22">
        <v>21</v>
      </c>
      <c r="F38" s="20">
        <v>101</v>
      </c>
      <c r="G38" s="21">
        <v>88</v>
      </c>
      <c r="H38" s="22">
        <v>189</v>
      </c>
      <c r="I38" s="20">
        <v>145</v>
      </c>
      <c r="J38" s="21">
        <v>152</v>
      </c>
      <c r="K38" s="22">
        <v>297</v>
      </c>
      <c r="L38" s="20">
        <v>59</v>
      </c>
      <c r="M38" s="21">
        <v>73</v>
      </c>
      <c r="N38" s="22">
        <v>132</v>
      </c>
      <c r="O38" s="20">
        <v>37</v>
      </c>
      <c r="P38" s="21">
        <v>54</v>
      </c>
      <c r="Q38" s="22">
        <v>91</v>
      </c>
      <c r="R38" s="41">
        <v>170</v>
      </c>
      <c r="S38" s="23">
        <v>172</v>
      </c>
      <c r="T38" s="23">
        <v>342</v>
      </c>
      <c r="U38" s="24">
        <v>0.38596491228070173</v>
      </c>
      <c r="V38" s="51">
        <v>160</v>
      </c>
    </row>
    <row r="39" spans="1:22" ht="15" customHeight="1" x14ac:dyDescent="0.15">
      <c r="A39" s="99"/>
      <c r="B39" s="19" t="s">
        <v>52</v>
      </c>
      <c r="C39" s="20">
        <v>27</v>
      </c>
      <c r="D39" s="21">
        <v>17</v>
      </c>
      <c r="E39" s="22">
        <v>44</v>
      </c>
      <c r="F39" s="20">
        <v>145</v>
      </c>
      <c r="G39" s="21">
        <v>130</v>
      </c>
      <c r="H39" s="22">
        <v>275</v>
      </c>
      <c r="I39" s="20">
        <v>218</v>
      </c>
      <c r="J39" s="21">
        <v>212</v>
      </c>
      <c r="K39" s="22">
        <v>430</v>
      </c>
      <c r="L39" s="20">
        <v>80</v>
      </c>
      <c r="M39" s="21">
        <v>99</v>
      </c>
      <c r="N39" s="22">
        <v>179</v>
      </c>
      <c r="O39" s="20">
        <v>58</v>
      </c>
      <c r="P39" s="21">
        <v>74</v>
      </c>
      <c r="Q39" s="22">
        <v>132</v>
      </c>
      <c r="R39" s="41">
        <v>252</v>
      </c>
      <c r="S39" s="23">
        <v>246</v>
      </c>
      <c r="T39" s="23">
        <v>498</v>
      </c>
      <c r="U39" s="24">
        <v>0.35943775100401604</v>
      </c>
      <c r="V39" s="51">
        <v>209</v>
      </c>
    </row>
    <row r="40" spans="1:22" ht="15" customHeight="1" x14ac:dyDescent="0.15">
      <c r="A40" s="99"/>
      <c r="B40" s="19" t="s">
        <v>53</v>
      </c>
      <c r="C40" s="20">
        <v>10</v>
      </c>
      <c r="D40" s="21">
        <v>5</v>
      </c>
      <c r="E40" s="22">
        <v>15</v>
      </c>
      <c r="F40" s="20">
        <v>53</v>
      </c>
      <c r="G40" s="21">
        <v>48</v>
      </c>
      <c r="H40" s="22">
        <v>101</v>
      </c>
      <c r="I40" s="20">
        <v>66</v>
      </c>
      <c r="J40" s="21">
        <v>69</v>
      </c>
      <c r="K40" s="22">
        <v>135</v>
      </c>
      <c r="L40" s="20">
        <v>20</v>
      </c>
      <c r="M40" s="21">
        <v>26</v>
      </c>
      <c r="N40" s="22">
        <v>46</v>
      </c>
      <c r="O40" s="20">
        <v>15</v>
      </c>
      <c r="P40" s="21">
        <v>20</v>
      </c>
      <c r="Q40" s="22">
        <v>35</v>
      </c>
      <c r="R40" s="41">
        <v>83</v>
      </c>
      <c r="S40" s="23">
        <v>79</v>
      </c>
      <c r="T40" s="23">
        <v>162</v>
      </c>
      <c r="U40" s="24">
        <v>0.2839506172839506</v>
      </c>
      <c r="V40" s="51">
        <v>58</v>
      </c>
    </row>
    <row r="41" spans="1:22" ht="15" customHeight="1" x14ac:dyDescent="0.15">
      <c r="A41" s="99"/>
      <c r="B41" s="19" t="s">
        <v>54</v>
      </c>
      <c r="C41" s="20">
        <v>3</v>
      </c>
      <c r="D41" s="21">
        <v>6</v>
      </c>
      <c r="E41" s="22">
        <v>9</v>
      </c>
      <c r="F41" s="20">
        <v>38</v>
      </c>
      <c r="G41" s="21">
        <v>33</v>
      </c>
      <c r="H41" s="22">
        <v>71</v>
      </c>
      <c r="I41" s="20">
        <v>55</v>
      </c>
      <c r="J41" s="21">
        <v>54</v>
      </c>
      <c r="K41" s="22">
        <v>109</v>
      </c>
      <c r="L41" s="20">
        <v>18</v>
      </c>
      <c r="M41" s="21">
        <v>26</v>
      </c>
      <c r="N41" s="22">
        <v>44</v>
      </c>
      <c r="O41" s="20">
        <v>15</v>
      </c>
      <c r="P41" s="21">
        <v>19</v>
      </c>
      <c r="Q41" s="22">
        <v>34</v>
      </c>
      <c r="R41" s="41">
        <v>59</v>
      </c>
      <c r="S41" s="23">
        <v>65</v>
      </c>
      <c r="T41" s="23">
        <v>124</v>
      </c>
      <c r="U41" s="24">
        <v>0.35483870967741937</v>
      </c>
      <c r="V41" s="51">
        <v>48</v>
      </c>
    </row>
    <row r="42" spans="1:22" ht="15" customHeight="1" x14ac:dyDescent="0.15">
      <c r="A42" s="99"/>
      <c r="B42" s="19" t="s">
        <v>55</v>
      </c>
      <c r="C42" s="20">
        <v>0</v>
      </c>
      <c r="D42" s="21">
        <v>1</v>
      </c>
      <c r="E42" s="22">
        <v>1</v>
      </c>
      <c r="F42" s="20">
        <v>7</v>
      </c>
      <c r="G42" s="21">
        <v>6</v>
      </c>
      <c r="H42" s="22">
        <v>13</v>
      </c>
      <c r="I42" s="20">
        <v>13</v>
      </c>
      <c r="J42" s="21">
        <v>15</v>
      </c>
      <c r="K42" s="22">
        <v>28</v>
      </c>
      <c r="L42" s="20">
        <v>6</v>
      </c>
      <c r="M42" s="21">
        <v>10</v>
      </c>
      <c r="N42" s="22">
        <v>16</v>
      </c>
      <c r="O42" s="20">
        <v>3</v>
      </c>
      <c r="P42" s="21">
        <v>6</v>
      </c>
      <c r="Q42" s="22">
        <v>9</v>
      </c>
      <c r="R42" s="41">
        <v>13</v>
      </c>
      <c r="S42" s="23">
        <v>17</v>
      </c>
      <c r="T42" s="23">
        <v>30</v>
      </c>
      <c r="U42" s="24">
        <v>0.53333333333333333</v>
      </c>
      <c r="V42" s="51">
        <v>13</v>
      </c>
    </row>
    <row r="43" spans="1:22" ht="15" customHeight="1" thickBot="1" x14ac:dyDescent="0.2">
      <c r="A43" s="99"/>
      <c r="B43" s="25" t="s">
        <v>56</v>
      </c>
      <c r="C43" s="26">
        <v>0</v>
      </c>
      <c r="D43" s="27">
        <v>0</v>
      </c>
      <c r="E43" s="28">
        <v>0</v>
      </c>
      <c r="F43" s="26">
        <v>5</v>
      </c>
      <c r="G43" s="27">
        <v>3</v>
      </c>
      <c r="H43" s="28">
        <v>8</v>
      </c>
      <c r="I43" s="26">
        <v>5</v>
      </c>
      <c r="J43" s="27">
        <v>6</v>
      </c>
      <c r="K43" s="28">
        <v>11</v>
      </c>
      <c r="L43" s="26">
        <v>0</v>
      </c>
      <c r="M43" s="27">
        <v>4</v>
      </c>
      <c r="N43" s="28">
        <v>4</v>
      </c>
      <c r="O43" s="26">
        <v>0</v>
      </c>
      <c r="P43" s="27">
        <v>2</v>
      </c>
      <c r="Q43" s="28">
        <v>2</v>
      </c>
      <c r="R43" s="42">
        <v>5</v>
      </c>
      <c r="S43" s="29">
        <v>7</v>
      </c>
      <c r="T43" s="29">
        <v>12</v>
      </c>
      <c r="U43" s="30">
        <v>0.33333333333333331</v>
      </c>
      <c r="V43" s="51">
        <v>6</v>
      </c>
    </row>
    <row r="44" spans="1:22" ht="15" customHeight="1" thickTop="1" x14ac:dyDescent="0.15">
      <c r="A44" s="100"/>
      <c r="B44" s="31" t="s">
        <v>41</v>
      </c>
      <c r="C44" s="37">
        <v>207</v>
      </c>
      <c r="D44" s="33">
        <v>164</v>
      </c>
      <c r="E44" s="43">
        <v>371</v>
      </c>
      <c r="F44" s="37">
        <v>1020</v>
      </c>
      <c r="G44" s="33">
        <v>1039</v>
      </c>
      <c r="H44" s="43">
        <v>2059</v>
      </c>
      <c r="I44" s="37">
        <v>1498</v>
      </c>
      <c r="J44" s="33">
        <v>1686</v>
      </c>
      <c r="K44" s="43">
        <v>3184</v>
      </c>
      <c r="L44" s="37">
        <v>568</v>
      </c>
      <c r="M44" s="33">
        <v>760</v>
      </c>
      <c r="N44" s="43">
        <v>1328</v>
      </c>
      <c r="O44" s="37">
        <v>375</v>
      </c>
      <c r="P44" s="33">
        <v>555</v>
      </c>
      <c r="Q44" s="43">
        <v>930</v>
      </c>
      <c r="R44" s="44">
        <v>1795</v>
      </c>
      <c r="S44" s="33">
        <v>1963</v>
      </c>
      <c r="T44" s="43">
        <v>3758</v>
      </c>
      <c r="U44" s="38">
        <v>0.35337945715806279</v>
      </c>
      <c r="V44" s="52">
        <v>1702</v>
      </c>
    </row>
    <row r="45" spans="1:22" ht="15" customHeight="1" thickBot="1" x14ac:dyDescent="0.2">
      <c r="A45" s="101" t="s">
        <v>57</v>
      </c>
      <c r="B45" s="102"/>
      <c r="C45" s="45">
        <v>804</v>
      </c>
      <c r="D45" s="46">
        <v>772</v>
      </c>
      <c r="E45" s="47">
        <v>1576</v>
      </c>
      <c r="F45" s="45">
        <v>4175</v>
      </c>
      <c r="G45" s="46">
        <v>4164</v>
      </c>
      <c r="H45" s="47">
        <v>8339</v>
      </c>
      <c r="I45" s="45">
        <v>6200</v>
      </c>
      <c r="J45" s="46">
        <v>7208</v>
      </c>
      <c r="K45" s="47">
        <v>13408</v>
      </c>
      <c r="L45" s="45">
        <v>2365</v>
      </c>
      <c r="M45" s="46">
        <v>3391</v>
      </c>
      <c r="N45" s="47">
        <v>5756</v>
      </c>
      <c r="O45" s="45">
        <v>1590</v>
      </c>
      <c r="P45" s="46">
        <v>2529</v>
      </c>
      <c r="Q45" s="47">
        <v>4119</v>
      </c>
      <c r="R45" s="48">
        <v>7344</v>
      </c>
      <c r="S45" s="46">
        <v>8327</v>
      </c>
      <c r="T45" s="47">
        <v>15671</v>
      </c>
      <c r="U45" s="49">
        <v>0.36730266096611575</v>
      </c>
      <c r="V45" s="53">
        <v>7630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70866141732283472" right="0.51181102362204722" top="0.35433070866141736" bottom="0.15748031496062992" header="0.31496062992125984" footer="0.31496062992125984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H43" sqref="H43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45" width="9" style="1"/>
    <col min="246" max="246" width="5.125" style="1" customWidth="1"/>
    <col min="247" max="247" width="9" style="1"/>
    <col min="248" max="248" width="5.625" style="1" customWidth="1"/>
    <col min="249" max="249" width="5.875" style="1" customWidth="1"/>
    <col min="250" max="250" width="6.375" style="1" customWidth="1"/>
    <col min="251" max="252" width="6.25" style="1" customWidth="1"/>
    <col min="253" max="253" width="6.875" style="1" customWidth="1"/>
    <col min="254" max="255" width="6.25" style="1" customWidth="1"/>
    <col min="256" max="256" width="7.375" style="1" customWidth="1"/>
    <col min="257" max="264" width="6.25" style="1" customWidth="1"/>
    <col min="265" max="265" width="7.125" style="1" customWidth="1"/>
    <col min="266" max="266" width="6.375" style="1" customWidth="1"/>
    <col min="267" max="270" width="6" style="1" customWidth="1"/>
    <col min="271" max="271" width="10.375" style="1" customWidth="1"/>
    <col min="272" max="501" width="9" style="1"/>
    <col min="502" max="502" width="5.125" style="1" customWidth="1"/>
    <col min="503" max="503" width="9" style="1"/>
    <col min="504" max="504" width="5.625" style="1" customWidth="1"/>
    <col min="505" max="505" width="5.875" style="1" customWidth="1"/>
    <col min="506" max="506" width="6.375" style="1" customWidth="1"/>
    <col min="507" max="508" width="6.25" style="1" customWidth="1"/>
    <col min="509" max="509" width="6.875" style="1" customWidth="1"/>
    <col min="510" max="511" width="6.25" style="1" customWidth="1"/>
    <col min="512" max="512" width="7.375" style="1" customWidth="1"/>
    <col min="513" max="520" width="6.25" style="1" customWidth="1"/>
    <col min="521" max="521" width="7.125" style="1" customWidth="1"/>
    <col min="522" max="522" width="6.375" style="1" customWidth="1"/>
    <col min="523" max="526" width="6" style="1" customWidth="1"/>
    <col min="527" max="527" width="10.375" style="1" customWidth="1"/>
    <col min="528" max="757" width="9" style="1"/>
    <col min="758" max="758" width="5.125" style="1" customWidth="1"/>
    <col min="759" max="759" width="9" style="1"/>
    <col min="760" max="760" width="5.625" style="1" customWidth="1"/>
    <col min="761" max="761" width="5.875" style="1" customWidth="1"/>
    <col min="762" max="762" width="6.375" style="1" customWidth="1"/>
    <col min="763" max="764" width="6.25" style="1" customWidth="1"/>
    <col min="765" max="765" width="6.875" style="1" customWidth="1"/>
    <col min="766" max="767" width="6.25" style="1" customWidth="1"/>
    <col min="768" max="768" width="7.375" style="1" customWidth="1"/>
    <col min="769" max="776" width="6.25" style="1" customWidth="1"/>
    <col min="777" max="777" width="7.125" style="1" customWidth="1"/>
    <col min="778" max="778" width="6.375" style="1" customWidth="1"/>
    <col min="779" max="782" width="6" style="1" customWidth="1"/>
    <col min="783" max="783" width="10.375" style="1" customWidth="1"/>
    <col min="784" max="1013" width="9" style="1"/>
    <col min="1014" max="1014" width="5.125" style="1" customWidth="1"/>
    <col min="1015" max="1015" width="9" style="1"/>
    <col min="1016" max="1016" width="5.625" style="1" customWidth="1"/>
    <col min="1017" max="1017" width="5.875" style="1" customWidth="1"/>
    <col min="1018" max="1018" width="6.375" style="1" customWidth="1"/>
    <col min="1019" max="1020" width="6.25" style="1" customWidth="1"/>
    <col min="1021" max="1021" width="6.875" style="1" customWidth="1"/>
    <col min="1022" max="1023" width="6.25" style="1" customWidth="1"/>
    <col min="1024" max="1024" width="7.375" style="1" customWidth="1"/>
    <col min="1025" max="1032" width="6.25" style="1" customWidth="1"/>
    <col min="1033" max="1033" width="7.125" style="1" customWidth="1"/>
    <col min="1034" max="1034" width="6.375" style="1" customWidth="1"/>
    <col min="1035" max="1038" width="6" style="1" customWidth="1"/>
    <col min="1039" max="1039" width="10.375" style="1" customWidth="1"/>
    <col min="1040" max="1269" width="9" style="1"/>
    <col min="1270" max="1270" width="5.125" style="1" customWidth="1"/>
    <col min="1271" max="1271" width="9" style="1"/>
    <col min="1272" max="1272" width="5.625" style="1" customWidth="1"/>
    <col min="1273" max="1273" width="5.875" style="1" customWidth="1"/>
    <col min="1274" max="1274" width="6.375" style="1" customWidth="1"/>
    <col min="1275" max="1276" width="6.25" style="1" customWidth="1"/>
    <col min="1277" max="1277" width="6.875" style="1" customWidth="1"/>
    <col min="1278" max="1279" width="6.25" style="1" customWidth="1"/>
    <col min="1280" max="1280" width="7.375" style="1" customWidth="1"/>
    <col min="1281" max="1288" width="6.25" style="1" customWidth="1"/>
    <col min="1289" max="1289" width="7.125" style="1" customWidth="1"/>
    <col min="1290" max="1290" width="6.375" style="1" customWidth="1"/>
    <col min="1291" max="1294" width="6" style="1" customWidth="1"/>
    <col min="1295" max="1295" width="10.375" style="1" customWidth="1"/>
    <col min="1296" max="1525" width="9" style="1"/>
    <col min="1526" max="1526" width="5.125" style="1" customWidth="1"/>
    <col min="1527" max="1527" width="9" style="1"/>
    <col min="1528" max="1528" width="5.625" style="1" customWidth="1"/>
    <col min="1529" max="1529" width="5.875" style="1" customWidth="1"/>
    <col min="1530" max="1530" width="6.375" style="1" customWidth="1"/>
    <col min="1531" max="1532" width="6.25" style="1" customWidth="1"/>
    <col min="1533" max="1533" width="6.875" style="1" customWidth="1"/>
    <col min="1534" max="1535" width="6.25" style="1" customWidth="1"/>
    <col min="1536" max="1536" width="7.375" style="1" customWidth="1"/>
    <col min="1537" max="1544" width="6.25" style="1" customWidth="1"/>
    <col min="1545" max="1545" width="7.125" style="1" customWidth="1"/>
    <col min="1546" max="1546" width="6.375" style="1" customWidth="1"/>
    <col min="1547" max="1550" width="6" style="1" customWidth="1"/>
    <col min="1551" max="1551" width="10.375" style="1" customWidth="1"/>
    <col min="1552" max="1781" width="9" style="1"/>
    <col min="1782" max="1782" width="5.125" style="1" customWidth="1"/>
    <col min="1783" max="1783" width="9" style="1"/>
    <col min="1784" max="1784" width="5.625" style="1" customWidth="1"/>
    <col min="1785" max="1785" width="5.875" style="1" customWidth="1"/>
    <col min="1786" max="1786" width="6.375" style="1" customWidth="1"/>
    <col min="1787" max="1788" width="6.25" style="1" customWidth="1"/>
    <col min="1789" max="1789" width="6.875" style="1" customWidth="1"/>
    <col min="1790" max="1791" width="6.25" style="1" customWidth="1"/>
    <col min="1792" max="1792" width="7.375" style="1" customWidth="1"/>
    <col min="1793" max="1800" width="6.25" style="1" customWidth="1"/>
    <col min="1801" max="1801" width="7.125" style="1" customWidth="1"/>
    <col min="1802" max="1802" width="6.375" style="1" customWidth="1"/>
    <col min="1803" max="1806" width="6" style="1" customWidth="1"/>
    <col min="1807" max="1807" width="10.375" style="1" customWidth="1"/>
    <col min="1808" max="2037" width="9" style="1"/>
    <col min="2038" max="2038" width="5.125" style="1" customWidth="1"/>
    <col min="2039" max="2039" width="9" style="1"/>
    <col min="2040" max="2040" width="5.625" style="1" customWidth="1"/>
    <col min="2041" max="2041" width="5.875" style="1" customWidth="1"/>
    <col min="2042" max="2042" width="6.375" style="1" customWidth="1"/>
    <col min="2043" max="2044" width="6.25" style="1" customWidth="1"/>
    <col min="2045" max="2045" width="6.875" style="1" customWidth="1"/>
    <col min="2046" max="2047" width="6.25" style="1" customWidth="1"/>
    <col min="2048" max="2048" width="7.375" style="1" customWidth="1"/>
    <col min="2049" max="2056" width="6.25" style="1" customWidth="1"/>
    <col min="2057" max="2057" width="7.125" style="1" customWidth="1"/>
    <col min="2058" max="2058" width="6.375" style="1" customWidth="1"/>
    <col min="2059" max="2062" width="6" style="1" customWidth="1"/>
    <col min="2063" max="2063" width="10.375" style="1" customWidth="1"/>
    <col min="2064" max="2293" width="9" style="1"/>
    <col min="2294" max="2294" width="5.125" style="1" customWidth="1"/>
    <col min="2295" max="2295" width="9" style="1"/>
    <col min="2296" max="2296" width="5.625" style="1" customWidth="1"/>
    <col min="2297" max="2297" width="5.875" style="1" customWidth="1"/>
    <col min="2298" max="2298" width="6.375" style="1" customWidth="1"/>
    <col min="2299" max="2300" width="6.25" style="1" customWidth="1"/>
    <col min="2301" max="2301" width="6.875" style="1" customWidth="1"/>
    <col min="2302" max="2303" width="6.25" style="1" customWidth="1"/>
    <col min="2304" max="2304" width="7.375" style="1" customWidth="1"/>
    <col min="2305" max="2312" width="6.25" style="1" customWidth="1"/>
    <col min="2313" max="2313" width="7.125" style="1" customWidth="1"/>
    <col min="2314" max="2314" width="6.375" style="1" customWidth="1"/>
    <col min="2315" max="2318" width="6" style="1" customWidth="1"/>
    <col min="2319" max="2319" width="10.375" style="1" customWidth="1"/>
    <col min="2320" max="2549" width="9" style="1"/>
    <col min="2550" max="2550" width="5.125" style="1" customWidth="1"/>
    <col min="2551" max="2551" width="9" style="1"/>
    <col min="2552" max="2552" width="5.625" style="1" customWidth="1"/>
    <col min="2553" max="2553" width="5.875" style="1" customWidth="1"/>
    <col min="2554" max="2554" width="6.375" style="1" customWidth="1"/>
    <col min="2555" max="2556" width="6.25" style="1" customWidth="1"/>
    <col min="2557" max="2557" width="6.875" style="1" customWidth="1"/>
    <col min="2558" max="2559" width="6.25" style="1" customWidth="1"/>
    <col min="2560" max="2560" width="7.375" style="1" customWidth="1"/>
    <col min="2561" max="2568" width="6.25" style="1" customWidth="1"/>
    <col min="2569" max="2569" width="7.125" style="1" customWidth="1"/>
    <col min="2570" max="2570" width="6.375" style="1" customWidth="1"/>
    <col min="2571" max="2574" width="6" style="1" customWidth="1"/>
    <col min="2575" max="2575" width="10.375" style="1" customWidth="1"/>
    <col min="2576" max="2805" width="9" style="1"/>
    <col min="2806" max="2806" width="5.125" style="1" customWidth="1"/>
    <col min="2807" max="2807" width="9" style="1"/>
    <col min="2808" max="2808" width="5.625" style="1" customWidth="1"/>
    <col min="2809" max="2809" width="5.875" style="1" customWidth="1"/>
    <col min="2810" max="2810" width="6.375" style="1" customWidth="1"/>
    <col min="2811" max="2812" width="6.25" style="1" customWidth="1"/>
    <col min="2813" max="2813" width="6.875" style="1" customWidth="1"/>
    <col min="2814" max="2815" width="6.25" style="1" customWidth="1"/>
    <col min="2816" max="2816" width="7.375" style="1" customWidth="1"/>
    <col min="2817" max="2824" width="6.25" style="1" customWidth="1"/>
    <col min="2825" max="2825" width="7.125" style="1" customWidth="1"/>
    <col min="2826" max="2826" width="6.375" style="1" customWidth="1"/>
    <col min="2827" max="2830" width="6" style="1" customWidth="1"/>
    <col min="2831" max="2831" width="10.375" style="1" customWidth="1"/>
    <col min="2832" max="3061" width="9" style="1"/>
    <col min="3062" max="3062" width="5.125" style="1" customWidth="1"/>
    <col min="3063" max="3063" width="9" style="1"/>
    <col min="3064" max="3064" width="5.625" style="1" customWidth="1"/>
    <col min="3065" max="3065" width="5.875" style="1" customWidth="1"/>
    <col min="3066" max="3066" width="6.375" style="1" customWidth="1"/>
    <col min="3067" max="3068" width="6.25" style="1" customWidth="1"/>
    <col min="3069" max="3069" width="6.875" style="1" customWidth="1"/>
    <col min="3070" max="3071" width="6.25" style="1" customWidth="1"/>
    <col min="3072" max="3072" width="7.375" style="1" customWidth="1"/>
    <col min="3073" max="3080" width="6.25" style="1" customWidth="1"/>
    <col min="3081" max="3081" width="7.125" style="1" customWidth="1"/>
    <col min="3082" max="3082" width="6.375" style="1" customWidth="1"/>
    <col min="3083" max="3086" width="6" style="1" customWidth="1"/>
    <col min="3087" max="3087" width="10.375" style="1" customWidth="1"/>
    <col min="3088" max="3317" width="9" style="1"/>
    <col min="3318" max="3318" width="5.125" style="1" customWidth="1"/>
    <col min="3319" max="3319" width="9" style="1"/>
    <col min="3320" max="3320" width="5.625" style="1" customWidth="1"/>
    <col min="3321" max="3321" width="5.875" style="1" customWidth="1"/>
    <col min="3322" max="3322" width="6.375" style="1" customWidth="1"/>
    <col min="3323" max="3324" width="6.25" style="1" customWidth="1"/>
    <col min="3325" max="3325" width="6.875" style="1" customWidth="1"/>
    <col min="3326" max="3327" width="6.25" style="1" customWidth="1"/>
    <col min="3328" max="3328" width="7.375" style="1" customWidth="1"/>
    <col min="3329" max="3336" width="6.25" style="1" customWidth="1"/>
    <col min="3337" max="3337" width="7.125" style="1" customWidth="1"/>
    <col min="3338" max="3338" width="6.375" style="1" customWidth="1"/>
    <col min="3339" max="3342" width="6" style="1" customWidth="1"/>
    <col min="3343" max="3343" width="10.375" style="1" customWidth="1"/>
    <col min="3344" max="3573" width="9" style="1"/>
    <col min="3574" max="3574" width="5.125" style="1" customWidth="1"/>
    <col min="3575" max="3575" width="9" style="1"/>
    <col min="3576" max="3576" width="5.625" style="1" customWidth="1"/>
    <col min="3577" max="3577" width="5.875" style="1" customWidth="1"/>
    <col min="3578" max="3578" width="6.375" style="1" customWidth="1"/>
    <col min="3579" max="3580" width="6.25" style="1" customWidth="1"/>
    <col min="3581" max="3581" width="6.875" style="1" customWidth="1"/>
    <col min="3582" max="3583" width="6.25" style="1" customWidth="1"/>
    <col min="3584" max="3584" width="7.375" style="1" customWidth="1"/>
    <col min="3585" max="3592" width="6.25" style="1" customWidth="1"/>
    <col min="3593" max="3593" width="7.125" style="1" customWidth="1"/>
    <col min="3594" max="3594" width="6.375" style="1" customWidth="1"/>
    <col min="3595" max="3598" width="6" style="1" customWidth="1"/>
    <col min="3599" max="3599" width="10.375" style="1" customWidth="1"/>
    <col min="3600" max="3829" width="9" style="1"/>
    <col min="3830" max="3830" width="5.125" style="1" customWidth="1"/>
    <col min="3831" max="3831" width="9" style="1"/>
    <col min="3832" max="3832" width="5.625" style="1" customWidth="1"/>
    <col min="3833" max="3833" width="5.875" style="1" customWidth="1"/>
    <col min="3834" max="3834" width="6.375" style="1" customWidth="1"/>
    <col min="3835" max="3836" width="6.25" style="1" customWidth="1"/>
    <col min="3837" max="3837" width="6.875" style="1" customWidth="1"/>
    <col min="3838" max="3839" width="6.25" style="1" customWidth="1"/>
    <col min="3840" max="3840" width="7.375" style="1" customWidth="1"/>
    <col min="3841" max="3848" width="6.25" style="1" customWidth="1"/>
    <col min="3849" max="3849" width="7.125" style="1" customWidth="1"/>
    <col min="3850" max="3850" width="6.375" style="1" customWidth="1"/>
    <col min="3851" max="3854" width="6" style="1" customWidth="1"/>
    <col min="3855" max="3855" width="10.375" style="1" customWidth="1"/>
    <col min="3856" max="4085" width="9" style="1"/>
    <col min="4086" max="4086" width="5.125" style="1" customWidth="1"/>
    <col min="4087" max="4087" width="9" style="1"/>
    <col min="4088" max="4088" width="5.625" style="1" customWidth="1"/>
    <col min="4089" max="4089" width="5.875" style="1" customWidth="1"/>
    <col min="4090" max="4090" width="6.375" style="1" customWidth="1"/>
    <col min="4091" max="4092" width="6.25" style="1" customWidth="1"/>
    <col min="4093" max="4093" width="6.875" style="1" customWidth="1"/>
    <col min="4094" max="4095" width="6.25" style="1" customWidth="1"/>
    <col min="4096" max="4096" width="7.375" style="1" customWidth="1"/>
    <col min="4097" max="4104" width="6.25" style="1" customWidth="1"/>
    <col min="4105" max="4105" width="7.125" style="1" customWidth="1"/>
    <col min="4106" max="4106" width="6.375" style="1" customWidth="1"/>
    <col min="4107" max="4110" width="6" style="1" customWidth="1"/>
    <col min="4111" max="4111" width="10.375" style="1" customWidth="1"/>
    <col min="4112" max="4341" width="9" style="1"/>
    <col min="4342" max="4342" width="5.125" style="1" customWidth="1"/>
    <col min="4343" max="4343" width="9" style="1"/>
    <col min="4344" max="4344" width="5.625" style="1" customWidth="1"/>
    <col min="4345" max="4345" width="5.875" style="1" customWidth="1"/>
    <col min="4346" max="4346" width="6.375" style="1" customWidth="1"/>
    <col min="4347" max="4348" width="6.25" style="1" customWidth="1"/>
    <col min="4349" max="4349" width="6.875" style="1" customWidth="1"/>
    <col min="4350" max="4351" width="6.25" style="1" customWidth="1"/>
    <col min="4352" max="4352" width="7.375" style="1" customWidth="1"/>
    <col min="4353" max="4360" width="6.25" style="1" customWidth="1"/>
    <col min="4361" max="4361" width="7.125" style="1" customWidth="1"/>
    <col min="4362" max="4362" width="6.375" style="1" customWidth="1"/>
    <col min="4363" max="4366" width="6" style="1" customWidth="1"/>
    <col min="4367" max="4367" width="10.375" style="1" customWidth="1"/>
    <col min="4368" max="4597" width="9" style="1"/>
    <col min="4598" max="4598" width="5.125" style="1" customWidth="1"/>
    <col min="4599" max="4599" width="9" style="1"/>
    <col min="4600" max="4600" width="5.625" style="1" customWidth="1"/>
    <col min="4601" max="4601" width="5.875" style="1" customWidth="1"/>
    <col min="4602" max="4602" width="6.375" style="1" customWidth="1"/>
    <col min="4603" max="4604" width="6.25" style="1" customWidth="1"/>
    <col min="4605" max="4605" width="6.875" style="1" customWidth="1"/>
    <col min="4606" max="4607" width="6.25" style="1" customWidth="1"/>
    <col min="4608" max="4608" width="7.375" style="1" customWidth="1"/>
    <col min="4609" max="4616" width="6.25" style="1" customWidth="1"/>
    <col min="4617" max="4617" width="7.125" style="1" customWidth="1"/>
    <col min="4618" max="4618" width="6.375" style="1" customWidth="1"/>
    <col min="4619" max="4622" width="6" style="1" customWidth="1"/>
    <col min="4623" max="4623" width="10.375" style="1" customWidth="1"/>
    <col min="4624" max="4853" width="9" style="1"/>
    <col min="4854" max="4854" width="5.125" style="1" customWidth="1"/>
    <col min="4855" max="4855" width="9" style="1"/>
    <col min="4856" max="4856" width="5.625" style="1" customWidth="1"/>
    <col min="4857" max="4857" width="5.875" style="1" customWidth="1"/>
    <col min="4858" max="4858" width="6.375" style="1" customWidth="1"/>
    <col min="4859" max="4860" width="6.25" style="1" customWidth="1"/>
    <col min="4861" max="4861" width="6.875" style="1" customWidth="1"/>
    <col min="4862" max="4863" width="6.25" style="1" customWidth="1"/>
    <col min="4864" max="4864" width="7.375" style="1" customWidth="1"/>
    <col min="4865" max="4872" width="6.25" style="1" customWidth="1"/>
    <col min="4873" max="4873" width="7.125" style="1" customWidth="1"/>
    <col min="4874" max="4874" width="6.375" style="1" customWidth="1"/>
    <col min="4875" max="4878" width="6" style="1" customWidth="1"/>
    <col min="4879" max="4879" width="10.375" style="1" customWidth="1"/>
    <col min="4880" max="5109" width="9" style="1"/>
    <col min="5110" max="5110" width="5.125" style="1" customWidth="1"/>
    <col min="5111" max="5111" width="9" style="1"/>
    <col min="5112" max="5112" width="5.625" style="1" customWidth="1"/>
    <col min="5113" max="5113" width="5.875" style="1" customWidth="1"/>
    <col min="5114" max="5114" width="6.375" style="1" customWidth="1"/>
    <col min="5115" max="5116" width="6.25" style="1" customWidth="1"/>
    <col min="5117" max="5117" width="6.875" style="1" customWidth="1"/>
    <col min="5118" max="5119" width="6.25" style="1" customWidth="1"/>
    <col min="5120" max="5120" width="7.375" style="1" customWidth="1"/>
    <col min="5121" max="5128" width="6.25" style="1" customWidth="1"/>
    <col min="5129" max="5129" width="7.125" style="1" customWidth="1"/>
    <col min="5130" max="5130" width="6.375" style="1" customWidth="1"/>
    <col min="5131" max="5134" width="6" style="1" customWidth="1"/>
    <col min="5135" max="5135" width="10.375" style="1" customWidth="1"/>
    <col min="5136" max="5365" width="9" style="1"/>
    <col min="5366" max="5366" width="5.125" style="1" customWidth="1"/>
    <col min="5367" max="5367" width="9" style="1"/>
    <col min="5368" max="5368" width="5.625" style="1" customWidth="1"/>
    <col min="5369" max="5369" width="5.875" style="1" customWidth="1"/>
    <col min="5370" max="5370" width="6.375" style="1" customWidth="1"/>
    <col min="5371" max="5372" width="6.25" style="1" customWidth="1"/>
    <col min="5373" max="5373" width="6.875" style="1" customWidth="1"/>
    <col min="5374" max="5375" width="6.25" style="1" customWidth="1"/>
    <col min="5376" max="5376" width="7.375" style="1" customWidth="1"/>
    <col min="5377" max="5384" width="6.25" style="1" customWidth="1"/>
    <col min="5385" max="5385" width="7.125" style="1" customWidth="1"/>
    <col min="5386" max="5386" width="6.375" style="1" customWidth="1"/>
    <col min="5387" max="5390" width="6" style="1" customWidth="1"/>
    <col min="5391" max="5391" width="10.375" style="1" customWidth="1"/>
    <col min="5392" max="5621" width="9" style="1"/>
    <col min="5622" max="5622" width="5.125" style="1" customWidth="1"/>
    <col min="5623" max="5623" width="9" style="1"/>
    <col min="5624" max="5624" width="5.625" style="1" customWidth="1"/>
    <col min="5625" max="5625" width="5.875" style="1" customWidth="1"/>
    <col min="5626" max="5626" width="6.375" style="1" customWidth="1"/>
    <col min="5627" max="5628" width="6.25" style="1" customWidth="1"/>
    <col min="5629" max="5629" width="6.875" style="1" customWidth="1"/>
    <col min="5630" max="5631" width="6.25" style="1" customWidth="1"/>
    <col min="5632" max="5632" width="7.375" style="1" customWidth="1"/>
    <col min="5633" max="5640" width="6.25" style="1" customWidth="1"/>
    <col min="5641" max="5641" width="7.125" style="1" customWidth="1"/>
    <col min="5642" max="5642" width="6.375" style="1" customWidth="1"/>
    <col min="5643" max="5646" width="6" style="1" customWidth="1"/>
    <col min="5647" max="5647" width="10.375" style="1" customWidth="1"/>
    <col min="5648" max="5877" width="9" style="1"/>
    <col min="5878" max="5878" width="5.125" style="1" customWidth="1"/>
    <col min="5879" max="5879" width="9" style="1"/>
    <col min="5880" max="5880" width="5.625" style="1" customWidth="1"/>
    <col min="5881" max="5881" width="5.875" style="1" customWidth="1"/>
    <col min="5882" max="5882" width="6.375" style="1" customWidth="1"/>
    <col min="5883" max="5884" width="6.25" style="1" customWidth="1"/>
    <col min="5885" max="5885" width="6.875" style="1" customWidth="1"/>
    <col min="5886" max="5887" width="6.25" style="1" customWidth="1"/>
    <col min="5888" max="5888" width="7.375" style="1" customWidth="1"/>
    <col min="5889" max="5896" width="6.25" style="1" customWidth="1"/>
    <col min="5897" max="5897" width="7.125" style="1" customWidth="1"/>
    <col min="5898" max="5898" width="6.375" style="1" customWidth="1"/>
    <col min="5899" max="5902" width="6" style="1" customWidth="1"/>
    <col min="5903" max="5903" width="10.375" style="1" customWidth="1"/>
    <col min="5904" max="6133" width="9" style="1"/>
    <col min="6134" max="6134" width="5.125" style="1" customWidth="1"/>
    <col min="6135" max="6135" width="9" style="1"/>
    <col min="6136" max="6136" width="5.625" style="1" customWidth="1"/>
    <col min="6137" max="6137" width="5.875" style="1" customWidth="1"/>
    <col min="6138" max="6138" width="6.375" style="1" customWidth="1"/>
    <col min="6139" max="6140" width="6.25" style="1" customWidth="1"/>
    <col min="6141" max="6141" width="6.875" style="1" customWidth="1"/>
    <col min="6142" max="6143" width="6.25" style="1" customWidth="1"/>
    <col min="6144" max="6144" width="7.375" style="1" customWidth="1"/>
    <col min="6145" max="6152" width="6.25" style="1" customWidth="1"/>
    <col min="6153" max="6153" width="7.125" style="1" customWidth="1"/>
    <col min="6154" max="6154" width="6.375" style="1" customWidth="1"/>
    <col min="6155" max="6158" width="6" style="1" customWidth="1"/>
    <col min="6159" max="6159" width="10.375" style="1" customWidth="1"/>
    <col min="6160" max="6389" width="9" style="1"/>
    <col min="6390" max="6390" width="5.125" style="1" customWidth="1"/>
    <col min="6391" max="6391" width="9" style="1"/>
    <col min="6392" max="6392" width="5.625" style="1" customWidth="1"/>
    <col min="6393" max="6393" width="5.875" style="1" customWidth="1"/>
    <col min="6394" max="6394" width="6.375" style="1" customWidth="1"/>
    <col min="6395" max="6396" width="6.25" style="1" customWidth="1"/>
    <col min="6397" max="6397" width="6.875" style="1" customWidth="1"/>
    <col min="6398" max="6399" width="6.25" style="1" customWidth="1"/>
    <col min="6400" max="6400" width="7.375" style="1" customWidth="1"/>
    <col min="6401" max="6408" width="6.25" style="1" customWidth="1"/>
    <col min="6409" max="6409" width="7.125" style="1" customWidth="1"/>
    <col min="6410" max="6410" width="6.375" style="1" customWidth="1"/>
    <col min="6411" max="6414" width="6" style="1" customWidth="1"/>
    <col min="6415" max="6415" width="10.375" style="1" customWidth="1"/>
    <col min="6416" max="6645" width="9" style="1"/>
    <col min="6646" max="6646" width="5.125" style="1" customWidth="1"/>
    <col min="6647" max="6647" width="9" style="1"/>
    <col min="6648" max="6648" width="5.625" style="1" customWidth="1"/>
    <col min="6649" max="6649" width="5.875" style="1" customWidth="1"/>
    <col min="6650" max="6650" width="6.375" style="1" customWidth="1"/>
    <col min="6651" max="6652" width="6.25" style="1" customWidth="1"/>
    <col min="6653" max="6653" width="6.875" style="1" customWidth="1"/>
    <col min="6654" max="6655" width="6.25" style="1" customWidth="1"/>
    <col min="6656" max="6656" width="7.375" style="1" customWidth="1"/>
    <col min="6657" max="6664" width="6.25" style="1" customWidth="1"/>
    <col min="6665" max="6665" width="7.125" style="1" customWidth="1"/>
    <col min="6666" max="6666" width="6.375" style="1" customWidth="1"/>
    <col min="6667" max="6670" width="6" style="1" customWidth="1"/>
    <col min="6671" max="6671" width="10.375" style="1" customWidth="1"/>
    <col min="6672" max="6901" width="9" style="1"/>
    <col min="6902" max="6902" width="5.125" style="1" customWidth="1"/>
    <col min="6903" max="6903" width="9" style="1"/>
    <col min="6904" max="6904" width="5.625" style="1" customWidth="1"/>
    <col min="6905" max="6905" width="5.875" style="1" customWidth="1"/>
    <col min="6906" max="6906" width="6.375" style="1" customWidth="1"/>
    <col min="6907" max="6908" width="6.25" style="1" customWidth="1"/>
    <col min="6909" max="6909" width="6.875" style="1" customWidth="1"/>
    <col min="6910" max="6911" width="6.25" style="1" customWidth="1"/>
    <col min="6912" max="6912" width="7.375" style="1" customWidth="1"/>
    <col min="6913" max="6920" width="6.25" style="1" customWidth="1"/>
    <col min="6921" max="6921" width="7.125" style="1" customWidth="1"/>
    <col min="6922" max="6922" width="6.375" style="1" customWidth="1"/>
    <col min="6923" max="6926" width="6" style="1" customWidth="1"/>
    <col min="6927" max="6927" width="10.375" style="1" customWidth="1"/>
    <col min="6928" max="7157" width="9" style="1"/>
    <col min="7158" max="7158" width="5.125" style="1" customWidth="1"/>
    <col min="7159" max="7159" width="9" style="1"/>
    <col min="7160" max="7160" width="5.625" style="1" customWidth="1"/>
    <col min="7161" max="7161" width="5.875" style="1" customWidth="1"/>
    <col min="7162" max="7162" width="6.375" style="1" customWidth="1"/>
    <col min="7163" max="7164" width="6.25" style="1" customWidth="1"/>
    <col min="7165" max="7165" width="6.875" style="1" customWidth="1"/>
    <col min="7166" max="7167" width="6.25" style="1" customWidth="1"/>
    <col min="7168" max="7168" width="7.375" style="1" customWidth="1"/>
    <col min="7169" max="7176" width="6.25" style="1" customWidth="1"/>
    <col min="7177" max="7177" width="7.125" style="1" customWidth="1"/>
    <col min="7178" max="7178" width="6.375" style="1" customWidth="1"/>
    <col min="7179" max="7182" width="6" style="1" customWidth="1"/>
    <col min="7183" max="7183" width="10.375" style="1" customWidth="1"/>
    <col min="7184" max="7413" width="9" style="1"/>
    <col min="7414" max="7414" width="5.125" style="1" customWidth="1"/>
    <col min="7415" max="7415" width="9" style="1"/>
    <col min="7416" max="7416" width="5.625" style="1" customWidth="1"/>
    <col min="7417" max="7417" width="5.875" style="1" customWidth="1"/>
    <col min="7418" max="7418" width="6.375" style="1" customWidth="1"/>
    <col min="7419" max="7420" width="6.25" style="1" customWidth="1"/>
    <col min="7421" max="7421" width="6.875" style="1" customWidth="1"/>
    <col min="7422" max="7423" width="6.25" style="1" customWidth="1"/>
    <col min="7424" max="7424" width="7.375" style="1" customWidth="1"/>
    <col min="7425" max="7432" width="6.25" style="1" customWidth="1"/>
    <col min="7433" max="7433" width="7.125" style="1" customWidth="1"/>
    <col min="7434" max="7434" width="6.375" style="1" customWidth="1"/>
    <col min="7435" max="7438" width="6" style="1" customWidth="1"/>
    <col min="7439" max="7439" width="10.375" style="1" customWidth="1"/>
    <col min="7440" max="7669" width="9" style="1"/>
    <col min="7670" max="7670" width="5.125" style="1" customWidth="1"/>
    <col min="7671" max="7671" width="9" style="1"/>
    <col min="7672" max="7672" width="5.625" style="1" customWidth="1"/>
    <col min="7673" max="7673" width="5.875" style="1" customWidth="1"/>
    <col min="7674" max="7674" width="6.375" style="1" customWidth="1"/>
    <col min="7675" max="7676" width="6.25" style="1" customWidth="1"/>
    <col min="7677" max="7677" width="6.875" style="1" customWidth="1"/>
    <col min="7678" max="7679" width="6.25" style="1" customWidth="1"/>
    <col min="7680" max="7680" width="7.375" style="1" customWidth="1"/>
    <col min="7681" max="7688" width="6.25" style="1" customWidth="1"/>
    <col min="7689" max="7689" width="7.125" style="1" customWidth="1"/>
    <col min="7690" max="7690" width="6.375" style="1" customWidth="1"/>
    <col min="7691" max="7694" width="6" style="1" customWidth="1"/>
    <col min="7695" max="7695" width="10.375" style="1" customWidth="1"/>
    <col min="7696" max="7925" width="9" style="1"/>
    <col min="7926" max="7926" width="5.125" style="1" customWidth="1"/>
    <col min="7927" max="7927" width="9" style="1"/>
    <col min="7928" max="7928" width="5.625" style="1" customWidth="1"/>
    <col min="7929" max="7929" width="5.875" style="1" customWidth="1"/>
    <col min="7930" max="7930" width="6.375" style="1" customWidth="1"/>
    <col min="7931" max="7932" width="6.25" style="1" customWidth="1"/>
    <col min="7933" max="7933" width="6.875" style="1" customWidth="1"/>
    <col min="7934" max="7935" width="6.25" style="1" customWidth="1"/>
    <col min="7936" max="7936" width="7.375" style="1" customWidth="1"/>
    <col min="7937" max="7944" width="6.25" style="1" customWidth="1"/>
    <col min="7945" max="7945" width="7.125" style="1" customWidth="1"/>
    <col min="7946" max="7946" width="6.375" style="1" customWidth="1"/>
    <col min="7947" max="7950" width="6" style="1" customWidth="1"/>
    <col min="7951" max="7951" width="10.375" style="1" customWidth="1"/>
    <col min="7952" max="8181" width="9" style="1"/>
    <col min="8182" max="8182" width="5.125" style="1" customWidth="1"/>
    <col min="8183" max="8183" width="9" style="1"/>
    <col min="8184" max="8184" width="5.625" style="1" customWidth="1"/>
    <col min="8185" max="8185" width="5.875" style="1" customWidth="1"/>
    <col min="8186" max="8186" width="6.375" style="1" customWidth="1"/>
    <col min="8187" max="8188" width="6.25" style="1" customWidth="1"/>
    <col min="8189" max="8189" width="6.875" style="1" customWidth="1"/>
    <col min="8190" max="8191" width="6.25" style="1" customWidth="1"/>
    <col min="8192" max="8192" width="7.375" style="1" customWidth="1"/>
    <col min="8193" max="8200" width="6.25" style="1" customWidth="1"/>
    <col min="8201" max="8201" width="7.125" style="1" customWidth="1"/>
    <col min="8202" max="8202" width="6.375" style="1" customWidth="1"/>
    <col min="8203" max="8206" width="6" style="1" customWidth="1"/>
    <col min="8207" max="8207" width="10.375" style="1" customWidth="1"/>
    <col min="8208" max="8437" width="9" style="1"/>
    <col min="8438" max="8438" width="5.125" style="1" customWidth="1"/>
    <col min="8439" max="8439" width="9" style="1"/>
    <col min="8440" max="8440" width="5.625" style="1" customWidth="1"/>
    <col min="8441" max="8441" width="5.875" style="1" customWidth="1"/>
    <col min="8442" max="8442" width="6.375" style="1" customWidth="1"/>
    <col min="8443" max="8444" width="6.25" style="1" customWidth="1"/>
    <col min="8445" max="8445" width="6.875" style="1" customWidth="1"/>
    <col min="8446" max="8447" width="6.25" style="1" customWidth="1"/>
    <col min="8448" max="8448" width="7.375" style="1" customWidth="1"/>
    <col min="8449" max="8456" width="6.25" style="1" customWidth="1"/>
    <col min="8457" max="8457" width="7.125" style="1" customWidth="1"/>
    <col min="8458" max="8458" width="6.375" style="1" customWidth="1"/>
    <col min="8459" max="8462" width="6" style="1" customWidth="1"/>
    <col min="8463" max="8463" width="10.375" style="1" customWidth="1"/>
    <col min="8464" max="8693" width="9" style="1"/>
    <col min="8694" max="8694" width="5.125" style="1" customWidth="1"/>
    <col min="8695" max="8695" width="9" style="1"/>
    <col min="8696" max="8696" width="5.625" style="1" customWidth="1"/>
    <col min="8697" max="8697" width="5.875" style="1" customWidth="1"/>
    <col min="8698" max="8698" width="6.375" style="1" customWidth="1"/>
    <col min="8699" max="8700" width="6.25" style="1" customWidth="1"/>
    <col min="8701" max="8701" width="6.875" style="1" customWidth="1"/>
    <col min="8702" max="8703" width="6.25" style="1" customWidth="1"/>
    <col min="8704" max="8704" width="7.375" style="1" customWidth="1"/>
    <col min="8705" max="8712" width="6.25" style="1" customWidth="1"/>
    <col min="8713" max="8713" width="7.125" style="1" customWidth="1"/>
    <col min="8714" max="8714" width="6.375" style="1" customWidth="1"/>
    <col min="8715" max="8718" width="6" style="1" customWidth="1"/>
    <col min="8719" max="8719" width="10.375" style="1" customWidth="1"/>
    <col min="8720" max="8949" width="9" style="1"/>
    <col min="8950" max="8950" width="5.125" style="1" customWidth="1"/>
    <col min="8951" max="8951" width="9" style="1"/>
    <col min="8952" max="8952" width="5.625" style="1" customWidth="1"/>
    <col min="8953" max="8953" width="5.875" style="1" customWidth="1"/>
    <col min="8954" max="8954" width="6.375" style="1" customWidth="1"/>
    <col min="8955" max="8956" width="6.25" style="1" customWidth="1"/>
    <col min="8957" max="8957" width="6.875" style="1" customWidth="1"/>
    <col min="8958" max="8959" width="6.25" style="1" customWidth="1"/>
    <col min="8960" max="8960" width="7.375" style="1" customWidth="1"/>
    <col min="8961" max="8968" width="6.25" style="1" customWidth="1"/>
    <col min="8969" max="8969" width="7.125" style="1" customWidth="1"/>
    <col min="8970" max="8970" width="6.375" style="1" customWidth="1"/>
    <col min="8971" max="8974" width="6" style="1" customWidth="1"/>
    <col min="8975" max="8975" width="10.375" style="1" customWidth="1"/>
    <col min="8976" max="9205" width="9" style="1"/>
    <col min="9206" max="9206" width="5.125" style="1" customWidth="1"/>
    <col min="9207" max="9207" width="9" style="1"/>
    <col min="9208" max="9208" width="5.625" style="1" customWidth="1"/>
    <col min="9209" max="9209" width="5.875" style="1" customWidth="1"/>
    <col min="9210" max="9210" width="6.375" style="1" customWidth="1"/>
    <col min="9211" max="9212" width="6.25" style="1" customWidth="1"/>
    <col min="9213" max="9213" width="6.875" style="1" customWidth="1"/>
    <col min="9214" max="9215" width="6.25" style="1" customWidth="1"/>
    <col min="9216" max="9216" width="7.375" style="1" customWidth="1"/>
    <col min="9217" max="9224" width="6.25" style="1" customWidth="1"/>
    <col min="9225" max="9225" width="7.125" style="1" customWidth="1"/>
    <col min="9226" max="9226" width="6.375" style="1" customWidth="1"/>
    <col min="9227" max="9230" width="6" style="1" customWidth="1"/>
    <col min="9231" max="9231" width="10.375" style="1" customWidth="1"/>
    <col min="9232" max="9461" width="9" style="1"/>
    <col min="9462" max="9462" width="5.125" style="1" customWidth="1"/>
    <col min="9463" max="9463" width="9" style="1"/>
    <col min="9464" max="9464" width="5.625" style="1" customWidth="1"/>
    <col min="9465" max="9465" width="5.875" style="1" customWidth="1"/>
    <col min="9466" max="9466" width="6.375" style="1" customWidth="1"/>
    <col min="9467" max="9468" width="6.25" style="1" customWidth="1"/>
    <col min="9469" max="9469" width="6.875" style="1" customWidth="1"/>
    <col min="9470" max="9471" width="6.25" style="1" customWidth="1"/>
    <col min="9472" max="9472" width="7.375" style="1" customWidth="1"/>
    <col min="9473" max="9480" width="6.25" style="1" customWidth="1"/>
    <col min="9481" max="9481" width="7.125" style="1" customWidth="1"/>
    <col min="9482" max="9482" width="6.375" style="1" customWidth="1"/>
    <col min="9483" max="9486" width="6" style="1" customWidth="1"/>
    <col min="9487" max="9487" width="10.375" style="1" customWidth="1"/>
    <col min="9488" max="9717" width="9" style="1"/>
    <col min="9718" max="9718" width="5.125" style="1" customWidth="1"/>
    <col min="9719" max="9719" width="9" style="1"/>
    <col min="9720" max="9720" width="5.625" style="1" customWidth="1"/>
    <col min="9721" max="9721" width="5.875" style="1" customWidth="1"/>
    <col min="9722" max="9722" width="6.375" style="1" customWidth="1"/>
    <col min="9723" max="9724" width="6.25" style="1" customWidth="1"/>
    <col min="9725" max="9725" width="6.875" style="1" customWidth="1"/>
    <col min="9726" max="9727" width="6.25" style="1" customWidth="1"/>
    <col min="9728" max="9728" width="7.375" style="1" customWidth="1"/>
    <col min="9729" max="9736" width="6.25" style="1" customWidth="1"/>
    <col min="9737" max="9737" width="7.125" style="1" customWidth="1"/>
    <col min="9738" max="9738" width="6.375" style="1" customWidth="1"/>
    <col min="9739" max="9742" width="6" style="1" customWidth="1"/>
    <col min="9743" max="9743" width="10.375" style="1" customWidth="1"/>
    <col min="9744" max="9973" width="9" style="1"/>
    <col min="9974" max="9974" width="5.125" style="1" customWidth="1"/>
    <col min="9975" max="9975" width="9" style="1"/>
    <col min="9976" max="9976" width="5.625" style="1" customWidth="1"/>
    <col min="9977" max="9977" width="5.875" style="1" customWidth="1"/>
    <col min="9978" max="9978" width="6.375" style="1" customWidth="1"/>
    <col min="9979" max="9980" width="6.25" style="1" customWidth="1"/>
    <col min="9981" max="9981" width="6.875" style="1" customWidth="1"/>
    <col min="9982" max="9983" width="6.25" style="1" customWidth="1"/>
    <col min="9984" max="9984" width="7.375" style="1" customWidth="1"/>
    <col min="9985" max="9992" width="6.25" style="1" customWidth="1"/>
    <col min="9993" max="9993" width="7.125" style="1" customWidth="1"/>
    <col min="9994" max="9994" width="6.375" style="1" customWidth="1"/>
    <col min="9995" max="9998" width="6" style="1" customWidth="1"/>
    <col min="9999" max="9999" width="10.375" style="1" customWidth="1"/>
    <col min="10000" max="10229" width="9" style="1"/>
    <col min="10230" max="10230" width="5.125" style="1" customWidth="1"/>
    <col min="10231" max="10231" width="9" style="1"/>
    <col min="10232" max="10232" width="5.625" style="1" customWidth="1"/>
    <col min="10233" max="10233" width="5.875" style="1" customWidth="1"/>
    <col min="10234" max="10234" width="6.375" style="1" customWidth="1"/>
    <col min="10235" max="10236" width="6.25" style="1" customWidth="1"/>
    <col min="10237" max="10237" width="6.875" style="1" customWidth="1"/>
    <col min="10238" max="10239" width="6.25" style="1" customWidth="1"/>
    <col min="10240" max="10240" width="7.375" style="1" customWidth="1"/>
    <col min="10241" max="10248" width="6.25" style="1" customWidth="1"/>
    <col min="10249" max="10249" width="7.125" style="1" customWidth="1"/>
    <col min="10250" max="10250" width="6.375" style="1" customWidth="1"/>
    <col min="10251" max="10254" width="6" style="1" customWidth="1"/>
    <col min="10255" max="10255" width="10.375" style="1" customWidth="1"/>
    <col min="10256" max="10485" width="9" style="1"/>
    <col min="10486" max="10486" width="5.125" style="1" customWidth="1"/>
    <col min="10487" max="10487" width="9" style="1"/>
    <col min="10488" max="10488" width="5.625" style="1" customWidth="1"/>
    <col min="10489" max="10489" width="5.875" style="1" customWidth="1"/>
    <col min="10490" max="10490" width="6.375" style="1" customWidth="1"/>
    <col min="10491" max="10492" width="6.25" style="1" customWidth="1"/>
    <col min="10493" max="10493" width="6.875" style="1" customWidth="1"/>
    <col min="10494" max="10495" width="6.25" style="1" customWidth="1"/>
    <col min="10496" max="10496" width="7.375" style="1" customWidth="1"/>
    <col min="10497" max="10504" width="6.25" style="1" customWidth="1"/>
    <col min="10505" max="10505" width="7.125" style="1" customWidth="1"/>
    <col min="10506" max="10506" width="6.375" style="1" customWidth="1"/>
    <col min="10507" max="10510" width="6" style="1" customWidth="1"/>
    <col min="10511" max="10511" width="10.375" style="1" customWidth="1"/>
    <col min="10512" max="10741" width="9" style="1"/>
    <col min="10742" max="10742" width="5.125" style="1" customWidth="1"/>
    <col min="10743" max="10743" width="9" style="1"/>
    <col min="10744" max="10744" width="5.625" style="1" customWidth="1"/>
    <col min="10745" max="10745" width="5.875" style="1" customWidth="1"/>
    <col min="10746" max="10746" width="6.375" style="1" customWidth="1"/>
    <col min="10747" max="10748" width="6.25" style="1" customWidth="1"/>
    <col min="10749" max="10749" width="6.875" style="1" customWidth="1"/>
    <col min="10750" max="10751" width="6.25" style="1" customWidth="1"/>
    <col min="10752" max="10752" width="7.375" style="1" customWidth="1"/>
    <col min="10753" max="10760" width="6.25" style="1" customWidth="1"/>
    <col min="10761" max="10761" width="7.125" style="1" customWidth="1"/>
    <col min="10762" max="10762" width="6.375" style="1" customWidth="1"/>
    <col min="10763" max="10766" width="6" style="1" customWidth="1"/>
    <col min="10767" max="10767" width="10.375" style="1" customWidth="1"/>
    <col min="10768" max="10997" width="9" style="1"/>
    <col min="10998" max="10998" width="5.125" style="1" customWidth="1"/>
    <col min="10999" max="10999" width="9" style="1"/>
    <col min="11000" max="11000" width="5.625" style="1" customWidth="1"/>
    <col min="11001" max="11001" width="5.875" style="1" customWidth="1"/>
    <col min="11002" max="11002" width="6.375" style="1" customWidth="1"/>
    <col min="11003" max="11004" width="6.25" style="1" customWidth="1"/>
    <col min="11005" max="11005" width="6.875" style="1" customWidth="1"/>
    <col min="11006" max="11007" width="6.25" style="1" customWidth="1"/>
    <col min="11008" max="11008" width="7.375" style="1" customWidth="1"/>
    <col min="11009" max="11016" width="6.25" style="1" customWidth="1"/>
    <col min="11017" max="11017" width="7.125" style="1" customWidth="1"/>
    <col min="11018" max="11018" width="6.375" style="1" customWidth="1"/>
    <col min="11019" max="11022" width="6" style="1" customWidth="1"/>
    <col min="11023" max="11023" width="10.375" style="1" customWidth="1"/>
    <col min="11024" max="11253" width="9" style="1"/>
    <col min="11254" max="11254" width="5.125" style="1" customWidth="1"/>
    <col min="11255" max="11255" width="9" style="1"/>
    <col min="11256" max="11256" width="5.625" style="1" customWidth="1"/>
    <col min="11257" max="11257" width="5.875" style="1" customWidth="1"/>
    <col min="11258" max="11258" width="6.375" style="1" customWidth="1"/>
    <col min="11259" max="11260" width="6.25" style="1" customWidth="1"/>
    <col min="11261" max="11261" width="6.875" style="1" customWidth="1"/>
    <col min="11262" max="11263" width="6.25" style="1" customWidth="1"/>
    <col min="11264" max="11264" width="7.375" style="1" customWidth="1"/>
    <col min="11265" max="11272" width="6.25" style="1" customWidth="1"/>
    <col min="11273" max="11273" width="7.125" style="1" customWidth="1"/>
    <col min="11274" max="11274" width="6.375" style="1" customWidth="1"/>
    <col min="11275" max="11278" width="6" style="1" customWidth="1"/>
    <col min="11279" max="11279" width="10.375" style="1" customWidth="1"/>
    <col min="11280" max="11509" width="9" style="1"/>
    <col min="11510" max="11510" width="5.125" style="1" customWidth="1"/>
    <col min="11511" max="11511" width="9" style="1"/>
    <col min="11512" max="11512" width="5.625" style="1" customWidth="1"/>
    <col min="11513" max="11513" width="5.875" style="1" customWidth="1"/>
    <col min="11514" max="11514" width="6.375" style="1" customWidth="1"/>
    <col min="11515" max="11516" width="6.25" style="1" customWidth="1"/>
    <col min="11517" max="11517" width="6.875" style="1" customWidth="1"/>
    <col min="11518" max="11519" width="6.25" style="1" customWidth="1"/>
    <col min="11520" max="11520" width="7.375" style="1" customWidth="1"/>
    <col min="11521" max="11528" width="6.25" style="1" customWidth="1"/>
    <col min="11529" max="11529" width="7.125" style="1" customWidth="1"/>
    <col min="11530" max="11530" width="6.375" style="1" customWidth="1"/>
    <col min="11531" max="11534" width="6" style="1" customWidth="1"/>
    <col min="11535" max="11535" width="10.375" style="1" customWidth="1"/>
    <col min="11536" max="11765" width="9" style="1"/>
    <col min="11766" max="11766" width="5.125" style="1" customWidth="1"/>
    <col min="11767" max="11767" width="9" style="1"/>
    <col min="11768" max="11768" width="5.625" style="1" customWidth="1"/>
    <col min="11769" max="11769" width="5.875" style="1" customWidth="1"/>
    <col min="11770" max="11770" width="6.375" style="1" customWidth="1"/>
    <col min="11771" max="11772" width="6.25" style="1" customWidth="1"/>
    <col min="11773" max="11773" width="6.875" style="1" customWidth="1"/>
    <col min="11774" max="11775" width="6.25" style="1" customWidth="1"/>
    <col min="11776" max="11776" width="7.375" style="1" customWidth="1"/>
    <col min="11777" max="11784" width="6.25" style="1" customWidth="1"/>
    <col min="11785" max="11785" width="7.125" style="1" customWidth="1"/>
    <col min="11786" max="11786" width="6.375" style="1" customWidth="1"/>
    <col min="11787" max="11790" width="6" style="1" customWidth="1"/>
    <col min="11791" max="11791" width="10.375" style="1" customWidth="1"/>
    <col min="11792" max="12021" width="9" style="1"/>
    <col min="12022" max="12022" width="5.125" style="1" customWidth="1"/>
    <col min="12023" max="12023" width="9" style="1"/>
    <col min="12024" max="12024" width="5.625" style="1" customWidth="1"/>
    <col min="12025" max="12025" width="5.875" style="1" customWidth="1"/>
    <col min="12026" max="12026" width="6.375" style="1" customWidth="1"/>
    <col min="12027" max="12028" width="6.25" style="1" customWidth="1"/>
    <col min="12029" max="12029" width="6.875" style="1" customWidth="1"/>
    <col min="12030" max="12031" width="6.25" style="1" customWidth="1"/>
    <col min="12032" max="12032" width="7.375" style="1" customWidth="1"/>
    <col min="12033" max="12040" width="6.25" style="1" customWidth="1"/>
    <col min="12041" max="12041" width="7.125" style="1" customWidth="1"/>
    <col min="12042" max="12042" width="6.375" style="1" customWidth="1"/>
    <col min="12043" max="12046" width="6" style="1" customWidth="1"/>
    <col min="12047" max="12047" width="10.375" style="1" customWidth="1"/>
    <col min="12048" max="12277" width="9" style="1"/>
    <col min="12278" max="12278" width="5.125" style="1" customWidth="1"/>
    <col min="12279" max="12279" width="9" style="1"/>
    <col min="12280" max="12280" width="5.625" style="1" customWidth="1"/>
    <col min="12281" max="12281" width="5.875" style="1" customWidth="1"/>
    <col min="12282" max="12282" width="6.375" style="1" customWidth="1"/>
    <col min="12283" max="12284" width="6.25" style="1" customWidth="1"/>
    <col min="12285" max="12285" width="6.875" style="1" customWidth="1"/>
    <col min="12286" max="12287" width="6.25" style="1" customWidth="1"/>
    <col min="12288" max="12288" width="7.375" style="1" customWidth="1"/>
    <col min="12289" max="12296" width="6.25" style="1" customWidth="1"/>
    <col min="12297" max="12297" width="7.125" style="1" customWidth="1"/>
    <col min="12298" max="12298" width="6.375" style="1" customWidth="1"/>
    <col min="12299" max="12302" width="6" style="1" customWidth="1"/>
    <col min="12303" max="12303" width="10.375" style="1" customWidth="1"/>
    <col min="12304" max="12533" width="9" style="1"/>
    <col min="12534" max="12534" width="5.125" style="1" customWidth="1"/>
    <col min="12535" max="12535" width="9" style="1"/>
    <col min="12536" max="12536" width="5.625" style="1" customWidth="1"/>
    <col min="12537" max="12537" width="5.875" style="1" customWidth="1"/>
    <col min="12538" max="12538" width="6.375" style="1" customWidth="1"/>
    <col min="12539" max="12540" width="6.25" style="1" customWidth="1"/>
    <col min="12541" max="12541" width="6.875" style="1" customWidth="1"/>
    <col min="12542" max="12543" width="6.25" style="1" customWidth="1"/>
    <col min="12544" max="12544" width="7.375" style="1" customWidth="1"/>
    <col min="12545" max="12552" width="6.25" style="1" customWidth="1"/>
    <col min="12553" max="12553" width="7.125" style="1" customWidth="1"/>
    <col min="12554" max="12554" width="6.375" style="1" customWidth="1"/>
    <col min="12555" max="12558" width="6" style="1" customWidth="1"/>
    <col min="12559" max="12559" width="10.375" style="1" customWidth="1"/>
    <col min="12560" max="12789" width="9" style="1"/>
    <col min="12790" max="12790" width="5.125" style="1" customWidth="1"/>
    <col min="12791" max="12791" width="9" style="1"/>
    <col min="12792" max="12792" width="5.625" style="1" customWidth="1"/>
    <col min="12793" max="12793" width="5.875" style="1" customWidth="1"/>
    <col min="12794" max="12794" width="6.375" style="1" customWidth="1"/>
    <col min="12795" max="12796" width="6.25" style="1" customWidth="1"/>
    <col min="12797" max="12797" width="6.875" style="1" customWidth="1"/>
    <col min="12798" max="12799" width="6.25" style="1" customWidth="1"/>
    <col min="12800" max="12800" width="7.375" style="1" customWidth="1"/>
    <col min="12801" max="12808" width="6.25" style="1" customWidth="1"/>
    <col min="12809" max="12809" width="7.125" style="1" customWidth="1"/>
    <col min="12810" max="12810" width="6.375" style="1" customWidth="1"/>
    <col min="12811" max="12814" width="6" style="1" customWidth="1"/>
    <col min="12815" max="12815" width="10.375" style="1" customWidth="1"/>
    <col min="12816" max="13045" width="9" style="1"/>
    <col min="13046" max="13046" width="5.125" style="1" customWidth="1"/>
    <col min="13047" max="13047" width="9" style="1"/>
    <col min="13048" max="13048" width="5.625" style="1" customWidth="1"/>
    <col min="13049" max="13049" width="5.875" style="1" customWidth="1"/>
    <col min="13050" max="13050" width="6.375" style="1" customWidth="1"/>
    <col min="13051" max="13052" width="6.25" style="1" customWidth="1"/>
    <col min="13053" max="13053" width="6.875" style="1" customWidth="1"/>
    <col min="13054" max="13055" width="6.25" style="1" customWidth="1"/>
    <col min="13056" max="13056" width="7.375" style="1" customWidth="1"/>
    <col min="13057" max="13064" width="6.25" style="1" customWidth="1"/>
    <col min="13065" max="13065" width="7.125" style="1" customWidth="1"/>
    <col min="13066" max="13066" width="6.375" style="1" customWidth="1"/>
    <col min="13067" max="13070" width="6" style="1" customWidth="1"/>
    <col min="13071" max="13071" width="10.375" style="1" customWidth="1"/>
    <col min="13072" max="13301" width="9" style="1"/>
    <col min="13302" max="13302" width="5.125" style="1" customWidth="1"/>
    <col min="13303" max="13303" width="9" style="1"/>
    <col min="13304" max="13304" width="5.625" style="1" customWidth="1"/>
    <col min="13305" max="13305" width="5.875" style="1" customWidth="1"/>
    <col min="13306" max="13306" width="6.375" style="1" customWidth="1"/>
    <col min="13307" max="13308" width="6.25" style="1" customWidth="1"/>
    <col min="13309" max="13309" width="6.875" style="1" customWidth="1"/>
    <col min="13310" max="13311" width="6.25" style="1" customWidth="1"/>
    <col min="13312" max="13312" width="7.375" style="1" customWidth="1"/>
    <col min="13313" max="13320" width="6.25" style="1" customWidth="1"/>
    <col min="13321" max="13321" width="7.125" style="1" customWidth="1"/>
    <col min="13322" max="13322" width="6.375" style="1" customWidth="1"/>
    <col min="13323" max="13326" width="6" style="1" customWidth="1"/>
    <col min="13327" max="13327" width="10.375" style="1" customWidth="1"/>
    <col min="13328" max="13557" width="9" style="1"/>
    <col min="13558" max="13558" width="5.125" style="1" customWidth="1"/>
    <col min="13559" max="13559" width="9" style="1"/>
    <col min="13560" max="13560" width="5.625" style="1" customWidth="1"/>
    <col min="13561" max="13561" width="5.875" style="1" customWidth="1"/>
    <col min="13562" max="13562" width="6.375" style="1" customWidth="1"/>
    <col min="13563" max="13564" width="6.25" style="1" customWidth="1"/>
    <col min="13565" max="13565" width="6.875" style="1" customWidth="1"/>
    <col min="13566" max="13567" width="6.25" style="1" customWidth="1"/>
    <col min="13568" max="13568" width="7.375" style="1" customWidth="1"/>
    <col min="13569" max="13576" width="6.25" style="1" customWidth="1"/>
    <col min="13577" max="13577" width="7.125" style="1" customWidth="1"/>
    <col min="13578" max="13578" width="6.375" style="1" customWidth="1"/>
    <col min="13579" max="13582" width="6" style="1" customWidth="1"/>
    <col min="13583" max="13583" width="10.375" style="1" customWidth="1"/>
    <col min="13584" max="13813" width="9" style="1"/>
    <col min="13814" max="13814" width="5.125" style="1" customWidth="1"/>
    <col min="13815" max="13815" width="9" style="1"/>
    <col min="13816" max="13816" width="5.625" style="1" customWidth="1"/>
    <col min="13817" max="13817" width="5.875" style="1" customWidth="1"/>
    <col min="13818" max="13818" width="6.375" style="1" customWidth="1"/>
    <col min="13819" max="13820" width="6.25" style="1" customWidth="1"/>
    <col min="13821" max="13821" width="6.875" style="1" customWidth="1"/>
    <col min="13822" max="13823" width="6.25" style="1" customWidth="1"/>
    <col min="13824" max="13824" width="7.375" style="1" customWidth="1"/>
    <col min="13825" max="13832" width="6.25" style="1" customWidth="1"/>
    <col min="13833" max="13833" width="7.125" style="1" customWidth="1"/>
    <col min="13834" max="13834" width="6.375" style="1" customWidth="1"/>
    <col min="13835" max="13838" width="6" style="1" customWidth="1"/>
    <col min="13839" max="13839" width="10.375" style="1" customWidth="1"/>
    <col min="13840" max="14069" width="9" style="1"/>
    <col min="14070" max="14070" width="5.125" style="1" customWidth="1"/>
    <col min="14071" max="14071" width="9" style="1"/>
    <col min="14072" max="14072" width="5.625" style="1" customWidth="1"/>
    <col min="14073" max="14073" width="5.875" style="1" customWidth="1"/>
    <col min="14074" max="14074" width="6.375" style="1" customWidth="1"/>
    <col min="14075" max="14076" width="6.25" style="1" customWidth="1"/>
    <col min="14077" max="14077" width="6.875" style="1" customWidth="1"/>
    <col min="14078" max="14079" width="6.25" style="1" customWidth="1"/>
    <col min="14080" max="14080" width="7.375" style="1" customWidth="1"/>
    <col min="14081" max="14088" width="6.25" style="1" customWidth="1"/>
    <col min="14089" max="14089" width="7.125" style="1" customWidth="1"/>
    <col min="14090" max="14090" width="6.375" style="1" customWidth="1"/>
    <col min="14091" max="14094" width="6" style="1" customWidth="1"/>
    <col min="14095" max="14095" width="10.375" style="1" customWidth="1"/>
    <col min="14096" max="14325" width="9" style="1"/>
    <col min="14326" max="14326" width="5.125" style="1" customWidth="1"/>
    <col min="14327" max="14327" width="9" style="1"/>
    <col min="14328" max="14328" width="5.625" style="1" customWidth="1"/>
    <col min="14329" max="14329" width="5.875" style="1" customWidth="1"/>
    <col min="14330" max="14330" width="6.375" style="1" customWidth="1"/>
    <col min="14331" max="14332" width="6.25" style="1" customWidth="1"/>
    <col min="14333" max="14333" width="6.875" style="1" customWidth="1"/>
    <col min="14334" max="14335" width="6.25" style="1" customWidth="1"/>
    <col min="14336" max="14336" width="7.375" style="1" customWidth="1"/>
    <col min="14337" max="14344" width="6.25" style="1" customWidth="1"/>
    <col min="14345" max="14345" width="7.125" style="1" customWidth="1"/>
    <col min="14346" max="14346" width="6.375" style="1" customWidth="1"/>
    <col min="14347" max="14350" width="6" style="1" customWidth="1"/>
    <col min="14351" max="14351" width="10.375" style="1" customWidth="1"/>
    <col min="14352" max="14581" width="9" style="1"/>
    <col min="14582" max="14582" width="5.125" style="1" customWidth="1"/>
    <col min="14583" max="14583" width="9" style="1"/>
    <col min="14584" max="14584" width="5.625" style="1" customWidth="1"/>
    <col min="14585" max="14585" width="5.875" style="1" customWidth="1"/>
    <col min="14586" max="14586" width="6.375" style="1" customWidth="1"/>
    <col min="14587" max="14588" width="6.25" style="1" customWidth="1"/>
    <col min="14589" max="14589" width="6.875" style="1" customWidth="1"/>
    <col min="14590" max="14591" width="6.25" style="1" customWidth="1"/>
    <col min="14592" max="14592" width="7.375" style="1" customWidth="1"/>
    <col min="14593" max="14600" width="6.25" style="1" customWidth="1"/>
    <col min="14601" max="14601" width="7.125" style="1" customWidth="1"/>
    <col min="14602" max="14602" width="6.375" style="1" customWidth="1"/>
    <col min="14603" max="14606" width="6" style="1" customWidth="1"/>
    <col min="14607" max="14607" width="10.375" style="1" customWidth="1"/>
    <col min="14608" max="14837" width="9" style="1"/>
    <col min="14838" max="14838" width="5.125" style="1" customWidth="1"/>
    <col min="14839" max="14839" width="9" style="1"/>
    <col min="14840" max="14840" width="5.625" style="1" customWidth="1"/>
    <col min="14841" max="14841" width="5.875" style="1" customWidth="1"/>
    <col min="14842" max="14842" width="6.375" style="1" customWidth="1"/>
    <col min="14843" max="14844" width="6.25" style="1" customWidth="1"/>
    <col min="14845" max="14845" width="6.875" style="1" customWidth="1"/>
    <col min="14846" max="14847" width="6.25" style="1" customWidth="1"/>
    <col min="14848" max="14848" width="7.375" style="1" customWidth="1"/>
    <col min="14849" max="14856" width="6.25" style="1" customWidth="1"/>
    <col min="14857" max="14857" width="7.125" style="1" customWidth="1"/>
    <col min="14858" max="14858" width="6.375" style="1" customWidth="1"/>
    <col min="14859" max="14862" width="6" style="1" customWidth="1"/>
    <col min="14863" max="14863" width="10.375" style="1" customWidth="1"/>
    <col min="14864" max="15093" width="9" style="1"/>
    <col min="15094" max="15094" width="5.125" style="1" customWidth="1"/>
    <col min="15095" max="15095" width="9" style="1"/>
    <col min="15096" max="15096" width="5.625" style="1" customWidth="1"/>
    <col min="15097" max="15097" width="5.875" style="1" customWidth="1"/>
    <col min="15098" max="15098" width="6.375" style="1" customWidth="1"/>
    <col min="15099" max="15100" width="6.25" style="1" customWidth="1"/>
    <col min="15101" max="15101" width="6.875" style="1" customWidth="1"/>
    <col min="15102" max="15103" width="6.25" style="1" customWidth="1"/>
    <col min="15104" max="15104" width="7.375" style="1" customWidth="1"/>
    <col min="15105" max="15112" width="6.25" style="1" customWidth="1"/>
    <col min="15113" max="15113" width="7.125" style="1" customWidth="1"/>
    <col min="15114" max="15114" width="6.375" style="1" customWidth="1"/>
    <col min="15115" max="15118" width="6" style="1" customWidth="1"/>
    <col min="15119" max="15119" width="10.375" style="1" customWidth="1"/>
    <col min="15120" max="15349" width="9" style="1"/>
    <col min="15350" max="15350" width="5.125" style="1" customWidth="1"/>
    <col min="15351" max="15351" width="9" style="1"/>
    <col min="15352" max="15352" width="5.625" style="1" customWidth="1"/>
    <col min="15353" max="15353" width="5.875" style="1" customWidth="1"/>
    <col min="15354" max="15354" width="6.375" style="1" customWidth="1"/>
    <col min="15355" max="15356" width="6.25" style="1" customWidth="1"/>
    <col min="15357" max="15357" width="6.875" style="1" customWidth="1"/>
    <col min="15358" max="15359" width="6.25" style="1" customWidth="1"/>
    <col min="15360" max="15360" width="7.375" style="1" customWidth="1"/>
    <col min="15361" max="15368" width="6.25" style="1" customWidth="1"/>
    <col min="15369" max="15369" width="7.125" style="1" customWidth="1"/>
    <col min="15370" max="15370" width="6.375" style="1" customWidth="1"/>
    <col min="15371" max="15374" width="6" style="1" customWidth="1"/>
    <col min="15375" max="15375" width="10.375" style="1" customWidth="1"/>
    <col min="15376" max="15605" width="9" style="1"/>
    <col min="15606" max="15606" width="5.125" style="1" customWidth="1"/>
    <col min="15607" max="15607" width="9" style="1"/>
    <col min="15608" max="15608" width="5.625" style="1" customWidth="1"/>
    <col min="15609" max="15609" width="5.875" style="1" customWidth="1"/>
    <col min="15610" max="15610" width="6.375" style="1" customWidth="1"/>
    <col min="15611" max="15612" width="6.25" style="1" customWidth="1"/>
    <col min="15613" max="15613" width="6.875" style="1" customWidth="1"/>
    <col min="15614" max="15615" width="6.25" style="1" customWidth="1"/>
    <col min="15616" max="15616" width="7.375" style="1" customWidth="1"/>
    <col min="15617" max="15624" width="6.25" style="1" customWidth="1"/>
    <col min="15625" max="15625" width="7.125" style="1" customWidth="1"/>
    <col min="15626" max="15626" width="6.375" style="1" customWidth="1"/>
    <col min="15627" max="15630" width="6" style="1" customWidth="1"/>
    <col min="15631" max="15631" width="10.375" style="1" customWidth="1"/>
    <col min="15632" max="15861" width="9" style="1"/>
    <col min="15862" max="15862" width="5.125" style="1" customWidth="1"/>
    <col min="15863" max="15863" width="9" style="1"/>
    <col min="15864" max="15864" width="5.625" style="1" customWidth="1"/>
    <col min="15865" max="15865" width="5.875" style="1" customWidth="1"/>
    <col min="15866" max="15866" width="6.375" style="1" customWidth="1"/>
    <col min="15867" max="15868" width="6.25" style="1" customWidth="1"/>
    <col min="15869" max="15869" width="6.875" style="1" customWidth="1"/>
    <col min="15870" max="15871" width="6.25" style="1" customWidth="1"/>
    <col min="15872" max="15872" width="7.375" style="1" customWidth="1"/>
    <col min="15873" max="15880" width="6.25" style="1" customWidth="1"/>
    <col min="15881" max="15881" width="7.125" style="1" customWidth="1"/>
    <col min="15882" max="15882" width="6.375" style="1" customWidth="1"/>
    <col min="15883" max="15886" width="6" style="1" customWidth="1"/>
    <col min="15887" max="15887" width="10.375" style="1" customWidth="1"/>
    <col min="15888" max="16117" width="9" style="1"/>
    <col min="16118" max="16118" width="5.125" style="1" customWidth="1"/>
    <col min="16119" max="16119" width="9" style="1"/>
    <col min="16120" max="16120" width="5.625" style="1" customWidth="1"/>
    <col min="16121" max="16121" width="5.875" style="1" customWidth="1"/>
    <col min="16122" max="16122" width="6.375" style="1" customWidth="1"/>
    <col min="16123" max="16124" width="6.25" style="1" customWidth="1"/>
    <col min="16125" max="16125" width="6.875" style="1" customWidth="1"/>
    <col min="16126" max="16127" width="6.25" style="1" customWidth="1"/>
    <col min="16128" max="16128" width="7.375" style="1" customWidth="1"/>
    <col min="16129" max="16136" width="6.25" style="1" customWidth="1"/>
    <col min="16137" max="16137" width="7.125" style="1" customWidth="1"/>
    <col min="16138" max="16138" width="6.375" style="1" customWidth="1"/>
    <col min="16139" max="16142" width="6" style="1" customWidth="1"/>
    <col min="16143" max="16143" width="10.375" style="1" customWidth="1"/>
    <col min="16144" max="16384" width="9" style="1"/>
  </cols>
  <sheetData>
    <row r="1" spans="1:22" ht="18" customHeight="1" thickBot="1" x14ac:dyDescent="0.2">
      <c r="B1" s="110" t="s">
        <v>0</v>
      </c>
      <c r="C1" s="110"/>
      <c r="D1" s="110"/>
      <c r="E1" s="110"/>
      <c r="F1" s="110"/>
      <c r="G1" s="110"/>
      <c r="H1" s="110"/>
      <c r="J1" s="111">
        <v>43344</v>
      </c>
      <c r="K1" s="111"/>
      <c r="L1" s="111"/>
      <c r="M1" s="1" t="s">
        <v>1</v>
      </c>
    </row>
    <row r="2" spans="1:22" ht="16.5" customHeight="1" x14ac:dyDescent="0.15">
      <c r="A2" s="112" t="s">
        <v>2</v>
      </c>
      <c r="B2" s="115" t="s">
        <v>3</v>
      </c>
      <c r="C2" s="2"/>
      <c r="D2" s="3"/>
      <c r="E2" s="4"/>
      <c r="F2" s="4"/>
      <c r="G2" s="3"/>
      <c r="H2" s="3"/>
      <c r="I2" s="118" t="s">
        <v>4</v>
      </c>
      <c r="J2" s="118"/>
      <c r="K2" s="118"/>
      <c r="L2" s="118"/>
      <c r="M2" s="118"/>
      <c r="N2" s="118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113"/>
      <c r="B3" s="116"/>
      <c r="C3" s="103" t="s">
        <v>5</v>
      </c>
      <c r="D3" s="104"/>
      <c r="E3" s="119"/>
      <c r="F3" s="103" t="s">
        <v>6</v>
      </c>
      <c r="G3" s="104"/>
      <c r="H3" s="105"/>
      <c r="I3" s="103" t="s">
        <v>7</v>
      </c>
      <c r="J3" s="104"/>
      <c r="K3" s="105"/>
      <c r="L3" s="103" t="s">
        <v>8</v>
      </c>
      <c r="M3" s="120"/>
      <c r="N3" s="121"/>
      <c r="O3" s="103" t="s">
        <v>9</v>
      </c>
      <c r="P3" s="104"/>
      <c r="Q3" s="105"/>
      <c r="R3" s="103" t="s">
        <v>10</v>
      </c>
      <c r="S3" s="104"/>
      <c r="T3" s="105"/>
      <c r="U3" s="106" t="s">
        <v>11</v>
      </c>
      <c r="V3" s="108" t="s">
        <v>12</v>
      </c>
    </row>
    <row r="4" spans="1:22" ht="19.5" customHeight="1" x14ac:dyDescent="0.15">
      <c r="A4" s="114"/>
      <c r="B4" s="117"/>
      <c r="C4" s="56" t="s">
        <v>13</v>
      </c>
      <c r="D4" s="7" t="s">
        <v>14</v>
      </c>
      <c r="E4" s="8" t="s">
        <v>15</v>
      </c>
      <c r="F4" s="56" t="s">
        <v>13</v>
      </c>
      <c r="G4" s="7" t="s">
        <v>14</v>
      </c>
      <c r="H4" s="9" t="s">
        <v>15</v>
      </c>
      <c r="I4" s="56" t="s">
        <v>13</v>
      </c>
      <c r="J4" s="7" t="s">
        <v>14</v>
      </c>
      <c r="K4" s="9" t="s">
        <v>15</v>
      </c>
      <c r="L4" s="56" t="s">
        <v>13</v>
      </c>
      <c r="M4" s="7" t="s">
        <v>14</v>
      </c>
      <c r="N4" s="9" t="s">
        <v>15</v>
      </c>
      <c r="O4" s="55" t="s">
        <v>13</v>
      </c>
      <c r="P4" s="7" t="s">
        <v>14</v>
      </c>
      <c r="Q4" s="9" t="s">
        <v>15</v>
      </c>
      <c r="R4" s="56" t="s">
        <v>13</v>
      </c>
      <c r="S4" s="7" t="s">
        <v>14</v>
      </c>
      <c r="T4" s="9" t="s">
        <v>15</v>
      </c>
      <c r="U4" s="107"/>
      <c r="V4" s="109"/>
    </row>
    <row r="5" spans="1:22" ht="15" customHeight="1" x14ac:dyDescent="0.15">
      <c r="A5" s="98" t="s">
        <v>16</v>
      </c>
      <c r="B5" s="11" t="s">
        <v>17</v>
      </c>
      <c r="C5" s="12">
        <f>[1]赤井川!B57</f>
        <v>4</v>
      </c>
      <c r="D5" s="13">
        <f>[1]赤井川!C57</f>
        <v>9</v>
      </c>
      <c r="E5" s="14">
        <f>[1]赤井川!D57</f>
        <v>13</v>
      </c>
      <c r="F5" s="12">
        <f>[1]赤井川!B59</f>
        <v>78</v>
      </c>
      <c r="G5" s="13">
        <f>[1]赤井川!C59</f>
        <v>95</v>
      </c>
      <c r="H5" s="14">
        <f>[1]赤井川!D59</f>
        <v>173</v>
      </c>
      <c r="I5" s="12">
        <f>[1]赤井川!B61</f>
        <v>163</v>
      </c>
      <c r="J5" s="13">
        <f>[1]赤井川!C61</f>
        <v>183</v>
      </c>
      <c r="K5" s="14">
        <f>[1]赤井川!D61</f>
        <v>346</v>
      </c>
      <c r="L5" s="12">
        <f>[1]赤井川!G55</f>
        <v>91</v>
      </c>
      <c r="M5" s="13">
        <f>[1]赤井川!H55</f>
        <v>99</v>
      </c>
      <c r="N5" s="14">
        <f>[1]赤井川!I55</f>
        <v>190</v>
      </c>
      <c r="O5" s="15">
        <f>[1]赤井川!G57</f>
        <v>65</v>
      </c>
      <c r="P5" s="13">
        <f>[1]赤井川!H57</f>
        <v>65</v>
      </c>
      <c r="Q5" s="16">
        <f>[1]赤井川!I57</f>
        <v>130</v>
      </c>
      <c r="R5" s="15">
        <f>[1]赤井川!B55</f>
        <v>173</v>
      </c>
      <c r="S5" s="13">
        <f>[1]赤井川!C55</f>
        <v>203</v>
      </c>
      <c r="T5" s="17">
        <f>[1]赤井川!D55</f>
        <v>376</v>
      </c>
      <c r="U5" s="18">
        <f>N5/T5</f>
        <v>0.50531914893617025</v>
      </c>
      <c r="V5" s="50">
        <f>'[1]FOR DATA INPUT'!D3</f>
        <v>199</v>
      </c>
    </row>
    <row r="6" spans="1:22" ht="15" customHeight="1" x14ac:dyDescent="0.15">
      <c r="A6" s="99"/>
      <c r="B6" s="19" t="s">
        <v>18</v>
      </c>
      <c r="C6" s="20">
        <f>[1]駒ケ岳!B57</f>
        <v>17</v>
      </c>
      <c r="D6" s="21">
        <f>[1]駒ケ岳!C57</f>
        <v>13</v>
      </c>
      <c r="E6" s="22">
        <f>[1]駒ケ岳!D57</f>
        <v>30</v>
      </c>
      <c r="F6" s="20">
        <f>[1]駒ケ岳!B59</f>
        <v>116</v>
      </c>
      <c r="G6" s="21">
        <f>[1]駒ケ岳!C59</f>
        <v>78</v>
      </c>
      <c r="H6" s="22">
        <f>[1]駒ケ岳!D59</f>
        <v>194</v>
      </c>
      <c r="I6" s="20">
        <f>[1]駒ケ岳!B61</f>
        <v>209</v>
      </c>
      <c r="J6" s="21">
        <f>[1]駒ケ岳!C61</f>
        <v>211</v>
      </c>
      <c r="K6" s="22">
        <f>[1]駒ケ岳!D61</f>
        <v>420</v>
      </c>
      <c r="L6" s="20">
        <f>[1]駒ケ岳!G55</f>
        <v>100</v>
      </c>
      <c r="M6" s="21">
        <f>[1]駒ケ岳!H55</f>
        <v>137</v>
      </c>
      <c r="N6" s="22">
        <f>[1]駒ケ岳!I55</f>
        <v>237</v>
      </c>
      <c r="O6" s="20">
        <f>[1]駒ケ岳!G57</f>
        <v>68</v>
      </c>
      <c r="P6" s="21">
        <f>[1]駒ケ岳!H57</f>
        <v>104</v>
      </c>
      <c r="Q6" s="23">
        <f>[1]駒ケ岳!I57</f>
        <v>172</v>
      </c>
      <c r="R6" s="20">
        <f>[1]駒ケ岳!B55</f>
        <v>233</v>
      </c>
      <c r="S6" s="21">
        <f>[1]駒ケ岳!C55</f>
        <v>228</v>
      </c>
      <c r="T6" s="22">
        <f>[1]駒ケ岳!D55</f>
        <v>461</v>
      </c>
      <c r="U6" s="24">
        <f t="shared" ref="U6:U45" si="0">N6/T6</f>
        <v>0.51409978308026028</v>
      </c>
      <c r="V6" s="51">
        <f>'[1]FOR DATA INPUT'!D4</f>
        <v>244</v>
      </c>
    </row>
    <row r="7" spans="1:22" ht="15" customHeight="1" x14ac:dyDescent="0.15">
      <c r="A7" s="99"/>
      <c r="B7" s="19" t="s">
        <v>19</v>
      </c>
      <c r="C7" s="20">
        <f>[1]尾白内!B57</f>
        <v>50</v>
      </c>
      <c r="D7" s="21">
        <f>[1]尾白内!C57</f>
        <v>48</v>
      </c>
      <c r="E7" s="22">
        <f>[1]尾白内!D57</f>
        <v>98</v>
      </c>
      <c r="F7" s="20">
        <f>[1]尾白内!B59</f>
        <v>307</v>
      </c>
      <c r="G7" s="21">
        <f>[1]尾白内!C59</f>
        <v>287</v>
      </c>
      <c r="H7" s="22">
        <f>[1]尾白内!D59</f>
        <v>594</v>
      </c>
      <c r="I7" s="20">
        <f>[1]尾白内!B61</f>
        <v>500</v>
      </c>
      <c r="J7" s="21">
        <f>[1]尾白内!C61</f>
        <v>555</v>
      </c>
      <c r="K7" s="22">
        <f>[1]尾白内!D61</f>
        <v>1055</v>
      </c>
      <c r="L7" s="20">
        <f>[1]尾白内!G55</f>
        <v>211</v>
      </c>
      <c r="M7" s="21">
        <f>[1]尾白内!H55</f>
        <v>282</v>
      </c>
      <c r="N7" s="22">
        <f>[1]尾白内!I55</f>
        <v>493</v>
      </c>
      <c r="O7" s="20">
        <f>[1]尾白内!G57</f>
        <v>138</v>
      </c>
      <c r="P7" s="21">
        <f>[1]尾白内!H57</f>
        <v>208</v>
      </c>
      <c r="Q7" s="23">
        <f>[1]尾白内!I57</f>
        <v>346</v>
      </c>
      <c r="R7" s="20">
        <f>[1]尾白内!B55</f>
        <v>568</v>
      </c>
      <c r="S7" s="21">
        <f>[1]尾白内!C55</f>
        <v>617</v>
      </c>
      <c r="T7" s="22">
        <f>[1]尾白内!D55</f>
        <v>1185</v>
      </c>
      <c r="U7" s="24">
        <f t="shared" si="0"/>
        <v>0.41603375527426162</v>
      </c>
      <c r="V7" s="51">
        <f>'[1]FOR DATA INPUT'!D5</f>
        <v>569</v>
      </c>
    </row>
    <row r="8" spans="1:22" ht="15" customHeight="1" x14ac:dyDescent="0.15">
      <c r="A8" s="99"/>
      <c r="B8" s="19" t="s">
        <v>20</v>
      </c>
      <c r="C8" s="20">
        <f>[1]東森!B57</f>
        <v>36</v>
      </c>
      <c r="D8" s="21">
        <f>[1]東森!C57</f>
        <v>22</v>
      </c>
      <c r="E8" s="22">
        <f>[1]東森!D57</f>
        <v>58</v>
      </c>
      <c r="F8" s="20">
        <f>[1]東森!B59</f>
        <v>150</v>
      </c>
      <c r="G8" s="21">
        <f>[1]東森!C59</f>
        <v>138</v>
      </c>
      <c r="H8" s="22">
        <f>[1]東森!D59</f>
        <v>288</v>
      </c>
      <c r="I8" s="20">
        <f>[1]東森!B61</f>
        <v>221</v>
      </c>
      <c r="J8" s="21">
        <f>[1]東森!C61</f>
        <v>250</v>
      </c>
      <c r="K8" s="22">
        <f>[1]東森!D61</f>
        <v>471</v>
      </c>
      <c r="L8" s="20">
        <f>[1]東森!G55</f>
        <v>82</v>
      </c>
      <c r="M8" s="21">
        <f>[1]東森!H55</f>
        <v>116</v>
      </c>
      <c r="N8" s="22">
        <f>[1]東森!I55</f>
        <v>198</v>
      </c>
      <c r="O8" s="20">
        <f>[1]東森!G57</f>
        <v>54</v>
      </c>
      <c r="P8" s="21">
        <f>[1]東森!H57</f>
        <v>83</v>
      </c>
      <c r="Q8" s="23">
        <f>[1]東森!I57</f>
        <v>137</v>
      </c>
      <c r="R8" s="20">
        <f>[1]東森!B55</f>
        <v>268</v>
      </c>
      <c r="S8" s="21">
        <f>[1]東森!C55</f>
        <v>276</v>
      </c>
      <c r="T8" s="22">
        <f>[1]東森!D55</f>
        <v>544</v>
      </c>
      <c r="U8" s="24">
        <f t="shared" si="0"/>
        <v>0.3639705882352941</v>
      </c>
      <c r="V8" s="51">
        <f>'[1]FOR DATA INPUT'!D6</f>
        <v>260</v>
      </c>
    </row>
    <row r="9" spans="1:22" ht="15" customHeight="1" x14ac:dyDescent="0.15">
      <c r="A9" s="99"/>
      <c r="B9" s="19" t="s">
        <v>21</v>
      </c>
      <c r="C9" s="20">
        <f>[1]港町!B57</f>
        <v>21</v>
      </c>
      <c r="D9" s="21">
        <f>[1]港町!C57</f>
        <v>25</v>
      </c>
      <c r="E9" s="22">
        <f>[1]港町!D57</f>
        <v>46</v>
      </c>
      <c r="F9" s="20">
        <f>[1]港町!B59</f>
        <v>146</v>
      </c>
      <c r="G9" s="21">
        <f>[1]港町!C59</f>
        <v>151</v>
      </c>
      <c r="H9" s="22">
        <f>[1]港町!D59</f>
        <v>297</v>
      </c>
      <c r="I9" s="20">
        <f>[1]港町!B61</f>
        <v>226</v>
      </c>
      <c r="J9" s="21">
        <f>[1]港町!C61</f>
        <v>283</v>
      </c>
      <c r="K9" s="22">
        <f>[1]港町!D61</f>
        <v>509</v>
      </c>
      <c r="L9" s="20">
        <f>[1]港町!G55</f>
        <v>84</v>
      </c>
      <c r="M9" s="21">
        <f>[1]港町!H55</f>
        <v>136</v>
      </c>
      <c r="N9" s="22">
        <f>[1]港町!I55</f>
        <v>220</v>
      </c>
      <c r="O9" s="20">
        <f>[1]港町!G57</f>
        <v>61</v>
      </c>
      <c r="P9" s="21">
        <f>[1]港町!H57</f>
        <v>104</v>
      </c>
      <c r="Q9" s="23">
        <f>[1]港町!I57</f>
        <v>165</v>
      </c>
      <c r="R9" s="20">
        <f>[1]港町!B55</f>
        <v>251</v>
      </c>
      <c r="S9" s="21">
        <f>[1]港町!C55</f>
        <v>312</v>
      </c>
      <c r="T9" s="22">
        <f>[1]港町!D55</f>
        <v>563</v>
      </c>
      <c r="U9" s="24">
        <f t="shared" si="0"/>
        <v>0.39076376554174069</v>
      </c>
      <c r="V9" s="51">
        <f>'[1]FOR DATA INPUT'!D7</f>
        <v>304</v>
      </c>
    </row>
    <row r="10" spans="1:22" ht="15" customHeight="1" x14ac:dyDescent="0.15">
      <c r="A10" s="99"/>
      <c r="B10" s="19" t="s">
        <v>22</v>
      </c>
      <c r="C10" s="20">
        <f>[1]新川!B57</f>
        <v>23</v>
      </c>
      <c r="D10" s="21">
        <f>[1]新川!C57</f>
        <v>20</v>
      </c>
      <c r="E10" s="22">
        <f>[1]新川!D57</f>
        <v>43</v>
      </c>
      <c r="F10" s="20">
        <f>[1]新川!B59</f>
        <v>136</v>
      </c>
      <c r="G10" s="21">
        <f>[1]新川!C59</f>
        <v>123</v>
      </c>
      <c r="H10" s="22">
        <f>[1]新川!D59</f>
        <v>259</v>
      </c>
      <c r="I10" s="20">
        <f>[1]新川!B61</f>
        <v>201</v>
      </c>
      <c r="J10" s="21">
        <f>[1]新川!C61</f>
        <v>219</v>
      </c>
      <c r="K10" s="22">
        <f>[1]新川!D61</f>
        <v>420</v>
      </c>
      <c r="L10" s="20">
        <f>[1]新川!G55</f>
        <v>77</v>
      </c>
      <c r="M10" s="21">
        <f>[1]新川!H55</f>
        <v>107</v>
      </c>
      <c r="N10" s="22">
        <f>[1]新川!I55</f>
        <v>184</v>
      </c>
      <c r="O10" s="20">
        <f>[1]新川!G57</f>
        <v>55</v>
      </c>
      <c r="P10" s="21">
        <f>[1]新川!H57</f>
        <v>86</v>
      </c>
      <c r="Q10" s="23">
        <f>[1]新川!I57</f>
        <v>141</v>
      </c>
      <c r="R10" s="20">
        <f>[1]新川!B55</f>
        <v>236</v>
      </c>
      <c r="S10" s="21">
        <f>[1]新川!C55</f>
        <v>250</v>
      </c>
      <c r="T10" s="22">
        <f>[1]新川!D55</f>
        <v>486</v>
      </c>
      <c r="U10" s="24">
        <f t="shared" si="0"/>
        <v>0.37860082304526749</v>
      </c>
      <c r="V10" s="51">
        <f>'[1]FOR DATA INPUT'!D8</f>
        <v>239</v>
      </c>
    </row>
    <row r="11" spans="1:22" ht="15" customHeight="1" x14ac:dyDescent="0.15">
      <c r="A11" s="99"/>
      <c r="B11" s="19" t="s">
        <v>23</v>
      </c>
      <c r="C11" s="20">
        <f>[1]森川!B57</f>
        <v>105</v>
      </c>
      <c r="D11" s="21">
        <f>[1]森川!C57</f>
        <v>106</v>
      </c>
      <c r="E11" s="22">
        <f>[1]森川!D57</f>
        <v>211</v>
      </c>
      <c r="F11" s="20">
        <f>[1]森川!B59</f>
        <v>577</v>
      </c>
      <c r="G11" s="21">
        <f>[1]森川!C59</f>
        <v>521</v>
      </c>
      <c r="H11" s="22">
        <f>[1]森川!D59</f>
        <v>1098</v>
      </c>
      <c r="I11" s="20">
        <f>[1]森川!B61</f>
        <v>806</v>
      </c>
      <c r="J11" s="21">
        <f>[1]森川!C61</f>
        <v>891</v>
      </c>
      <c r="K11" s="22">
        <f>[1]森川!D61</f>
        <v>1697</v>
      </c>
      <c r="L11" s="20">
        <f>[1]森川!G55</f>
        <v>282</v>
      </c>
      <c r="M11" s="21">
        <f>[1]森川!H55</f>
        <v>416</v>
      </c>
      <c r="N11" s="22">
        <f>[1]森川!I55</f>
        <v>698</v>
      </c>
      <c r="O11" s="20">
        <f>[1]森川!G57</f>
        <v>181</v>
      </c>
      <c r="P11" s="21">
        <f>[1]森川!H57</f>
        <v>314</v>
      </c>
      <c r="Q11" s="23">
        <f>[1]森川!I57</f>
        <v>495</v>
      </c>
      <c r="R11" s="20">
        <f>[1]森川!B55</f>
        <v>964</v>
      </c>
      <c r="S11" s="21">
        <f>[1]森川!C55</f>
        <v>1043</v>
      </c>
      <c r="T11" s="22">
        <f>[1]森川!D55</f>
        <v>2007</v>
      </c>
      <c r="U11" s="24">
        <f t="shared" si="0"/>
        <v>0.34778276033881417</v>
      </c>
      <c r="V11" s="51">
        <f>'[1]FOR DATA INPUT'!D9</f>
        <v>987</v>
      </c>
    </row>
    <row r="12" spans="1:22" ht="15" customHeight="1" x14ac:dyDescent="0.15">
      <c r="A12" s="99"/>
      <c r="B12" s="19" t="s">
        <v>24</v>
      </c>
      <c r="C12" s="20">
        <f>[1]常盤!B57</f>
        <v>62</v>
      </c>
      <c r="D12" s="21">
        <f>[1]常盤!C57</f>
        <v>63</v>
      </c>
      <c r="E12" s="22">
        <f>[1]常盤!D57</f>
        <v>125</v>
      </c>
      <c r="F12" s="20">
        <f>[1]常盤!B59</f>
        <v>341</v>
      </c>
      <c r="G12" s="21">
        <f>[1]常盤!C59</f>
        <v>329</v>
      </c>
      <c r="H12" s="22">
        <f>[1]常盤!D59</f>
        <v>670</v>
      </c>
      <c r="I12" s="20">
        <f>[1]常盤!B61</f>
        <v>475</v>
      </c>
      <c r="J12" s="21">
        <f>[1]常盤!C61</f>
        <v>525</v>
      </c>
      <c r="K12" s="22">
        <f>[1]常盤!D61</f>
        <v>1000</v>
      </c>
      <c r="L12" s="20">
        <f>[1]常盤!G55</f>
        <v>165</v>
      </c>
      <c r="M12" s="21">
        <f>[1]常盤!H55</f>
        <v>224</v>
      </c>
      <c r="N12" s="22">
        <f>[1]常盤!I55</f>
        <v>389</v>
      </c>
      <c r="O12" s="20">
        <f>[1]常盤!G57</f>
        <v>120</v>
      </c>
      <c r="P12" s="21">
        <f>[1]常盤!H57</f>
        <v>158</v>
      </c>
      <c r="Q12" s="23">
        <f>[1]常盤!I57</f>
        <v>278</v>
      </c>
      <c r="R12" s="20">
        <f>[1]常盤!B55</f>
        <v>568</v>
      </c>
      <c r="S12" s="21">
        <f>[1]常盤!C55</f>
        <v>616</v>
      </c>
      <c r="T12" s="22">
        <f>[1]常盤!D55</f>
        <v>1184</v>
      </c>
      <c r="U12" s="24">
        <f t="shared" si="0"/>
        <v>0.32854729729729731</v>
      </c>
      <c r="V12" s="51">
        <f>'[1]FOR DATA INPUT'!D10</f>
        <v>567</v>
      </c>
    </row>
    <row r="13" spans="1:22" ht="15" customHeight="1" x14ac:dyDescent="0.15">
      <c r="A13" s="99"/>
      <c r="B13" s="19" t="s">
        <v>25</v>
      </c>
      <c r="C13" s="20">
        <f>[1]白川!B57</f>
        <v>6</v>
      </c>
      <c r="D13" s="21">
        <f>[1]白川!C57</f>
        <v>3</v>
      </c>
      <c r="E13" s="22">
        <f>[1]白川!D57</f>
        <v>9</v>
      </c>
      <c r="F13" s="20">
        <f>[1]白川!B59</f>
        <v>20</v>
      </c>
      <c r="G13" s="21">
        <f>[1]白川!C59</f>
        <v>24</v>
      </c>
      <c r="H13" s="22">
        <f>[1]白川!D59</f>
        <v>44</v>
      </c>
      <c r="I13" s="20">
        <f>[1]白川!B61</f>
        <v>37</v>
      </c>
      <c r="J13" s="21">
        <f>[1]白川!C61</f>
        <v>41</v>
      </c>
      <c r="K13" s="22">
        <f>[1]白川!D61</f>
        <v>78</v>
      </c>
      <c r="L13" s="20">
        <f>[1]白川!G55</f>
        <v>19</v>
      </c>
      <c r="M13" s="21">
        <f>[1]白川!H55</f>
        <v>19</v>
      </c>
      <c r="N13" s="22">
        <f>[1]白川!I55</f>
        <v>38</v>
      </c>
      <c r="O13" s="20">
        <f>[1]白川!G57</f>
        <v>11</v>
      </c>
      <c r="P13" s="21">
        <f>[1]白川!H57</f>
        <v>15</v>
      </c>
      <c r="Q13" s="23">
        <f>[1]白川!I57</f>
        <v>26</v>
      </c>
      <c r="R13" s="20">
        <f>[1]白川!B55</f>
        <v>45</v>
      </c>
      <c r="S13" s="21">
        <f>[1]白川!C55</f>
        <v>46</v>
      </c>
      <c r="T13" s="22">
        <f>[1]白川!D55</f>
        <v>91</v>
      </c>
      <c r="U13" s="24">
        <f t="shared" si="0"/>
        <v>0.4175824175824176</v>
      </c>
      <c r="V13" s="51">
        <f>'[1]FOR DATA INPUT'!D11</f>
        <v>43</v>
      </c>
    </row>
    <row r="14" spans="1:22" ht="15" customHeight="1" x14ac:dyDescent="0.15">
      <c r="A14" s="99"/>
      <c r="B14" s="19" t="s">
        <v>26</v>
      </c>
      <c r="C14" s="20">
        <f>[1]姫川!B57</f>
        <v>7</v>
      </c>
      <c r="D14" s="21">
        <f>[1]姫川!C57</f>
        <v>5</v>
      </c>
      <c r="E14" s="22">
        <f>[1]姫川!D57</f>
        <v>12</v>
      </c>
      <c r="F14" s="20">
        <f>[1]姫川!B59</f>
        <v>27</v>
      </c>
      <c r="G14" s="21">
        <f>[1]姫川!C59</f>
        <v>22</v>
      </c>
      <c r="H14" s="22">
        <f>[1]姫川!D59</f>
        <v>49</v>
      </c>
      <c r="I14" s="20">
        <f>[1]姫川!B61</f>
        <v>42</v>
      </c>
      <c r="J14" s="21">
        <f>[1]姫川!C61</f>
        <v>40</v>
      </c>
      <c r="K14" s="22">
        <f>[1]姫川!D61</f>
        <v>82</v>
      </c>
      <c r="L14" s="20">
        <f>[1]姫川!G55</f>
        <v>17</v>
      </c>
      <c r="M14" s="21">
        <f>[1]姫川!H55</f>
        <v>18</v>
      </c>
      <c r="N14" s="22">
        <f>[1]姫川!I55</f>
        <v>35</v>
      </c>
      <c r="O14" s="20">
        <f>[1]姫川!G57</f>
        <v>10</v>
      </c>
      <c r="P14" s="21">
        <f>[1]姫川!H57</f>
        <v>10</v>
      </c>
      <c r="Q14" s="23">
        <f>[1]姫川!I57</f>
        <v>20</v>
      </c>
      <c r="R14" s="20">
        <f>[1]姫川!B55</f>
        <v>51</v>
      </c>
      <c r="S14" s="21">
        <f>[1]姫川!C55</f>
        <v>45</v>
      </c>
      <c r="T14" s="22">
        <f>[1]姫川!D55</f>
        <v>96</v>
      </c>
      <c r="U14" s="24">
        <f t="shared" si="0"/>
        <v>0.36458333333333331</v>
      </c>
      <c r="V14" s="51">
        <f>'[1]FOR DATA INPUT'!D12</f>
        <v>44</v>
      </c>
    </row>
    <row r="15" spans="1:22" ht="15" customHeight="1" x14ac:dyDescent="0.15">
      <c r="A15" s="99"/>
      <c r="B15" s="19" t="s">
        <v>27</v>
      </c>
      <c r="C15" s="20">
        <f>[1]清澄!B57</f>
        <v>19</v>
      </c>
      <c r="D15" s="21">
        <f>[1]清澄!C57</f>
        <v>17</v>
      </c>
      <c r="E15" s="22">
        <f>[1]清澄!D57</f>
        <v>36</v>
      </c>
      <c r="F15" s="20">
        <f>[1]清澄!B59</f>
        <v>74</v>
      </c>
      <c r="G15" s="21">
        <f>[1]清澄!C59</f>
        <v>67</v>
      </c>
      <c r="H15" s="22">
        <f>[1]清澄!D59</f>
        <v>141</v>
      </c>
      <c r="I15" s="20">
        <f>[1]清澄!B61</f>
        <v>99</v>
      </c>
      <c r="J15" s="21">
        <f>[1]清澄!C61</f>
        <v>111</v>
      </c>
      <c r="K15" s="22">
        <f>[1]清澄!D61</f>
        <v>210</v>
      </c>
      <c r="L15" s="20">
        <f>[1]清澄!G55</f>
        <v>29</v>
      </c>
      <c r="M15" s="21">
        <f>[1]清澄!H55</f>
        <v>52</v>
      </c>
      <c r="N15" s="22">
        <f>[1]清澄!I55</f>
        <v>81</v>
      </c>
      <c r="O15" s="20">
        <f>[1]清澄!G57</f>
        <v>20</v>
      </c>
      <c r="P15" s="21">
        <f>[1]清澄!H57</f>
        <v>40</v>
      </c>
      <c r="Q15" s="23">
        <f>[1]清澄!I57</f>
        <v>60</v>
      </c>
      <c r="R15" s="20">
        <f>[1]清澄!B55</f>
        <v>122</v>
      </c>
      <c r="S15" s="21">
        <f>[1]清澄!C55</f>
        <v>136</v>
      </c>
      <c r="T15" s="22">
        <f>[1]清澄!D55</f>
        <v>258</v>
      </c>
      <c r="U15" s="24">
        <f t="shared" si="0"/>
        <v>0.31395348837209303</v>
      </c>
      <c r="V15" s="51">
        <f>'[1]FOR DATA INPUT'!D13</f>
        <v>134</v>
      </c>
    </row>
    <row r="16" spans="1:22" ht="15" customHeight="1" x14ac:dyDescent="0.15">
      <c r="A16" s="99"/>
      <c r="B16" s="19" t="s">
        <v>28</v>
      </c>
      <c r="C16" s="20">
        <f>[1]御幸!B57</f>
        <v>14</v>
      </c>
      <c r="D16" s="21">
        <f>[1]御幸!C57</f>
        <v>12</v>
      </c>
      <c r="E16" s="22">
        <f>[1]御幸!D57</f>
        <v>26</v>
      </c>
      <c r="F16" s="20">
        <f>[1]御幸!B59</f>
        <v>67</v>
      </c>
      <c r="G16" s="21">
        <f>[1]御幸!C59</f>
        <v>74</v>
      </c>
      <c r="H16" s="22">
        <f>[1]御幸!D59</f>
        <v>141</v>
      </c>
      <c r="I16" s="20">
        <f>[1]御幸!B61</f>
        <v>105</v>
      </c>
      <c r="J16" s="21">
        <f>[1]御幸!C61</f>
        <v>141</v>
      </c>
      <c r="K16" s="22">
        <f>[1]御幸!D61</f>
        <v>246</v>
      </c>
      <c r="L16" s="20">
        <f>[1]御幸!G55</f>
        <v>46</v>
      </c>
      <c r="M16" s="21">
        <f>[1]御幸!H55</f>
        <v>71</v>
      </c>
      <c r="N16" s="22">
        <f>[1]御幸!I55</f>
        <v>117</v>
      </c>
      <c r="O16" s="20">
        <f>[1]御幸!G57</f>
        <v>28</v>
      </c>
      <c r="P16" s="21">
        <f>[1]御幸!H57</f>
        <v>60</v>
      </c>
      <c r="Q16" s="23">
        <f>[1]御幸!I57</f>
        <v>88</v>
      </c>
      <c r="R16" s="20">
        <f>[1]御幸!B55</f>
        <v>127</v>
      </c>
      <c r="S16" s="21">
        <f>[1]御幸!C55</f>
        <v>157</v>
      </c>
      <c r="T16" s="22">
        <f>[1]御幸!D55</f>
        <v>284</v>
      </c>
      <c r="U16" s="24">
        <f t="shared" si="0"/>
        <v>0.4119718309859155</v>
      </c>
      <c r="V16" s="51">
        <f>'[1]FOR DATA INPUT'!D14</f>
        <v>139</v>
      </c>
    </row>
    <row r="17" spans="1:22" ht="15" customHeight="1" x14ac:dyDescent="0.15">
      <c r="A17" s="99"/>
      <c r="B17" s="19" t="s">
        <v>29</v>
      </c>
      <c r="C17" s="20">
        <f>[1]本町!B57</f>
        <v>13</v>
      </c>
      <c r="D17" s="21">
        <f>[1]本町!C57</f>
        <v>17</v>
      </c>
      <c r="E17" s="22">
        <f>[1]本町!D57</f>
        <v>30</v>
      </c>
      <c r="F17" s="20">
        <f>[1]本町!B59</f>
        <v>112</v>
      </c>
      <c r="G17" s="21">
        <f>[1]本町!C59</f>
        <v>101</v>
      </c>
      <c r="H17" s="22">
        <f>[1]本町!D59</f>
        <v>213</v>
      </c>
      <c r="I17" s="20">
        <f>[1]本町!B61</f>
        <v>145</v>
      </c>
      <c r="J17" s="21">
        <f>[1]本町!C61</f>
        <v>190</v>
      </c>
      <c r="K17" s="22">
        <f>[1]本町!D61</f>
        <v>335</v>
      </c>
      <c r="L17" s="20">
        <f>[1]本町!G55</f>
        <v>43</v>
      </c>
      <c r="M17" s="21">
        <f>[1]本町!H55</f>
        <v>98</v>
      </c>
      <c r="N17" s="22">
        <f>[1]本町!I55</f>
        <v>141</v>
      </c>
      <c r="O17" s="20">
        <f>[1]本町!G57</f>
        <v>31</v>
      </c>
      <c r="P17" s="21">
        <f>[1]本町!H57</f>
        <v>78</v>
      </c>
      <c r="Q17" s="23">
        <f>[1]本町!I57</f>
        <v>109</v>
      </c>
      <c r="R17" s="20">
        <f>[1]本町!B55</f>
        <v>168</v>
      </c>
      <c r="S17" s="21">
        <f>[1]本町!C55</f>
        <v>216</v>
      </c>
      <c r="T17" s="22">
        <f>[1]本町!D55</f>
        <v>384</v>
      </c>
      <c r="U17" s="24">
        <f t="shared" si="0"/>
        <v>0.3671875</v>
      </c>
      <c r="V17" s="51">
        <f>'[1]FOR DATA INPUT'!D15</f>
        <v>195</v>
      </c>
    </row>
    <row r="18" spans="1:22" ht="15" customHeight="1" x14ac:dyDescent="0.15">
      <c r="A18" s="99"/>
      <c r="B18" s="19" t="s">
        <v>30</v>
      </c>
      <c r="C18" s="20">
        <f>[1]上台!B57</f>
        <v>110</v>
      </c>
      <c r="D18" s="21">
        <f>[1]上台!C57</f>
        <v>116</v>
      </c>
      <c r="E18" s="22">
        <f>[1]上台!D57</f>
        <v>226</v>
      </c>
      <c r="F18" s="20">
        <f>[1]上台!B59</f>
        <v>368</v>
      </c>
      <c r="G18" s="21">
        <f>[1]上台!C59</f>
        <v>462</v>
      </c>
      <c r="H18" s="22">
        <f>[1]上台!D59</f>
        <v>830</v>
      </c>
      <c r="I18" s="20">
        <f>[1]上台!B61</f>
        <v>532</v>
      </c>
      <c r="J18" s="21">
        <f>[1]上台!C61</f>
        <v>771</v>
      </c>
      <c r="K18" s="22">
        <f>[1]上台!D61</f>
        <v>1303</v>
      </c>
      <c r="L18" s="20">
        <f>[1]上台!G55</f>
        <v>205</v>
      </c>
      <c r="M18" s="21">
        <f>[1]上台!H55</f>
        <v>346</v>
      </c>
      <c r="N18" s="22">
        <f>[1]上台!I55</f>
        <v>551</v>
      </c>
      <c r="O18" s="20">
        <f>[1]上台!G57</f>
        <v>142</v>
      </c>
      <c r="P18" s="21">
        <f>[1]上台!H57</f>
        <v>271</v>
      </c>
      <c r="Q18" s="23">
        <f>[1]上台!I57</f>
        <v>413</v>
      </c>
      <c r="R18" s="20">
        <f>[1]上台!B55</f>
        <v>683</v>
      </c>
      <c r="S18" s="21">
        <f>[1]上台!C55</f>
        <v>924</v>
      </c>
      <c r="T18" s="22">
        <f>[1]上台!D55</f>
        <v>1607</v>
      </c>
      <c r="U18" s="24">
        <f t="shared" si="0"/>
        <v>0.34287492221530802</v>
      </c>
      <c r="V18" s="51">
        <f>'[1]FOR DATA INPUT'!D16</f>
        <v>846</v>
      </c>
    </row>
    <row r="19" spans="1:22" ht="15" customHeight="1" x14ac:dyDescent="0.15">
      <c r="A19" s="99"/>
      <c r="B19" s="19" t="s">
        <v>31</v>
      </c>
      <c r="C19" s="20">
        <f>[1]霞台!B57</f>
        <v>0</v>
      </c>
      <c r="D19" s="21">
        <f>[1]霞台!C57</f>
        <v>0</v>
      </c>
      <c r="E19" s="22">
        <f>[1]霞台!D57</f>
        <v>0</v>
      </c>
      <c r="F19" s="20">
        <f>[1]霞台!B59</f>
        <v>5</v>
      </c>
      <c r="G19" s="21">
        <f>[1]霞台!C59</f>
        <v>3</v>
      </c>
      <c r="H19" s="22">
        <f>[1]霞台!D59</f>
        <v>8</v>
      </c>
      <c r="I19" s="20">
        <f>[1]霞台!B61</f>
        <v>5</v>
      </c>
      <c r="J19" s="21">
        <f>[1]霞台!C61</f>
        <v>5</v>
      </c>
      <c r="K19" s="22">
        <f>[1]霞台!D61</f>
        <v>10</v>
      </c>
      <c r="L19" s="20">
        <f>[1]霞台!G55</f>
        <v>1</v>
      </c>
      <c r="M19" s="21">
        <f>[1]霞台!H55</f>
        <v>2</v>
      </c>
      <c r="N19" s="22">
        <f>[1]霞台!I55</f>
        <v>3</v>
      </c>
      <c r="O19" s="20">
        <f>[1]霞台!G57</f>
        <v>1</v>
      </c>
      <c r="P19" s="21">
        <f>[1]霞台!H57</f>
        <v>1</v>
      </c>
      <c r="Q19" s="23">
        <f>[1]霞台!I57</f>
        <v>2</v>
      </c>
      <c r="R19" s="20">
        <f>[1]霞台!B55</f>
        <v>6</v>
      </c>
      <c r="S19" s="21">
        <f>[1]霞台!C55</f>
        <v>5</v>
      </c>
      <c r="T19" s="22">
        <f>[1]霞台!D55</f>
        <v>11</v>
      </c>
      <c r="U19" s="24">
        <f t="shared" si="0"/>
        <v>0.27272727272727271</v>
      </c>
      <c r="V19" s="51">
        <f>'[1]FOR DATA INPUT'!D17</f>
        <v>5</v>
      </c>
    </row>
    <row r="20" spans="1:22" ht="15" customHeight="1" x14ac:dyDescent="0.15">
      <c r="A20" s="99"/>
      <c r="B20" s="19" t="s">
        <v>32</v>
      </c>
      <c r="C20" s="20">
        <f>[1]鳥崎!B57</f>
        <v>61</v>
      </c>
      <c r="D20" s="21">
        <f>[1]鳥崎!C57</f>
        <v>75</v>
      </c>
      <c r="E20" s="22">
        <f>[1]鳥崎!D57</f>
        <v>136</v>
      </c>
      <c r="F20" s="20">
        <f>[1]鳥崎!B59</f>
        <v>312</v>
      </c>
      <c r="G20" s="21">
        <f>[1]鳥崎!C59</f>
        <v>347</v>
      </c>
      <c r="H20" s="22">
        <f>[1]鳥崎!D59</f>
        <v>659</v>
      </c>
      <c r="I20" s="20">
        <f>[1]鳥崎!B61</f>
        <v>457</v>
      </c>
      <c r="J20" s="21">
        <f>[1]鳥崎!C61</f>
        <v>551</v>
      </c>
      <c r="K20" s="22">
        <f>[1]鳥崎!D61</f>
        <v>1008</v>
      </c>
      <c r="L20" s="20">
        <f>[1]鳥崎!G55</f>
        <v>162</v>
      </c>
      <c r="M20" s="21">
        <f>[1]鳥崎!H55</f>
        <v>230</v>
      </c>
      <c r="N20" s="22">
        <f>[1]鳥崎!I55</f>
        <v>392</v>
      </c>
      <c r="O20" s="20">
        <f>[1]鳥崎!G57</f>
        <v>112</v>
      </c>
      <c r="P20" s="21">
        <f>[1]鳥崎!H57</f>
        <v>164</v>
      </c>
      <c r="Q20" s="23">
        <f>[1]鳥崎!I57</f>
        <v>276</v>
      </c>
      <c r="R20" s="20">
        <f>[1]鳥崎!B55</f>
        <v>535</v>
      </c>
      <c r="S20" s="21">
        <f>[1]鳥崎!C55</f>
        <v>652</v>
      </c>
      <c r="T20" s="22">
        <f>[1]鳥崎!D55</f>
        <v>1187</v>
      </c>
      <c r="U20" s="24">
        <f t="shared" si="0"/>
        <v>0.33024431339511373</v>
      </c>
      <c r="V20" s="51">
        <f>'[1]FOR DATA INPUT'!D19</f>
        <v>598</v>
      </c>
    </row>
    <row r="21" spans="1:22" ht="15" customHeight="1" x14ac:dyDescent="0.15">
      <c r="A21" s="99"/>
      <c r="B21" s="19" t="s">
        <v>33</v>
      </c>
      <c r="C21" s="20">
        <f>[1]富士見!B57</f>
        <v>10</v>
      </c>
      <c r="D21" s="21">
        <f>[1]富士見!C57</f>
        <v>17</v>
      </c>
      <c r="E21" s="22">
        <f>[1]富士見!D57</f>
        <v>27</v>
      </c>
      <c r="F21" s="20">
        <f>[1]富士見!B59</f>
        <v>100</v>
      </c>
      <c r="G21" s="21">
        <f>[1]富士見!C59</f>
        <v>85</v>
      </c>
      <c r="H21" s="22">
        <f>[1]富士見!D59</f>
        <v>185</v>
      </c>
      <c r="I21" s="20">
        <f>[1]富士見!B61</f>
        <v>139</v>
      </c>
      <c r="J21" s="21">
        <f>[1]富士見!C61</f>
        <v>152</v>
      </c>
      <c r="K21" s="22">
        <f>[1]富士見!D61</f>
        <v>291</v>
      </c>
      <c r="L21" s="20">
        <f>[1]富士見!G55</f>
        <v>49</v>
      </c>
      <c r="M21" s="21">
        <f>[1]富士見!H55</f>
        <v>76</v>
      </c>
      <c r="N21" s="22">
        <f>[1]富士見!I55</f>
        <v>125</v>
      </c>
      <c r="O21" s="20">
        <f>[1]富士見!G57</f>
        <v>34</v>
      </c>
      <c r="P21" s="21">
        <f>[1]富士見!H57</f>
        <v>55</v>
      </c>
      <c r="Q21" s="23">
        <f>[1]富士見!I57</f>
        <v>89</v>
      </c>
      <c r="R21" s="20">
        <f>[1]富士見!B55</f>
        <v>159</v>
      </c>
      <c r="S21" s="21">
        <f>[1]富士見!C55</f>
        <v>178</v>
      </c>
      <c r="T21" s="22">
        <f>[1]富士見!D55</f>
        <v>337</v>
      </c>
      <c r="U21" s="24">
        <f t="shared" si="0"/>
        <v>0.37091988130563797</v>
      </c>
      <c r="V21" s="51">
        <f>'[1]FOR DATA INPUT'!D20</f>
        <v>169</v>
      </c>
    </row>
    <row r="22" spans="1:22" ht="15" customHeight="1" x14ac:dyDescent="0.15">
      <c r="A22" s="99"/>
      <c r="B22" s="19" t="s">
        <v>34</v>
      </c>
      <c r="C22" s="20">
        <f>[1]鷲ノ木!B57</f>
        <v>8</v>
      </c>
      <c r="D22" s="21">
        <f>[1]鷲ノ木!C57</f>
        <v>4</v>
      </c>
      <c r="E22" s="22">
        <f>[1]鷲ノ木!D57</f>
        <v>12</v>
      </c>
      <c r="F22" s="20">
        <f>[1]鷲ノ木!B59</f>
        <v>35</v>
      </c>
      <c r="G22" s="21">
        <f>[1]鷲ノ木!C59</f>
        <v>23</v>
      </c>
      <c r="H22" s="22">
        <f>[1]鷲ノ木!D59</f>
        <v>58</v>
      </c>
      <c r="I22" s="20">
        <f>[1]鷲ノ木!B61</f>
        <v>49</v>
      </c>
      <c r="J22" s="21">
        <f>[1]鷲ノ木!C61</f>
        <v>57</v>
      </c>
      <c r="K22" s="22">
        <f>[1]鷲ノ木!D61</f>
        <v>106</v>
      </c>
      <c r="L22" s="20">
        <f>[1]鷲ノ木!G55</f>
        <v>20</v>
      </c>
      <c r="M22" s="21">
        <f>[1]鷲ノ木!H55</f>
        <v>36</v>
      </c>
      <c r="N22" s="22">
        <f>[1]鷲ノ木!I55</f>
        <v>56</v>
      </c>
      <c r="O22" s="20">
        <f>[1]鷲ノ木!G57</f>
        <v>13</v>
      </c>
      <c r="P22" s="21">
        <f>[1]鷲ノ木!H57</f>
        <v>27</v>
      </c>
      <c r="Q22" s="23">
        <f>[1]鷲ノ木!I57</f>
        <v>40</v>
      </c>
      <c r="R22" s="20">
        <f>[1]鷲ノ木!B55</f>
        <v>63</v>
      </c>
      <c r="S22" s="21">
        <f>[1]鷲ノ木!C55</f>
        <v>63</v>
      </c>
      <c r="T22" s="22">
        <f>[1]鷲ノ木!D55</f>
        <v>126</v>
      </c>
      <c r="U22" s="24">
        <f t="shared" si="0"/>
        <v>0.44444444444444442</v>
      </c>
      <c r="V22" s="51">
        <f>'[1]FOR DATA INPUT'!D21</f>
        <v>66</v>
      </c>
    </row>
    <row r="23" spans="1:22" ht="15" customHeight="1" x14ac:dyDescent="0.15">
      <c r="A23" s="99"/>
      <c r="B23" s="19" t="s">
        <v>35</v>
      </c>
      <c r="C23" s="20">
        <f>[1]蛯谷!B57</f>
        <v>2</v>
      </c>
      <c r="D23" s="21">
        <f>[1]蛯谷!C57</f>
        <v>0</v>
      </c>
      <c r="E23" s="22">
        <f>[1]蛯谷!D57</f>
        <v>2</v>
      </c>
      <c r="F23" s="20">
        <f>[1]蛯谷!B59</f>
        <v>20</v>
      </c>
      <c r="G23" s="21">
        <f>[1]蛯谷!C59</f>
        <v>13</v>
      </c>
      <c r="H23" s="22">
        <f>[1]蛯谷!D59</f>
        <v>33</v>
      </c>
      <c r="I23" s="20">
        <f>[1]蛯谷!B61</f>
        <v>38</v>
      </c>
      <c r="J23" s="21">
        <f>[1]蛯谷!C61</f>
        <v>36</v>
      </c>
      <c r="K23" s="22">
        <f>[1]蛯谷!D61</f>
        <v>74</v>
      </c>
      <c r="L23" s="20">
        <f>[1]蛯谷!G55</f>
        <v>0</v>
      </c>
      <c r="M23" s="21">
        <f>[1]蛯谷!H55</f>
        <v>0</v>
      </c>
      <c r="N23" s="22">
        <f>[1]蛯谷!I55</f>
        <v>41</v>
      </c>
      <c r="O23" s="20">
        <f>[1]蛯谷!G57</f>
        <v>0</v>
      </c>
      <c r="P23" s="21">
        <f>[1]蛯谷!H57</f>
        <v>2</v>
      </c>
      <c r="Q23" s="23">
        <f>[1]蛯谷!I57</f>
        <v>31</v>
      </c>
      <c r="R23" s="20">
        <f>[1]蛯谷!B55</f>
        <v>40</v>
      </c>
      <c r="S23" s="21">
        <f>[1]蛯谷!C55</f>
        <v>36</v>
      </c>
      <c r="T23" s="22">
        <f>[1]蛯谷!D55</f>
        <v>76</v>
      </c>
      <c r="U23" s="24">
        <f t="shared" si="0"/>
        <v>0.53947368421052633</v>
      </c>
      <c r="V23" s="51">
        <f>'[1]FOR DATA INPUT'!D22</f>
        <v>42</v>
      </c>
    </row>
    <row r="24" spans="1:22" ht="15" customHeight="1" x14ac:dyDescent="0.15">
      <c r="A24" s="99"/>
      <c r="B24" s="19" t="s">
        <v>36</v>
      </c>
      <c r="C24" s="20">
        <f>[1]本茅部!B57</f>
        <v>4</v>
      </c>
      <c r="D24" s="21">
        <f>[1]本茅部!C57</f>
        <v>7</v>
      </c>
      <c r="E24" s="22">
        <f>[1]本茅部!D57</f>
        <v>11</v>
      </c>
      <c r="F24" s="20">
        <f>[1]本茅部!B59</f>
        <v>15</v>
      </c>
      <c r="G24" s="21">
        <f>[1]本茅部!C59</f>
        <v>19</v>
      </c>
      <c r="H24" s="22">
        <f>[1]本茅部!D59</f>
        <v>34</v>
      </c>
      <c r="I24" s="20">
        <f>[1]本茅部!B61</f>
        <v>30</v>
      </c>
      <c r="J24" s="21">
        <f>[1]本茅部!C61</f>
        <v>34</v>
      </c>
      <c r="K24" s="22">
        <f>[1]本茅部!D61</f>
        <v>64</v>
      </c>
      <c r="L24" s="20">
        <f>[1]本茅部!G55</f>
        <v>16</v>
      </c>
      <c r="M24" s="21">
        <f>[1]本茅部!H55</f>
        <v>16</v>
      </c>
      <c r="N24" s="22">
        <f>[1]本茅部!I55</f>
        <v>32</v>
      </c>
      <c r="O24" s="20">
        <f>[1]本茅部!G57</f>
        <v>10</v>
      </c>
      <c r="P24" s="21">
        <f>[1]本茅部!H57</f>
        <v>13</v>
      </c>
      <c r="Q24" s="23">
        <f>[1]本茅部!I57</f>
        <v>23</v>
      </c>
      <c r="R24" s="20">
        <f>[1]本茅部!B55</f>
        <v>35</v>
      </c>
      <c r="S24" s="21">
        <f>[1]本茅部!C55</f>
        <v>42</v>
      </c>
      <c r="T24" s="22">
        <f>[1]本茅部!D55</f>
        <v>77</v>
      </c>
      <c r="U24" s="24">
        <f t="shared" si="0"/>
        <v>0.41558441558441561</v>
      </c>
      <c r="V24" s="51">
        <f>'[1]FOR DATA INPUT'!D23</f>
        <v>30</v>
      </c>
    </row>
    <row r="25" spans="1:22" ht="15" customHeight="1" x14ac:dyDescent="0.15">
      <c r="A25" s="99"/>
      <c r="B25" s="19" t="s">
        <v>37</v>
      </c>
      <c r="C25" s="20">
        <f>[1]石倉!B57</f>
        <v>10</v>
      </c>
      <c r="D25" s="21">
        <f>[1]石倉!C57</f>
        <v>11</v>
      </c>
      <c r="E25" s="22">
        <f>[1]石倉!D57</f>
        <v>21</v>
      </c>
      <c r="F25" s="20">
        <f>[1]石倉!B59</f>
        <v>65</v>
      </c>
      <c r="G25" s="21">
        <f>[1]石倉!C59</f>
        <v>68</v>
      </c>
      <c r="H25" s="22">
        <f>[1]石倉!D59</f>
        <v>133</v>
      </c>
      <c r="I25" s="20">
        <f>[1]石倉!B61</f>
        <v>94</v>
      </c>
      <c r="J25" s="21">
        <f>[1]石倉!C61</f>
        <v>118</v>
      </c>
      <c r="K25" s="22">
        <f>[1]石倉!D61</f>
        <v>212</v>
      </c>
      <c r="L25" s="20">
        <f>[1]石倉!G55</f>
        <v>31</v>
      </c>
      <c r="M25" s="21">
        <f>[1]石倉!H55</f>
        <v>54</v>
      </c>
      <c r="N25" s="22">
        <f>[1]石倉!I55</f>
        <v>85</v>
      </c>
      <c r="O25" s="20">
        <f>[1]石倉!G57</f>
        <v>23</v>
      </c>
      <c r="P25" s="21">
        <f>[1]石倉!H57</f>
        <v>39</v>
      </c>
      <c r="Q25" s="23">
        <f>[1]石倉!I57</f>
        <v>62</v>
      </c>
      <c r="R25" s="20">
        <f>[1]石倉!B55</f>
        <v>106</v>
      </c>
      <c r="S25" s="21">
        <f>[1]石倉!C55</f>
        <v>133</v>
      </c>
      <c r="T25" s="22">
        <f>[1]石倉!D55</f>
        <v>239</v>
      </c>
      <c r="U25" s="24">
        <f t="shared" si="0"/>
        <v>0.35564853556485354</v>
      </c>
      <c r="V25" s="51">
        <f>'[1]FOR DATA INPUT'!D24</f>
        <v>100</v>
      </c>
    </row>
    <row r="26" spans="1:22" ht="15" customHeight="1" x14ac:dyDescent="0.15">
      <c r="A26" s="99"/>
      <c r="B26" s="19" t="s">
        <v>38</v>
      </c>
      <c r="C26" s="20">
        <f>[1]濁川!B57</f>
        <v>9</v>
      </c>
      <c r="D26" s="21">
        <f>[1]濁川!C57</f>
        <v>15</v>
      </c>
      <c r="E26" s="22">
        <f>[1]濁川!D57</f>
        <v>24</v>
      </c>
      <c r="F26" s="20">
        <f>[1]濁川!B59</f>
        <v>73</v>
      </c>
      <c r="G26" s="21">
        <f>[1]濁川!C59</f>
        <v>67</v>
      </c>
      <c r="H26" s="22">
        <f>[1]濁川!D59</f>
        <v>140</v>
      </c>
      <c r="I26" s="20">
        <f>[1]濁川!B61</f>
        <v>109</v>
      </c>
      <c r="J26" s="21">
        <f>[1]濁川!C61</f>
        <v>124</v>
      </c>
      <c r="K26" s="22">
        <f>[1]濁川!D61</f>
        <v>233</v>
      </c>
      <c r="L26" s="20">
        <f>[1]濁川!G55</f>
        <v>44</v>
      </c>
      <c r="M26" s="21">
        <f>[1]濁川!H55</f>
        <v>63</v>
      </c>
      <c r="N26" s="22">
        <f>[1]濁川!I55</f>
        <v>107</v>
      </c>
      <c r="O26" s="20">
        <f>[1]濁川!G57</f>
        <v>31</v>
      </c>
      <c r="P26" s="21">
        <f>[1]濁川!H57</f>
        <v>53</v>
      </c>
      <c r="Q26" s="23">
        <f>[1]濁川!I57</f>
        <v>84</v>
      </c>
      <c r="R26" s="20">
        <f>[1]濁川!B55</f>
        <v>126</v>
      </c>
      <c r="S26" s="21">
        <f>[1]濁川!C55</f>
        <v>145</v>
      </c>
      <c r="T26" s="22">
        <f>[1]濁川!D55</f>
        <v>271</v>
      </c>
      <c r="U26" s="24">
        <f t="shared" si="0"/>
        <v>0.39483394833948338</v>
      </c>
      <c r="V26" s="51">
        <f>'[1]FOR DATA INPUT'!D25</f>
        <v>109</v>
      </c>
    </row>
    <row r="27" spans="1:22" ht="15" customHeight="1" x14ac:dyDescent="0.15">
      <c r="A27" s="99"/>
      <c r="B27" s="19" t="s">
        <v>39</v>
      </c>
      <c r="C27" s="20">
        <f>[1]三岱!B57</f>
        <v>0</v>
      </c>
      <c r="D27" s="21">
        <f>[1]三岱!C57</f>
        <v>0</v>
      </c>
      <c r="E27" s="22">
        <f>[1]三岱!D57</f>
        <v>0</v>
      </c>
      <c r="F27" s="20">
        <f>[1]三岱!B59</f>
        <v>0</v>
      </c>
      <c r="G27" s="21">
        <f>[1]三岱!C59</f>
        <v>1</v>
      </c>
      <c r="H27" s="22">
        <f>[1]三岱!D59</f>
        <v>1</v>
      </c>
      <c r="I27" s="20">
        <f>[1]三岱!B61</f>
        <v>1</v>
      </c>
      <c r="J27" s="21">
        <f>[1]三岱!C61</f>
        <v>2</v>
      </c>
      <c r="K27" s="22">
        <f>[1]三岱!D61</f>
        <v>3</v>
      </c>
      <c r="L27" s="20">
        <f>[1]三岱!G55</f>
        <v>1</v>
      </c>
      <c r="M27" s="21">
        <f>[1]三岱!H55</f>
        <v>1</v>
      </c>
      <c r="N27" s="22">
        <f>[1]三岱!I55</f>
        <v>2</v>
      </c>
      <c r="O27" s="20">
        <f>[1]三岱!G57</f>
        <v>1</v>
      </c>
      <c r="P27" s="21">
        <f>[1]三岱!H57</f>
        <v>1</v>
      </c>
      <c r="Q27" s="23">
        <f>[1]三岱!I57</f>
        <v>2</v>
      </c>
      <c r="R27" s="20">
        <f>[1]三岱!B55</f>
        <v>1</v>
      </c>
      <c r="S27" s="21">
        <f>[1]三岱!C55</f>
        <v>2</v>
      </c>
      <c r="T27" s="22">
        <f>[1]三岱!D55</f>
        <v>3</v>
      </c>
      <c r="U27" s="24">
        <f t="shared" si="0"/>
        <v>0.66666666666666663</v>
      </c>
      <c r="V27" s="51">
        <f>'[1]FOR DATA INPUT'!D26</f>
        <v>2</v>
      </c>
    </row>
    <row r="28" spans="1:22" ht="15" customHeight="1" thickBot="1" x14ac:dyDescent="0.2">
      <c r="A28" s="99"/>
      <c r="B28" s="25" t="s">
        <v>40</v>
      </c>
      <c r="C28" s="26">
        <f>[1]栄町!B57</f>
        <v>0</v>
      </c>
      <c r="D28" s="27">
        <f>[1]栄町!C57</f>
        <v>0</v>
      </c>
      <c r="E28" s="28">
        <f>[1]栄町!D57</f>
        <v>0</v>
      </c>
      <c r="F28" s="26">
        <f>[1]栄町!B59</f>
        <v>7</v>
      </c>
      <c r="G28" s="27">
        <f>[1]栄町!C59</f>
        <v>5</v>
      </c>
      <c r="H28" s="28">
        <f>[1]栄町!D59</f>
        <v>12</v>
      </c>
      <c r="I28" s="26">
        <f>[1]栄町!B61</f>
        <v>11</v>
      </c>
      <c r="J28" s="27">
        <f>[1]栄町!C61</f>
        <v>8</v>
      </c>
      <c r="K28" s="28">
        <f>[1]栄町!D61</f>
        <v>19</v>
      </c>
      <c r="L28" s="26">
        <f>[1]栄町!G55</f>
        <v>4</v>
      </c>
      <c r="M28" s="27">
        <f>[1]栄町!H55</f>
        <v>3</v>
      </c>
      <c r="N28" s="28">
        <f>[1]栄町!I55</f>
        <v>7</v>
      </c>
      <c r="O28" s="26">
        <f>[1]栄町!G57</f>
        <v>3</v>
      </c>
      <c r="P28" s="27">
        <f>[1]栄町!H57</f>
        <v>3</v>
      </c>
      <c r="Q28" s="29">
        <f>[1]栄町!I57</f>
        <v>6</v>
      </c>
      <c r="R28" s="26">
        <f>[1]栄町!B55</f>
        <v>11</v>
      </c>
      <c r="S28" s="27">
        <f>[1]栄町!C55</f>
        <v>8</v>
      </c>
      <c r="T28" s="28">
        <f>[1]栄町!D55</f>
        <v>19</v>
      </c>
      <c r="U28" s="30">
        <f t="shared" si="0"/>
        <v>0.36842105263157893</v>
      </c>
      <c r="V28" s="51">
        <f>'[1]FOR DATA INPUT'!D27</f>
        <v>9</v>
      </c>
    </row>
    <row r="29" spans="1:22" ht="15" customHeight="1" thickTop="1" x14ac:dyDescent="0.15">
      <c r="A29" s="100"/>
      <c r="B29" s="31" t="s">
        <v>41</v>
      </c>
      <c r="C29" s="32">
        <f t="shared" ref="C29:T29" si="1">SUM(C5:C28)</f>
        <v>591</v>
      </c>
      <c r="D29" s="33">
        <f t="shared" si="1"/>
        <v>605</v>
      </c>
      <c r="E29" s="34">
        <f t="shared" si="1"/>
        <v>1196</v>
      </c>
      <c r="F29" s="32">
        <f t="shared" si="1"/>
        <v>3151</v>
      </c>
      <c r="G29" s="33">
        <f t="shared" si="1"/>
        <v>3103</v>
      </c>
      <c r="H29" s="34">
        <f t="shared" si="1"/>
        <v>6254</v>
      </c>
      <c r="I29" s="32">
        <f t="shared" si="1"/>
        <v>4694</v>
      </c>
      <c r="J29" s="33">
        <f t="shared" si="1"/>
        <v>5498</v>
      </c>
      <c r="K29" s="34">
        <f t="shared" si="1"/>
        <v>10192</v>
      </c>
      <c r="L29" s="32">
        <f t="shared" si="1"/>
        <v>1779</v>
      </c>
      <c r="M29" s="35">
        <f t="shared" si="1"/>
        <v>2602</v>
      </c>
      <c r="N29" s="36">
        <f t="shared" si="1"/>
        <v>4422</v>
      </c>
      <c r="O29" s="37">
        <f t="shared" si="1"/>
        <v>1212</v>
      </c>
      <c r="P29" s="33">
        <f t="shared" si="1"/>
        <v>1954</v>
      </c>
      <c r="Q29" s="34">
        <f t="shared" si="1"/>
        <v>3195</v>
      </c>
      <c r="R29" s="32">
        <f t="shared" si="1"/>
        <v>5539</v>
      </c>
      <c r="S29" s="33">
        <f t="shared" si="1"/>
        <v>6333</v>
      </c>
      <c r="T29" s="34">
        <f t="shared" si="1"/>
        <v>11872</v>
      </c>
      <c r="U29" s="38">
        <f t="shared" si="0"/>
        <v>0.37247304582210244</v>
      </c>
      <c r="V29" s="52">
        <f>SUM(V5:V28)</f>
        <v>5900</v>
      </c>
    </row>
    <row r="30" spans="1:22" ht="15" customHeight="1" x14ac:dyDescent="0.15">
      <c r="A30" s="99" t="s">
        <v>42</v>
      </c>
      <c r="B30" s="11" t="s">
        <v>43</v>
      </c>
      <c r="C30" s="12">
        <f>[1]西１丁目!B57</f>
        <v>4</v>
      </c>
      <c r="D30" s="13">
        <f>[1]西１丁目!C57</f>
        <v>5</v>
      </c>
      <c r="E30" s="14">
        <f>[1]西１丁目!D57</f>
        <v>9</v>
      </c>
      <c r="F30" s="12">
        <f>[1]西１丁目!B59</f>
        <v>54</v>
      </c>
      <c r="G30" s="13">
        <f>[1]西１丁目!C59</f>
        <v>38</v>
      </c>
      <c r="H30" s="14">
        <f>[1]西１丁目!D59</f>
        <v>92</v>
      </c>
      <c r="I30" s="12">
        <f>[1]西１丁目!B61</f>
        <v>84</v>
      </c>
      <c r="J30" s="13">
        <f>[1]西１丁目!C61</f>
        <v>84</v>
      </c>
      <c r="K30" s="14">
        <f>[1]西１丁目!D61</f>
        <v>168</v>
      </c>
      <c r="L30" s="12">
        <f>[1]西１丁目!G55</f>
        <v>36</v>
      </c>
      <c r="M30" s="13">
        <f>[1]西１丁目!H55</f>
        <v>49</v>
      </c>
      <c r="N30" s="14">
        <f>[1]西１丁目!I55</f>
        <v>85</v>
      </c>
      <c r="O30" s="12">
        <f>[1]西１丁目!G57</f>
        <v>23</v>
      </c>
      <c r="P30" s="13">
        <f>[1]西１丁目!H57</f>
        <v>38</v>
      </c>
      <c r="Q30" s="14">
        <f>[1]西１丁目!I57</f>
        <v>61</v>
      </c>
      <c r="R30" s="39">
        <f>[1]西１丁目!B55</f>
        <v>94</v>
      </c>
      <c r="S30" s="40">
        <f>[1]西１丁目!C55</f>
        <v>92</v>
      </c>
      <c r="T30" s="40">
        <f>[1]西１丁目!D55</f>
        <v>186</v>
      </c>
      <c r="U30" s="18">
        <f t="shared" si="0"/>
        <v>0.45698924731182794</v>
      </c>
      <c r="V30" s="51">
        <f>'[1]FOR DATA INPUT'!D30</f>
        <v>78</v>
      </c>
    </row>
    <row r="31" spans="1:22" ht="15" customHeight="1" x14ac:dyDescent="0.15">
      <c r="A31" s="99"/>
      <c r="B31" s="19" t="s">
        <v>44</v>
      </c>
      <c r="C31" s="20">
        <f>[1]西２丁目!B57</f>
        <v>3</v>
      </c>
      <c r="D31" s="21">
        <f>[1]西２丁目!C57</f>
        <v>1</v>
      </c>
      <c r="E31" s="22">
        <f>[1]西２丁目!D57</f>
        <v>4</v>
      </c>
      <c r="F31" s="20">
        <f>[1]西２丁目!B59</f>
        <v>25</v>
      </c>
      <c r="G31" s="21">
        <f>[1]西２丁目!C59</f>
        <v>15</v>
      </c>
      <c r="H31" s="22">
        <f>[1]西２丁目!D59</f>
        <v>40</v>
      </c>
      <c r="I31" s="20">
        <f>[1]西２丁目!B61</f>
        <v>31</v>
      </c>
      <c r="J31" s="21">
        <f>[1]西２丁目!C61</f>
        <v>28</v>
      </c>
      <c r="K31" s="22">
        <f>[1]西２丁目!D61</f>
        <v>59</v>
      </c>
      <c r="L31" s="20">
        <f>[1]西２丁目!G55</f>
        <v>9</v>
      </c>
      <c r="M31" s="21">
        <f>[1]西２丁目!H55</f>
        <v>14</v>
      </c>
      <c r="N31" s="22">
        <f>[1]西２丁目!I55</f>
        <v>23</v>
      </c>
      <c r="O31" s="20">
        <f>[1]西２丁目!G57</f>
        <v>4</v>
      </c>
      <c r="P31" s="21">
        <f>[1]西２丁目!H57</f>
        <v>10</v>
      </c>
      <c r="Q31" s="22">
        <f>[1]西２丁目!I57</f>
        <v>14</v>
      </c>
      <c r="R31" s="41">
        <f>[1]西２丁目!B55</f>
        <v>37</v>
      </c>
      <c r="S31" s="23">
        <f>[1]西２丁目!C55</f>
        <v>30</v>
      </c>
      <c r="T31" s="23">
        <f>[1]西２丁目!D55</f>
        <v>67</v>
      </c>
      <c r="U31" s="24">
        <f t="shared" si="0"/>
        <v>0.34328358208955223</v>
      </c>
      <c r="V31" s="51">
        <f>'[1]FOR DATA INPUT'!D31</f>
        <v>31</v>
      </c>
    </row>
    <row r="32" spans="1:22" ht="15" customHeight="1" x14ac:dyDescent="0.15">
      <c r="A32" s="99"/>
      <c r="B32" s="19" t="s">
        <v>45</v>
      </c>
      <c r="C32" s="20">
        <f>[1]西３丁目!B57</f>
        <v>14</v>
      </c>
      <c r="D32" s="21">
        <f>[1]西３丁目!C57</f>
        <v>10</v>
      </c>
      <c r="E32" s="22">
        <f>[1]西３丁目!D57</f>
        <v>24</v>
      </c>
      <c r="F32" s="20">
        <f>[1]西３丁目!B59</f>
        <v>64</v>
      </c>
      <c r="G32" s="21">
        <f>[1]西３丁目!C59</f>
        <v>56</v>
      </c>
      <c r="H32" s="22">
        <f>[1]西３丁目!D59</f>
        <v>120</v>
      </c>
      <c r="I32" s="20">
        <f>[1]西３丁目!B61</f>
        <v>95</v>
      </c>
      <c r="J32" s="21">
        <f>[1]西３丁目!C61</f>
        <v>101</v>
      </c>
      <c r="K32" s="22">
        <f>[1]西３丁目!D61</f>
        <v>196</v>
      </c>
      <c r="L32" s="20">
        <f>[1]西３丁目!G55</f>
        <v>36</v>
      </c>
      <c r="M32" s="21">
        <f>[1]西３丁目!H55</f>
        <v>47</v>
      </c>
      <c r="N32" s="22">
        <f>[1]西３丁目!I55</f>
        <v>83</v>
      </c>
      <c r="O32" s="20">
        <f>[1]西３丁目!G57</f>
        <v>28</v>
      </c>
      <c r="P32" s="21">
        <f>[1]西３丁目!H57</f>
        <v>32</v>
      </c>
      <c r="Q32" s="22">
        <f>[1]西３丁目!I57</f>
        <v>60</v>
      </c>
      <c r="R32" s="41">
        <f>[1]西３丁目!B55</f>
        <v>114</v>
      </c>
      <c r="S32" s="23">
        <f>[1]西３丁目!C55</f>
        <v>113</v>
      </c>
      <c r="T32" s="23">
        <f>[1]西３丁目!D55</f>
        <v>227</v>
      </c>
      <c r="U32" s="24">
        <f t="shared" si="0"/>
        <v>0.3656387665198238</v>
      </c>
      <c r="V32" s="51">
        <f>'[1]FOR DATA INPUT'!D32</f>
        <v>105</v>
      </c>
    </row>
    <row r="33" spans="1:22" ht="15" customHeight="1" x14ac:dyDescent="0.15">
      <c r="A33" s="99"/>
      <c r="B33" s="19" t="s">
        <v>46</v>
      </c>
      <c r="C33" s="20">
        <f>[1]西４丁目!B57</f>
        <v>43</v>
      </c>
      <c r="D33" s="21">
        <f>[1]西４丁目!C57</f>
        <v>39</v>
      </c>
      <c r="E33" s="22">
        <f>[1]西４丁目!D57</f>
        <v>82</v>
      </c>
      <c r="F33" s="20">
        <f>[1]西４丁目!B59</f>
        <v>187</v>
      </c>
      <c r="G33" s="21">
        <f>[1]西４丁目!C59</f>
        <v>226</v>
      </c>
      <c r="H33" s="22">
        <f>[1]西４丁目!D59</f>
        <v>413</v>
      </c>
      <c r="I33" s="20">
        <f>[1]西４丁目!B61</f>
        <v>289</v>
      </c>
      <c r="J33" s="21">
        <f>[1]西４丁目!C61</f>
        <v>347</v>
      </c>
      <c r="K33" s="22">
        <f>[1]西４丁目!D61</f>
        <v>636</v>
      </c>
      <c r="L33" s="20">
        <f>[1]西４丁目!G55</f>
        <v>116</v>
      </c>
      <c r="M33" s="21">
        <f>[1]西４丁目!H55</f>
        <v>147</v>
      </c>
      <c r="N33" s="22">
        <f>[1]西４丁目!I55</f>
        <v>263</v>
      </c>
      <c r="O33" s="20">
        <f>[1]西４丁目!G57</f>
        <v>64</v>
      </c>
      <c r="P33" s="21">
        <f>[1]西４丁目!H57</f>
        <v>102</v>
      </c>
      <c r="Q33" s="22">
        <f>[1]西４丁目!I57</f>
        <v>166</v>
      </c>
      <c r="R33" s="41">
        <f>[1]西４丁目!B55</f>
        <v>346</v>
      </c>
      <c r="S33" s="23">
        <f>[1]西４丁目!C55</f>
        <v>412</v>
      </c>
      <c r="T33" s="23">
        <f>[1]西４丁目!D55</f>
        <v>758</v>
      </c>
      <c r="U33" s="24">
        <f t="shared" si="0"/>
        <v>0.34696569920844328</v>
      </c>
      <c r="V33" s="51">
        <f>'[1]FOR DATA INPUT'!D33</f>
        <v>362</v>
      </c>
    </row>
    <row r="34" spans="1:22" ht="15" customHeight="1" x14ac:dyDescent="0.15">
      <c r="A34" s="99"/>
      <c r="B34" s="19" t="s">
        <v>47</v>
      </c>
      <c r="C34" s="20">
        <f>[1]西５丁目!B57</f>
        <v>0</v>
      </c>
      <c r="D34" s="21">
        <f>[1]西５丁目!C57</f>
        <v>0</v>
      </c>
      <c r="E34" s="22">
        <f>[1]西５丁目!D57</f>
        <v>0</v>
      </c>
      <c r="F34" s="20">
        <f>[1]西５丁目!B59</f>
        <v>0</v>
      </c>
      <c r="G34" s="21">
        <f>[1]西５丁目!C59</f>
        <v>1</v>
      </c>
      <c r="H34" s="22">
        <f>[1]西５丁目!D59</f>
        <v>1</v>
      </c>
      <c r="I34" s="20">
        <f>[1]西５丁目!B61</f>
        <v>2</v>
      </c>
      <c r="J34" s="21">
        <f>[1]西５丁目!C61</f>
        <v>3</v>
      </c>
      <c r="K34" s="22">
        <f>[1]西５丁目!D61</f>
        <v>5</v>
      </c>
      <c r="L34" s="20">
        <f>[1]西５丁目!G55</f>
        <v>2</v>
      </c>
      <c r="M34" s="21">
        <f>[1]西５丁目!H55</f>
        <v>2</v>
      </c>
      <c r="N34" s="22">
        <f>[1]西５丁目!I55</f>
        <v>4</v>
      </c>
      <c r="O34" s="20">
        <f>[1]西５丁目!G57</f>
        <v>1</v>
      </c>
      <c r="P34" s="21">
        <f>[1]西５丁目!H57</f>
        <v>2</v>
      </c>
      <c r="Q34" s="22">
        <f>[1]西５丁目!I57</f>
        <v>3</v>
      </c>
      <c r="R34" s="41">
        <f>[1]西５丁目!B55</f>
        <v>2</v>
      </c>
      <c r="S34" s="23">
        <f>[1]西５丁目!C55</f>
        <v>3</v>
      </c>
      <c r="T34" s="23">
        <f>[1]西５丁目!D55</f>
        <v>5</v>
      </c>
      <c r="U34" s="24">
        <f t="shared" si="0"/>
        <v>0.8</v>
      </c>
      <c r="V34" s="51">
        <f>'[1]FOR DATA INPUT'!D34</f>
        <v>2</v>
      </c>
    </row>
    <row r="35" spans="1:22" ht="15" customHeight="1" x14ac:dyDescent="0.15">
      <c r="A35" s="99"/>
      <c r="B35" s="19" t="s">
        <v>48</v>
      </c>
      <c r="C35" s="20">
        <f>'[1]１丁目'!B57</f>
        <v>45</v>
      </c>
      <c r="D35" s="21">
        <f>'[1]１丁目'!C57</f>
        <v>43</v>
      </c>
      <c r="E35" s="22">
        <f>'[1]１丁目'!D57</f>
        <v>88</v>
      </c>
      <c r="F35" s="20">
        <f>'[1]１丁目'!B59</f>
        <v>113</v>
      </c>
      <c r="G35" s="21">
        <f>'[1]１丁目'!C59</f>
        <v>187</v>
      </c>
      <c r="H35" s="22">
        <f>'[1]１丁目'!D59</f>
        <v>300</v>
      </c>
      <c r="I35" s="20">
        <f>'[1]１丁目'!B61</f>
        <v>150</v>
      </c>
      <c r="J35" s="21">
        <f>'[1]１丁目'!C61</f>
        <v>226</v>
      </c>
      <c r="K35" s="22">
        <f>'[1]１丁目'!D61</f>
        <v>376</v>
      </c>
      <c r="L35" s="20">
        <f>'[1]１丁目'!G55</f>
        <v>54</v>
      </c>
      <c r="M35" s="21">
        <f>'[1]１丁目'!H55</f>
        <v>67</v>
      </c>
      <c r="N35" s="22">
        <f>'[1]１丁目'!I55</f>
        <v>121</v>
      </c>
      <c r="O35" s="20">
        <f>'[1]１丁目'!G57</f>
        <v>37</v>
      </c>
      <c r="P35" s="21">
        <f>'[1]１丁目'!H57</f>
        <v>45</v>
      </c>
      <c r="Q35" s="22">
        <f>'[1]１丁目'!I57</f>
        <v>82</v>
      </c>
      <c r="R35" s="41">
        <f>'[1]１丁目'!B55</f>
        <v>212</v>
      </c>
      <c r="S35" s="23">
        <f>'[1]１丁目'!C55</f>
        <v>297</v>
      </c>
      <c r="T35" s="23">
        <f>'[1]１丁目'!D55</f>
        <v>509</v>
      </c>
      <c r="U35" s="24">
        <f t="shared" si="0"/>
        <v>0.23772102161100198</v>
      </c>
      <c r="V35" s="51">
        <f>'[1]FOR DATA INPUT'!D35</f>
        <v>236</v>
      </c>
    </row>
    <row r="36" spans="1:22" ht="15" customHeight="1" x14ac:dyDescent="0.15">
      <c r="A36" s="99"/>
      <c r="B36" s="19" t="s">
        <v>49</v>
      </c>
      <c r="C36" s="20">
        <f>'[1]２丁目'!B57</f>
        <v>38</v>
      </c>
      <c r="D36" s="21">
        <f>'[1]２丁目'!C57</f>
        <v>22</v>
      </c>
      <c r="E36" s="22">
        <f>'[1]２丁目'!D57</f>
        <v>60</v>
      </c>
      <c r="F36" s="20">
        <f>'[1]２丁目'!B59</f>
        <v>137</v>
      </c>
      <c r="G36" s="21">
        <f>'[1]２丁目'!C59</f>
        <v>123</v>
      </c>
      <c r="H36" s="22">
        <f>'[1]２丁目'!D59</f>
        <v>260</v>
      </c>
      <c r="I36" s="20">
        <f>'[1]２丁目'!B61</f>
        <v>209</v>
      </c>
      <c r="J36" s="21">
        <f>'[1]２丁目'!C61</f>
        <v>240</v>
      </c>
      <c r="K36" s="22">
        <f>'[1]２丁目'!D61</f>
        <v>449</v>
      </c>
      <c r="L36" s="20">
        <f>'[1]２丁目'!G55</f>
        <v>82</v>
      </c>
      <c r="M36" s="21">
        <f>'[1]２丁目'!H55</f>
        <v>123</v>
      </c>
      <c r="N36" s="22">
        <f>'[1]２丁目'!I55</f>
        <v>205</v>
      </c>
      <c r="O36" s="20">
        <f>'[1]２丁目'!G57</f>
        <v>55</v>
      </c>
      <c r="P36" s="21">
        <f>'[1]２丁目'!H57</f>
        <v>91</v>
      </c>
      <c r="Q36" s="22">
        <f>'[1]２丁目'!I57</f>
        <v>146</v>
      </c>
      <c r="R36" s="41">
        <f>'[1]２丁目'!B55</f>
        <v>257</v>
      </c>
      <c r="S36" s="23">
        <f>'[1]２丁目'!C55</f>
        <v>268</v>
      </c>
      <c r="T36" s="23">
        <f>'[1]２丁目'!D55</f>
        <v>525</v>
      </c>
      <c r="U36" s="24">
        <f t="shared" si="0"/>
        <v>0.39047619047619048</v>
      </c>
      <c r="V36" s="51">
        <f>'[1]FOR DATA INPUT'!D36</f>
        <v>250</v>
      </c>
    </row>
    <row r="37" spans="1:22" ht="15" customHeight="1" x14ac:dyDescent="0.15">
      <c r="A37" s="99"/>
      <c r="B37" s="19" t="s">
        <v>50</v>
      </c>
      <c r="C37" s="20">
        <f>'[1]３丁目'!B57</f>
        <v>7</v>
      </c>
      <c r="D37" s="21">
        <f>'[1]３丁目'!C57</f>
        <v>3</v>
      </c>
      <c r="E37" s="22">
        <f>'[1]３丁目'!D57</f>
        <v>10</v>
      </c>
      <c r="F37" s="20">
        <f>'[1]３丁目'!B59</f>
        <v>86</v>
      </c>
      <c r="G37" s="21">
        <f>'[1]３丁目'!C59</f>
        <v>84</v>
      </c>
      <c r="H37" s="22">
        <f>'[1]３丁目'!D59</f>
        <v>170</v>
      </c>
      <c r="I37" s="20">
        <f>'[1]３丁目'!B61</f>
        <v>132</v>
      </c>
      <c r="J37" s="21">
        <f>'[1]３丁目'!C61</f>
        <v>149</v>
      </c>
      <c r="K37" s="22">
        <f>'[1]３丁目'!D61</f>
        <v>281</v>
      </c>
      <c r="L37" s="20">
        <f>'[1]３丁目'!G55</f>
        <v>51</v>
      </c>
      <c r="M37" s="21">
        <f>'[1]３丁目'!H55</f>
        <v>74</v>
      </c>
      <c r="N37" s="22">
        <f>'[1]３丁目'!I55</f>
        <v>125</v>
      </c>
      <c r="O37" s="20">
        <f>'[1]３丁目'!G57</f>
        <v>36</v>
      </c>
      <c r="P37" s="21">
        <f>'[1]３丁目'!H57</f>
        <v>59</v>
      </c>
      <c r="Q37" s="22">
        <f>'[1]３丁目'!I57</f>
        <v>95</v>
      </c>
      <c r="R37" s="41">
        <f>'[1]３丁目'!B55</f>
        <v>144</v>
      </c>
      <c r="S37" s="23">
        <f>'[1]３丁目'!C55</f>
        <v>161</v>
      </c>
      <c r="T37" s="23">
        <f>'[1]３丁目'!D55</f>
        <v>305</v>
      </c>
      <c r="U37" s="24">
        <f t="shared" si="0"/>
        <v>0.4098360655737705</v>
      </c>
      <c r="V37" s="51">
        <f>'[1]FOR DATA INPUT'!D37</f>
        <v>144</v>
      </c>
    </row>
    <row r="38" spans="1:22" ht="15" customHeight="1" x14ac:dyDescent="0.15">
      <c r="A38" s="99"/>
      <c r="B38" s="19" t="s">
        <v>51</v>
      </c>
      <c r="C38" s="20">
        <f>'[1]４丁目'!B57</f>
        <v>11</v>
      </c>
      <c r="D38" s="21">
        <f>'[1]４丁目'!C57</f>
        <v>12</v>
      </c>
      <c r="E38" s="22">
        <f>'[1]４丁目'!D57</f>
        <v>23</v>
      </c>
      <c r="F38" s="20">
        <f>'[1]４丁目'!B59</f>
        <v>102</v>
      </c>
      <c r="G38" s="21">
        <f>'[1]４丁目'!C59</f>
        <v>89</v>
      </c>
      <c r="H38" s="22">
        <f>'[1]４丁目'!D59</f>
        <v>191</v>
      </c>
      <c r="I38" s="20">
        <f>'[1]４丁目'!B61</f>
        <v>145</v>
      </c>
      <c r="J38" s="21">
        <f>'[1]４丁目'!C61</f>
        <v>151</v>
      </c>
      <c r="K38" s="22">
        <f>'[1]４丁目'!D61</f>
        <v>296</v>
      </c>
      <c r="L38" s="20">
        <f>'[1]４丁目'!G55</f>
        <v>58</v>
      </c>
      <c r="M38" s="21">
        <f>'[1]４丁目'!H55</f>
        <v>71</v>
      </c>
      <c r="N38" s="22">
        <f>'[1]４丁目'!I55</f>
        <v>129</v>
      </c>
      <c r="O38" s="20">
        <f>'[1]４丁目'!G57</f>
        <v>36</v>
      </c>
      <c r="P38" s="21">
        <f>'[1]４丁目'!H57</f>
        <v>52</v>
      </c>
      <c r="Q38" s="22">
        <f>'[1]４丁目'!I57</f>
        <v>88</v>
      </c>
      <c r="R38" s="41">
        <f>'[1]４丁目'!B55</f>
        <v>171</v>
      </c>
      <c r="S38" s="23">
        <f>'[1]４丁目'!C55</f>
        <v>172</v>
      </c>
      <c r="T38" s="23">
        <f>'[1]４丁目'!D55</f>
        <v>343</v>
      </c>
      <c r="U38" s="24">
        <f t="shared" si="0"/>
        <v>0.37609329446064138</v>
      </c>
      <c r="V38" s="51">
        <f>'[1]FOR DATA INPUT'!D38</f>
        <v>160</v>
      </c>
    </row>
    <row r="39" spans="1:22" ht="15" customHeight="1" x14ac:dyDescent="0.15">
      <c r="A39" s="99"/>
      <c r="B39" s="19" t="s">
        <v>52</v>
      </c>
      <c r="C39" s="20">
        <f>'[1]５丁目'!B57</f>
        <v>27</v>
      </c>
      <c r="D39" s="21">
        <f>'[1]５丁目'!C57</f>
        <v>17</v>
      </c>
      <c r="E39" s="22">
        <f>'[1]５丁目'!D57</f>
        <v>44</v>
      </c>
      <c r="F39" s="20">
        <f>'[1]５丁目'!B59</f>
        <v>144</v>
      </c>
      <c r="G39" s="21">
        <f>'[1]５丁目'!C59</f>
        <v>129</v>
      </c>
      <c r="H39" s="22">
        <f>'[1]５丁目'!D59</f>
        <v>273</v>
      </c>
      <c r="I39" s="20">
        <f>'[1]５丁目'!B61</f>
        <v>217</v>
      </c>
      <c r="J39" s="21">
        <f>'[1]５丁目'!C61</f>
        <v>213</v>
      </c>
      <c r="K39" s="22">
        <f>'[1]５丁目'!D61</f>
        <v>430</v>
      </c>
      <c r="L39" s="20">
        <f>'[1]５丁目'!G55</f>
        <v>80</v>
      </c>
      <c r="M39" s="21">
        <f>'[1]５丁目'!H55</f>
        <v>100</v>
      </c>
      <c r="N39" s="22">
        <f>'[1]５丁目'!I55</f>
        <v>180</v>
      </c>
      <c r="O39" s="20">
        <f>'[1]５丁目'!G57</f>
        <v>58</v>
      </c>
      <c r="P39" s="21">
        <f>'[1]５丁目'!H57</f>
        <v>75</v>
      </c>
      <c r="Q39" s="22">
        <f>'[1]５丁目'!I57</f>
        <v>133</v>
      </c>
      <c r="R39" s="41">
        <f>'[1]５丁目'!B55</f>
        <v>251</v>
      </c>
      <c r="S39" s="23">
        <f>'[1]５丁目'!C55</f>
        <v>246</v>
      </c>
      <c r="T39" s="23">
        <f>'[1]５丁目'!D55</f>
        <v>497</v>
      </c>
      <c r="U39" s="24">
        <f t="shared" si="0"/>
        <v>0.36217303822937624</v>
      </c>
      <c r="V39" s="51">
        <f>'[1]FOR DATA INPUT'!D39</f>
        <v>209</v>
      </c>
    </row>
    <row r="40" spans="1:22" ht="15" customHeight="1" x14ac:dyDescent="0.15">
      <c r="A40" s="99"/>
      <c r="B40" s="19" t="s">
        <v>53</v>
      </c>
      <c r="C40" s="20">
        <f>'[1]６丁目'!B57</f>
        <v>10</v>
      </c>
      <c r="D40" s="21">
        <f>'[1]６丁目'!C57</f>
        <v>7</v>
      </c>
      <c r="E40" s="22">
        <f>'[1]６丁目'!D57</f>
        <v>17</v>
      </c>
      <c r="F40" s="20">
        <f>'[1]６丁目'!B59</f>
        <v>54</v>
      </c>
      <c r="G40" s="21">
        <f>'[1]６丁目'!C59</f>
        <v>50</v>
      </c>
      <c r="H40" s="22">
        <f>'[1]６丁目'!D59</f>
        <v>104</v>
      </c>
      <c r="I40" s="20">
        <f>'[1]６丁目'!B61</f>
        <v>67</v>
      </c>
      <c r="J40" s="21">
        <f>'[1]６丁目'!C61</f>
        <v>70</v>
      </c>
      <c r="K40" s="22">
        <f>'[1]６丁目'!D61</f>
        <v>137</v>
      </c>
      <c r="L40" s="20">
        <f>'[1]６丁目'!G55</f>
        <v>20</v>
      </c>
      <c r="M40" s="21">
        <f>'[1]６丁目'!H55</f>
        <v>26</v>
      </c>
      <c r="N40" s="22">
        <f>'[1]６丁目'!I55</f>
        <v>46</v>
      </c>
      <c r="O40" s="20">
        <f>'[1]６丁目'!G57</f>
        <v>15</v>
      </c>
      <c r="P40" s="21">
        <f>'[1]６丁目'!H57</f>
        <v>20</v>
      </c>
      <c r="Q40" s="22">
        <f>'[1]６丁目'!I57</f>
        <v>35</v>
      </c>
      <c r="R40" s="41">
        <f>'[1]６丁目'!B55</f>
        <v>84</v>
      </c>
      <c r="S40" s="23">
        <f>'[1]６丁目'!C55</f>
        <v>83</v>
      </c>
      <c r="T40" s="23">
        <f>'[1]６丁目'!D55</f>
        <v>167</v>
      </c>
      <c r="U40" s="24">
        <f t="shared" si="0"/>
        <v>0.27544910179640719</v>
      </c>
      <c r="V40" s="51">
        <f>'[1]FOR DATA INPUT'!D40</f>
        <v>59</v>
      </c>
    </row>
    <row r="41" spans="1:22" ht="15" customHeight="1" x14ac:dyDescent="0.15">
      <c r="A41" s="99"/>
      <c r="B41" s="19" t="s">
        <v>54</v>
      </c>
      <c r="C41" s="20">
        <f>[1]東３丁目!B57</f>
        <v>3</v>
      </c>
      <c r="D41" s="21">
        <f>[1]東３丁目!C57</f>
        <v>5</v>
      </c>
      <c r="E41" s="22">
        <f>[1]東３丁目!D57</f>
        <v>8</v>
      </c>
      <c r="F41" s="20">
        <f>[1]東３丁目!B59</f>
        <v>38</v>
      </c>
      <c r="G41" s="21">
        <f>[1]東３丁目!C59</f>
        <v>34</v>
      </c>
      <c r="H41" s="22">
        <f>[1]東３丁目!D59</f>
        <v>72</v>
      </c>
      <c r="I41" s="20">
        <f>[1]東３丁目!B61</f>
        <v>55</v>
      </c>
      <c r="J41" s="21">
        <f>[1]東３丁目!C61</f>
        <v>54</v>
      </c>
      <c r="K41" s="22">
        <f>[1]東３丁目!D61</f>
        <v>109</v>
      </c>
      <c r="L41" s="20">
        <f>[1]東３丁目!G55</f>
        <v>18</v>
      </c>
      <c r="M41" s="21">
        <f>[1]東３丁目!H55</f>
        <v>26</v>
      </c>
      <c r="N41" s="22">
        <f>[1]東３丁目!I55</f>
        <v>44</v>
      </c>
      <c r="O41" s="20">
        <f>[1]東３丁目!G57</f>
        <v>15</v>
      </c>
      <c r="P41" s="21">
        <f>[1]東３丁目!H57</f>
        <v>19</v>
      </c>
      <c r="Q41" s="22">
        <f>[1]東３丁目!I57</f>
        <v>34</v>
      </c>
      <c r="R41" s="41">
        <f>[1]東３丁目!B55</f>
        <v>59</v>
      </c>
      <c r="S41" s="23">
        <f>[1]東３丁目!C55</f>
        <v>65</v>
      </c>
      <c r="T41" s="23">
        <f>[1]東３丁目!D55</f>
        <v>124</v>
      </c>
      <c r="U41" s="24">
        <f t="shared" si="0"/>
        <v>0.35483870967741937</v>
      </c>
      <c r="V41" s="51">
        <f>'[1]FOR DATA INPUT'!D43</f>
        <v>48</v>
      </c>
    </row>
    <row r="42" spans="1:22" ht="15" customHeight="1" x14ac:dyDescent="0.15">
      <c r="A42" s="99"/>
      <c r="B42" s="19" t="s">
        <v>55</v>
      </c>
      <c r="C42" s="20">
        <f>[1]東４丁目!B57</f>
        <v>0</v>
      </c>
      <c r="D42" s="21">
        <f>[1]東４丁目!C57</f>
        <v>1</v>
      </c>
      <c r="E42" s="22">
        <f>[1]東４丁目!D57</f>
        <v>1</v>
      </c>
      <c r="F42" s="20">
        <f>[1]東４丁目!B59</f>
        <v>7</v>
      </c>
      <c r="G42" s="21">
        <f>[1]東４丁目!C59</f>
        <v>7</v>
      </c>
      <c r="H42" s="22">
        <f>[1]東４丁目!D59</f>
        <v>14</v>
      </c>
      <c r="I42" s="20">
        <f>[1]東４丁目!B61</f>
        <v>13</v>
      </c>
      <c r="J42" s="21">
        <f>[1]東４丁目!C61</f>
        <v>16</v>
      </c>
      <c r="K42" s="22">
        <f>[1]東４丁目!D61</f>
        <v>29</v>
      </c>
      <c r="L42" s="20">
        <f>[1]東４丁目!G55</f>
        <v>6</v>
      </c>
      <c r="M42" s="21">
        <f>[1]東４丁目!H55</f>
        <v>10</v>
      </c>
      <c r="N42" s="22">
        <f>[1]東４丁目!I55</f>
        <v>16</v>
      </c>
      <c r="O42" s="20">
        <f>[1]東４丁目!G57</f>
        <v>3</v>
      </c>
      <c r="P42" s="21">
        <f>[1]東４丁目!H57</f>
        <v>6</v>
      </c>
      <c r="Q42" s="22">
        <f>[1]東４丁目!I57</f>
        <v>9</v>
      </c>
      <c r="R42" s="41">
        <f>[1]東４丁目!B55</f>
        <v>13</v>
      </c>
      <c r="S42" s="23">
        <f>[1]東４丁目!C55</f>
        <v>18</v>
      </c>
      <c r="T42" s="23">
        <f>[1]東４丁目!D55</f>
        <v>31</v>
      </c>
      <c r="U42" s="24">
        <f t="shared" si="0"/>
        <v>0.5161290322580645</v>
      </c>
      <c r="V42" s="51">
        <f>'[1]FOR DATA INPUT'!D44</f>
        <v>13</v>
      </c>
    </row>
    <row r="43" spans="1:22" ht="15" customHeight="1" thickBot="1" x14ac:dyDescent="0.2">
      <c r="A43" s="99"/>
      <c r="B43" s="25" t="s">
        <v>56</v>
      </c>
      <c r="C43" s="26">
        <f>[1]東５丁目!B57</f>
        <v>0</v>
      </c>
      <c r="D43" s="27">
        <f>[1]東５丁目!C57</f>
        <v>0</v>
      </c>
      <c r="E43" s="28">
        <f>[1]東５丁目!D57</f>
        <v>0</v>
      </c>
      <c r="F43" s="26">
        <f>[1]東５丁目!B59</f>
        <v>5</v>
      </c>
      <c r="G43" s="27">
        <f>[1]東５丁目!C59</f>
        <v>3</v>
      </c>
      <c r="H43" s="28">
        <f>[1]東５丁目!D59</f>
        <v>8</v>
      </c>
      <c r="I43" s="26">
        <f>[1]東５丁目!B61</f>
        <v>5</v>
      </c>
      <c r="J43" s="27">
        <f>[1]東５丁目!C61</f>
        <v>6</v>
      </c>
      <c r="K43" s="28">
        <f>[1]東５丁目!D61</f>
        <v>11</v>
      </c>
      <c r="L43" s="26">
        <f>[1]東５丁目!G55</f>
        <v>0</v>
      </c>
      <c r="M43" s="27">
        <f>[1]東５丁目!H55</f>
        <v>4</v>
      </c>
      <c r="N43" s="28">
        <f>[1]東５丁目!I55</f>
        <v>4</v>
      </c>
      <c r="O43" s="26">
        <f>[1]東５丁目!G57</f>
        <v>0</v>
      </c>
      <c r="P43" s="27">
        <f>[1]東５丁目!H57</f>
        <v>2</v>
      </c>
      <c r="Q43" s="28">
        <f>[1]東５丁目!I57</f>
        <v>2</v>
      </c>
      <c r="R43" s="42">
        <f>[1]東５丁目!B55</f>
        <v>5</v>
      </c>
      <c r="S43" s="29">
        <f>[1]東５丁目!C55</f>
        <v>7</v>
      </c>
      <c r="T43" s="29">
        <f>[1]東５丁目!D55</f>
        <v>12</v>
      </c>
      <c r="U43" s="30">
        <f t="shared" si="0"/>
        <v>0.33333333333333331</v>
      </c>
      <c r="V43" s="51">
        <f>'[1]FOR DATA INPUT'!D45</f>
        <v>6</v>
      </c>
    </row>
    <row r="44" spans="1:22" ht="15" customHeight="1" thickTop="1" x14ac:dyDescent="0.15">
      <c r="A44" s="100"/>
      <c r="B44" s="31" t="s">
        <v>41</v>
      </c>
      <c r="C44" s="37">
        <f t="shared" ref="C44:T44" si="2">SUM(C30:C43)</f>
        <v>205</v>
      </c>
      <c r="D44" s="33">
        <f t="shared" si="2"/>
        <v>165</v>
      </c>
      <c r="E44" s="43">
        <f t="shared" si="2"/>
        <v>370</v>
      </c>
      <c r="F44" s="37">
        <f t="shared" si="2"/>
        <v>1016</v>
      </c>
      <c r="G44" s="33">
        <f t="shared" si="2"/>
        <v>1042</v>
      </c>
      <c r="H44" s="43">
        <f t="shared" si="2"/>
        <v>2058</v>
      </c>
      <c r="I44" s="37">
        <f t="shared" si="2"/>
        <v>1494</v>
      </c>
      <c r="J44" s="33">
        <f t="shared" si="2"/>
        <v>1688</v>
      </c>
      <c r="K44" s="43">
        <f t="shared" si="2"/>
        <v>3182</v>
      </c>
      <c r="L44" s="37">
        <f t="shared" si="2"/>
        <v>568</v>
      </c>
      <c r="M44" s="33">
        <f t="shared" si="2"/>
        <v>760</v>
      </c>
      <c r="N44" s="43">
        <f t="shared" si="2"/>
        <v>1328</v>
      </c>
      <c r="O44" s="37">
        <f t="shared" si="2"/>
        <v>375</v>
      </c>
      <c r="P44" s="33">
        <f t="shared" si="2"/>
        <v>553</v>
      </c>
      <c r="Q44" s="43">
        <f t="shared" si="2"/>
        <v>928</v>
      </c>
      <c r="R44" s="44">
        <f t="shared" si="2"/>
        <v>1789</v>
      </c>
      <c r="S44" s="33">
        <f t="shared" si="2"/>
        <v>1967</v>
      </c>
      <c r="T44" s="43">
        <f t="shared" si="2"/>
        <v>3756</v>
      </c>
      <c r="U44" s="38">
        <f t="shared" si="0"/>
        <v>0.35356762513312034</v>
      </c>
      <c r="V44" s="52">
        <f>SUM(V30:V43)</f>
        <v>1703</v>
      </c>
    </row>
    <row r="45" spans="1:22" ht="15" customHeight="1" thickBot="1" x14ac:dyDescent="0.2">
      <c r="A45" s="101" t="s">
        <v>57</v>
      </c>
      <c r="B45" s="102"/>
      <c r="C45" s="45">
        <f t="shared" ref="C45:T45" si="3">C29+C44</f>
        <v>796</v>
      </c>
      <c r="D45" s="46">
        <f t="shared" si="3"/>
        <v>770</v>
      </c>
      <c r="E45" s="47">
        <f t="shared" si="3"/>
        <v>1566</v>
      </c>
      <c r="F45" s="45">
        <f t="shared" si="3"/>
        <v>4167</v>
      </c>
      <c r="G45" s="46">
        <f t="shared" si="3"/>
        <v>4145</v>
      </c>
      <c r="H45" s="47">
        <f t="shared" si="3"/>
        <v>8312</v>
      </c>
      <c r="I45" s="45">
        <f t="shared" si="3"/>
        <v>6188</v>
      </c>
      <c r="J45" s="46">
        <f t="shared" si="3"/>
        <v>7186</v>
      </c>
      <c r="K45" s="47">
        <f t="shared" si="3"/>
        <v>13374</v>
      </c>
      <c r="L45" s="45">
        <f t="shared" si="3"/>
        <v>2347</v>
      </c>
      <c r="M45" s="46">
        <f t="shared" si="3"/>
        <v>3362</v>
      </c>
      <c r="N45" s="47">
        <f t="shared" si="3"/>
        <v>5750</v>
      </c>
      <c r="O45" s="45">
        <f t="shared" si="3"/>
        <v>1587</v>
      </c>
      <c r="P45" s="46">
        <f t="shared" si="3"/>
        <v>2507</v>
      </c>
      <c r="Q45" s="47">
        <f t="shared" si="3"/>
        <v>4123</v>
      </c>
      <c r="R45" s="48">
        <f t="shared" si="3"/>
        <v>7328</v>
      </c>
      <c r="S45" s="46">
        <f t="shared" si="3"/>
        <v>8300</v>
      </c>
      <c r="T45" s="47">
        <f t="shared" si="3"/>
        <v>15628</v>
      </c>
      <c r="U45" s="49">
        <f t="shared" si="0"/>
        <v>0.36792935756334783</v>
      </c>
      <c r="V45" s="53">
        <f>V29+V44</f>
        <v>7603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70866141732283472" right="0.51181102362204722" top="0.35433070866141736" bottom="0.15748031496062992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H43" sqref="H43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48" width="9" style="1"/>
    <col min="249" max="249" width="5.125" style="1" customWidth="1"/>
    <col min="250" max="250" width="9" style="1"/>
    <col min="251" max="251" width="5.625" style="1" customWidth="1"/>
    <col min="252" max="252" width="5.875" style="1" customWidth="1"/>
    <col min="253" max="253" width="6.375" style="1" customWidth="1"/>
    <col min="254" max="255" width="6.25" style="1" customWidth="1"/>
    <col min="256" max="256" width="6.875" style="1" customWidth="1"/>
    <col min="257" max="258" width="6.25" style="1" customWidth="1"/>
    <col min="259" max="259" width="7.375" style="1" customWidth="1"/>
    <col min="260" max="267" width="6.25" style="1" customWidth="1"/>
    <col min="268" max="268" width="7.125" style="1" customWidth="1"/>
    <col min="269" max="269" width="6.375" style="1" customWidth="1"/>
    <col min="270" max="273" width="6" style="1" customWidth="1"/>
    <col min="274" max="274" width="10.375" style="1" customWidth="1"/>
    <col min="275" max="504" width="9" style="1"/>
    <col min="505" max="505" width="5.125" style="1" customWidth="1"/>
    <col min="506" max="506" width="9" style="1"/>
    <col min="507" max="507" width="5.625" style="1" customWidth="1"/>
    <col min="508" max="508" width="5.875" style="1" customWidth="1"/>
    <col min="509" max="509" width="6.375" style="1" customWidth="1"/>
    <col min="510" max="511" width="6.25" style="1" customWidth="1"/>
    <col min="512" max="512" width="6.875" style="1" customWidth="1"/>
    <col min="513" max="514" width="6.25" style="1" customWidth="1"/>
    <col min="515" max="515" width="7.375" style="1" customWidth="1"/>
    <col min="516" max="523" width="6.25" style="1" customWidth="1"/>
    <col min="524" max="524" width="7.125" style="1" customWidth="1"/>
    <col min="525" max="525" width="6.375" style="1" customWidth="1"/>
    <col min="526" max="529" width="6" style="1" customWidth="1"/>
    <col min="530" max="530" width="10.375" style="1" customWidth="1"/>
    <col min="531" max="760" width="9" style="1"/>
    <col min="761" max="761" width="5.125" style="1" customWidth="1"/>
    <col min="762" max="762" width="9" style="1"/>
    <col min="763" max="763" width="5.625" style="1" customWidth="1"/>
    <col min="764" max="764" width="5.875" style="1" customWidth="1"/>
    <col min="765" max="765" width="6.375" style="1" customWidth="1"/>
    <col min="766" max="767" width="6.25" style="1" customWidth="1"/>
    <col min="768" max="768" width="6.875" style="1" customWidth="1"/>
    <col min="769" max="770" width="6.25" style="1" customWidth="1"/>
    <col min="771" max="771" width="7.375" style="1" customWidth="1"/>
    <col min="772" max="779" width="6.25" style="1" customWidth="1"/>
    <col min="780" max="780" width="7.125" style="1" customWidth="1"/>
    <col min="781" max="781" width="6.375" style="1" customWidth="1"/>
    <col min="782" max="785" width="6" style="1" customWidth="1"/>
    <col min="786" max="786" width="10.375" style="1" customWidth="1"/>
    <col min="787" max="1016" width="9" style="1"/>
    <col min="1017" max="1017" width="5.125" style="1" customWidth="1"/>
    <col min="1018" max="1018" width="9" style="1"/>
    <col min="1019" max="1019" width="5.625" style="1" customWidth="1"/>
    <col min="1020" max="1020" width="5.875" style="1" customWidth="1"/>
    <col min="1021" max="1021" width="6.375" style="1" customWidth="1"/>
    <col min="1022" max="1023" width="6.25" style="1" customWidth="1"/>
    <col min="1024" max="1024" width="6.875" style="1" customWidth="1"/>
    <col min="1025" max="1026" width="6.25" style="1" customWidth="1"/>
    <col min="1027" max="1027" width="7.375" style="1" customWidth="1"/>
    <col min="1028" max="1035" width="6.25" style="1" customWidth="1"/>
    <col min="1036" max="1036" width="7.125" style="1" customWidth="1"/>
    <col min="1037" max="1037" width="6.375" style="1" customWidth="1"/>
    <col min="1038" max="1041" width="6" style="1" customWidth="1"/>
    <col min="1042" max="1042" width="10.375" style="1" customWidth="1"/>
    <col min="1043" max="1272" width="9" style="1"/>
    <col min="1273" max="1273" width="5.125" style="1" customWidth="1"/>
    <col min="1274" max="1274" width="9" style="1"/>
    <col min="1275" max="1275" width="5.625" style="1" customWidth="1"/>
    <col min="1276" max="1276" width="5.875" style="1" customWidth="1"/>
    <col min="1277" max="1277" width="6.375" style="1" customWidth="1"/>
    <col min="1278" max="1279" width="6.25" style="1" customWidth="1"/>
    <col min="1280" max="1280" width="6.875" style="1" customWidth="1"/>
    <col min="1281" max="1282" width="6.25" style="1" customWidth="1"/>
    <col min="1283" max="1283" width="7.375" style="1" customWidth="1"/>
    <col min="1284" max="1291" width="6.25" style="1" customWidth="1"/>
    <col min="1292" max="1292" width="7.125" style="1" customWidth="1"/>
    <col min="1293" max="1293" width="6.375" style="1" customWidth="1"/>
    <col min="1294" max="1297" width="6" style="1" customWidth="1"/>
    <col min="1298" max="1298" width="10.375" style="1" customWidth="1"/>
    <col min="1299" max="1528" width="9" style="1"/>
    <col min="1529" max="1529" width="5.125" style="1" customWidth="1"/>
    <col min="1530" max="1530" width="9" style="1"/>
    <col min="1531" max="1531" width="5.625" style="1" customWidth="1"/>
    <col min="1532" max="1532" width="5.875" style="1" customWidth="1"/>
    <col min="1533" max="1533" width="6.375" style="1" customWidth="1"/>
    <col min="1534" max="1535" width="6.25" style="1" customWidth="1"/>
    <col min="1536" max="1536" width="6.875" style="1" customWidth="1"/>
    <col min="1537" max="1538" width="6.25" style="1" customWidth="1"/>
    <col min="1539" max="1539" width="7.375" style="1" customWidth="1"/>
    <col min="1540" max="1547" width="6.25" style="1" customWidth="1"/>
    <col min="1548" max="1548" width="7.125" style="1" customWidth="1"/>
    <col min="1549" max="1549" width="6.375" style="1" customWidth="1"/>
    <col min="1550" max="1553" width="6" style="1" customWidth="1"/>
    <col min="1554" max="1554" width="10.375" style="1" customWidth="1"/>
    <col min="1555" max="1784" width="9" style="1"/>
    <col min="1785" max="1785" width="5.125" style="1" customWidth="1"/>
    <col min="1786" max="1786" width="9" style="1"/>
    <col min="1787" max="1787" width="5.625" style="1" customWidth="1"/>
    <col min="1788" max="1788" width="5.875" style="1" customWidth="1"/>
    <col min="1789" max="1789" width="6.375" style="1" customWidth="1"/>
    <col min="1790" max="1791" width="6.25" style="1" customWidth="1"/>
    <col min="1792" max="1792" width="6.875" style="1" customWidth="1"/>
    <col min="1793" max="1794" width="6.25" style="1" customWidth="1"/>
    <col min="1795" max="1795" width="7.375" style="1" customWidth="1"/>
    <col min="1796" max="1803" width="6.25" style="1" customWidth="1"/>
    <col min="1804" max="1804" width="7.125" style="1" customWidth="1"/>
    <col min="1805" max="1805" width="6.375" style="1" customWidth="1"/>
    <col min="1806" max="1809" width="6" style="1" customWidth="1"/>
    <col min="1810" max="1810" width="10.375" style="1" customWidth="1"/>
    <col min="1811" max="2040" width="9" style="1"/>
    <col min="2041" max="2041" width="5.125" style="1" customWidth="1"/>
    <col min="2042" max="2042" width="9" style="1"/>
    <col min="2043" max="2043" width="5.625" style="1" customWidth="1"/>
    <col min="2044" max="2044" width="5.875" style="1" customWidth="1"/>
    <col min="2045" max="2045" width="6.375" style="1" customWidth="1"/>
    <col min="2046" max="2047" width="6.25" style="1" customWidth="1"/>
    <col min="2048" max="2048" width="6.875" style="1" customWidth="1"/>
    <col min="2049" max="2050" width="6.25" style="1" customWidth="1"/>
    <col min="2051" max="2051" width="7.375" style="1" customWidth="1"/>
    <col min="2052" max="2059" width="6.25" style="1" customWidth="1"/>
    <col min="2060" max="2060" width="7.125" style="1" customWidth="1"/>
    <col min="2061" max="2061" width="6.375" style="1" customWidth="1"/>
    <col min="2062" max="2065" width="6" style="1" customWidth="1"/>
    <col min="2066" max="2066" width="10.375" style="1" customWidth="1"/>
    <col min="2067" max="2296" width="9" style="1"/>
    <col min="2297" max="2297" width="5.125" style="1" customWidth="1"/>
    <col min="2298" max="2298" width="9" style="1"/>
    <col min="2299" max="2299" width="5.625" style="1" customWidth="1"/>
    <col min="2300" max="2300" width="5.875" style="1" customWidth="1"/>
    <col min="2301" max="2301" width="6.375" style="1" customWidth="1"/>
    <col min="2302" max="2303" width="6.25" style="1" customWidth="1"/>
    <col min="2304" max="2304" width="6.875" style="1" customWidth="1"/>
    <col min="2305" max="2306" width="6.25" style="1" customWidth="1"/>
    <col min="2307" max="2307" width="7.375" style="1" customWidth="1"/>
    <col min="2308" max="2315" width="6.25" style="1" customWidth="1"/>
    <col min="2316" max="2316" width="7.125" style="1" customWidth="1"/>
    <col min="2317" max="2317" width="6.375" style="1" customWidth="1"/>
    <col min="2318" max="2321" width="6" style="1" customWidth="1"/>
    <col min="2322" max="2322" width="10.375" style="1" customWidth="1"/>
    <col min="2323" max="2552" width="9" style="1"/>
    <col min="2553" max="2553" width="5.125" style="1" customWidth="1"/>
    <col min="2554" max="2554" width="9" style="1"/>
    <col min="2555" max="2555" width="5.625" style="1" customWidth="1"/>
    <col min="2556" max="2556" width="5.875" style="1" customWidth="1"/>
    <col min="2557" max="2557" width="6.375" style="1" customWidth="1"/>
    <col min="2558" max="2559" width="6.25" style="1" customWidth="1"/>
    <col min="2560" max="2560" width="6.875" style="1" customWidth="1"/>
    <col min="2561" max="2562" width="6.25" style="1" customWidth="1"/>
    <col min="2563" max="2563" width="7.375" style="1" customWidth="1"/>
    <col min="2564" max="2571" width="6.25" style="1" customWidth="1"/>
    <col min="2572" max="2572" width="7.125" style="1" customWidth="1"/>
    <col min="2573" max="2573" width="6.375" style="1" customWidth="1"/>
    <col min="2574" max="2577" width="6" style="1" customWidth="1"/>
    <col min="2578" max="2578" width="10.375" style="1" customWidth="1"/>
    <col min="2579" max="2808" width="9" style="1"/>
    <col min="2809" max="2809" width="5.125" style="1" customWidth="1"/>
    <col min="2810" max="2810" width="9" style="1"/>
    <col min="2811" max="2811" width="5.625" style="1" customWidth="1"/>
    <col min="2812" max="2812" width="5.875" style="1" customWidth="1"/>
    <col min="2813" max="2813" width="6.375" style="1" customWidth="1"/>
    <col min="2814" max="2815" width="6.25" style="1" customWidth="1"/>
    <col min="2816" max="2816" width="6.875" style="1" customWidth="1"/>
    <col min="2817" max="2818" width="6.25" style="1" customWidth="1"/>
    <col min="2819" max="2819" width="7.375" style="1" customWidth="1"/>
    <col min="2820" max="2827" width="6.25" style="1" customWidth="1"/>
    <col min="2828" max="2828" width="7.125" style="1" customWidth="1"/>
    <col min="2829" max="2829" width="6.375" style="1" customWidth="1"/>
    <col min="2830" max="2833" width="6" style="1" customWidth="1"/>
    <col min="2834" max="2834" width="10.375" style="1" customWidth="1"/>
    <col min="2835" max="3064" width="9" style="1"/>
    <col min="3065" max="3065" width="5.125" style="1" customWidth="1"/>
    <col min="3066" max="3066" width="9" style="1"/>
    <col min="3067" max="3067" width="5.625" style="1" customWidth="1"/>
    <col min="3068" max="3068" width="5.875" style="1" customWidth="1"/>
    <col min="3069" max="3069" width="6.375" style="1" customWidth="1"/>
    <col min="3070" max="3071" width="6.25" style="1" customWidth="1"/>
    <col min="3072" max="3072" width="6.875" style="1" customWidth="1"/>
    <col min="3073" max="3074" width="6.25" style="1" customWidth="1"/>
    <col min="3075" max="3075" width="7.375" style="1" customWidth="1"/>
    <col min="3076" max="3083" width="6.25" style="1" customWidth="1"/>
    <col min="3084" max="3084" width="7.125" style="1" customWidth="1"/>
    <col min="3085" max="3085" width="6.375" style="1" customWidth="1"/>
    <col min="3086" max="3089" width="6" style="1" customWidth="1"/>
    <col min="3090" max="3090" width="10.375" style="1" customWidth="1"/>
    <col min="3091" max="3320" width="9" style="1"/>
    <col min="3321" max="3321" width="5.125" style="1" customWidth="1"/>
    <col min="3322" max="3322" width="9" style="1"/>
    <col min="3323" max="3323" width="5.625" style="1" customWidth="1"/>
    <col min="3324" max="3324" width="5.875" style="1" customWidth="1"/>
    <col min="3325" max="3325" width="6.375" style="1" customWidth="1"/>
    <col min="3326" max="3327" width="6.25" style="1" customWidth="1"/>
    <col min="3328" max="3328" width="6.875" style="1" customWidth="1"/>
    <col min="3329" max="3330" width="6.25" style="1" customWidth="1"/>
    <col min="3331" max="3331" width="7.375" style="1" customWidth="1"/>
    <col min="3332" max="3339" width="6.25" style="1" customWidth="1"/>
    <col min="3340" max="3340" width="7.125" style="1" customWidth="1"/>
    <col min="3341" max="3341" width="6.375" style="1" customWidth="1"/>
    <col min="3342" max="3345" width="6" style="1" customWidth="1"/>
    <col min="3346" max="3346" width="10.375" style="1" customWidth="1"/>
    <col min="3347" max="3576" width="9" style="1"/>
    <col min="3577" max="3577" width="5.125" style="1" customWidth="1"/>
    <col min="3578" max="3578" width="9" style="1"/>
    <col min="3579" max="3579" width="5.625" style="1" customWidth="1"/>
    <col min="3580" max="3580" width="5.875" style="1" customWidth="1"/>
    <col min="3581" max="3581" width="6.375" style="1" customWidth="1"/>
    <col min="3582" max="3583" width="6.25" style="1" customWidth="1"/>
    <col min="3584" max="3584" width="6.875" style="1" customWidth="1"/>
    <col min="3585" max="3586" width="6.25" style="1" customWidth="1"/>
    <col min="3587" max="3587" width="7.375" style="1" customWidth="1"/>
    <col min="3588" max="3595" width="6.25" style="1" customWidth="1"/>
    <col min="3596" max="3596" width="7.125" style="1" customWidth="1"/>
    <col min="3597" max="3597" width="6.375" style="1" customWidth="1"/>
    <col min="3598" max="3601" width="6" style="1" customWidth="1"/>
    <col min="3602" max="3602" width="10.375" style="1" customWidth="1"/>
    <col min="3603" max="3832" width="9" style="1"/>
    <col min="3833" max="3833" width="5.125" style="1" customWidth="1"/>
    <col min="3834" max="3834" width="9" style="1"/>
    <col min="3835" max="3835" width="5.625" style="1" customWidth="1"/>
    <col min="3836" max="3836" width="5.875" style="1" customWidth="1"/>
    <col min="3837" max="3837" width="6.375" style="1" customWidth="1"/>
    <col min="3838" max="3839" width="6.25" style="1" customWidth="1"/>
    <col min="3840" max="3840" width="6.875" style="1" customWidth="1"/>
    <col min="3841" max="3842" width="6.25" style="1" customWidth="1"/>
    <col min="3843" max="3843" width="7.375" style="1" customWidth="1"/>
    <col min="3844" max="3851" width="6.25" style="1" customWidth="1"/>
    <col min="3852" max="3852" width="7.125" style="1" customWidth="1"/>
    <col min="3853" max="3853" width="6.375" style="1" customWidth="1"/>
    <col min="3854" max="3857" width="6" style="1" customWidth="1"/>
    <col min="3858" max="3858" width="10.375" style="1" customWidth="1"/>
    <col min="3859" max="4088" width="9" style="1"/>
    <col min="4089" max="4089" width="5.125" style="1" customWidth="1"/>
    <col min="4090" max="4090" width="9" style="1"/>
    <col min="4091" max="4091" width="5.625" style="1" customWidth="1"/>
    <col min="4092" max="4092" width="5.875" style="1" customWidth="1"/>
    <col min="4093" max="4093" width="6.375" style="1" customWidth="1"/>
    <col min="4094" max="4095" width="6.25" style="1" customWidth="1"/>
    <col min="4096" max="4096" width="6.875" style="1" customWidth="1"/>
    <col min="4097" max="4098" width="6.25" style="1" customWidth="1"/>
    <col min="4099" max="4099" width="7.375" style="1" customWidth="1"/>
    <col min="4100" max="4107" width="6.25" style="1" customWidth="1"/>
    <col min="4108" max="4108" width="7.125" style="1" customWidth="1"/>
    <col min="4109" max="4109" width="6.375" style="1" customWidth="1"/>
    <col min="4110" max="4113" width="6" style="1" customWidth="1"/>
    <col min="4114" max="4114" width="10.375" style="1" customWidth="1"/>
    <col min="4115" max="4344" width="9" style="1"/>
    <col min="4345" max="4345" width="5.125" style="1" customWidth="1"/>
    <col min="4346" max="4346" width="9" style="1"/>
    <col min="4347" max="4347" width="5.625" style="1" customWidth="1"/>
    <col min="4348" max="4348" width="5.875" style="1" customWidth="1"/>
    <col min="4349" max="4349" width="6.375" style="1" customWidth="1"/>
    <col min="4350" max="4351" width="6.25" style="1" customWidth="1"/>
    <col min="4352" max="4352" width="6.875" style="1" customWidth="1"/>
    <col min="4353" max="4354" width="6.25" style="1" customWidth="1"/>
    <col min="4355" max="4355" width="7.375" style="1" customWidth="1"/>
    <col min="4356" max="4363" width="6.25" style="1" customWidth="1"/>
    <col min="4364" max="4364" width="7.125" style="1" customWidth="1"/>
    <col min="4365" max="4365" width="6.375" style="1" customWidth="1"/>
    <col min="4366" max="4369" width="6" style="1" customWidth="1"/>
    <col min="4370" max="4370" width="10.375" style="1" customWidth="1"/>
    <col min="4371" max="4600" width="9" style="1"/>
    <col min="4601" max="4601" width="5.125" style="1" customWidth="1"/>
    <col min="4602" max="4602" width="9" style="1"/>
    <col min="4603" max="4603" width="5.625" style="1" customWidth="1"/>
    <col min="4604" max="4604" width="5.875" style="1" customWidth="1"/>
    <col min="4605" max="4605" width="6.375" style="1" customWidth="1"/>
    <col min="4606" max="4607" width="6.25" style="1" customWidth="1"/>
    <col min="4608" max="4608" width="6.875" style="1" customWidth="1"/>
    <col min="4609" max="4610" width="6.25" style="1" customWidth="1"/>
    <col min="4611" max="4611" width="7.375" style="1" customWidth="1"/>
    <col min="4612" max="4619" width="6.25" style="1" customWidth="1"/>
    <col min="4620" max="4620" width="7.125" style="1" customWidth="1"/>
    <col min="4621" max="4621" width="6.375" style="1" customWidth="1"/>
    <col min="4622" max="4625" width="6" style="1" customWidth="1"/>
    <col min="4626" max="4626" width="10.375" style="1" customWidth="1"/>
    <col min="4627" max="4856" width="9" style="1"/>
    <col min="4857" max="4857" width="5.125" style="1" customWidth="1"/>
    <col min="4858" max="4858" width="9" style="1"/>
    <col min="4859" max="4859" width="5.625" style="1" customWidth="1"/>
    <col min="4860" max="4860" width="5.875" style="1" customWidth="1"/>
    <col min="4861" max="4861" width="6.375" style="1" customWidth="1"/>
    <col min="4862" max="4863" width="6.25" style="1" customWidth="1"/>
    <col min="4864" max="4864" width="6.875" style="1" customWidth="1"/>
    <col min="4865" max="4866" width="6.25" style="1" customWidth="1"/>
    <col min="4867" max="4867" width="7.375" style="1" customWidth="1"/>
    <col min="4868" max="4875" width="6.25" style="1" customWidth="1"/>
    <col min="4876" max="4876" width="7.125" style="1" customWidth="1"/>
    <col min="4877" max="4877" width="6.375" style="1" customWidth="1"/>
    <col min="4878" max="4881" width="6" style="1" customWidth="1"/>
    <col min="4882" max="4882" width="10.375" style="1" customWidth="1"/>
    <col min="4883" max="5112" width="9" style="1"/>
    <col min="5113" max="5113" width="5.125" style="1" customWidth="1"/>
    <col min="5114" max="5114" width="9" style="1"/>
    <col min="5115" max="5115" width="5.625" style="1" customWidth="1"/>
    <col min="5116" max="5116" width="5.875" style="1" customWidth="1"/>
    <col min="5117" max="5117" width="6.375" style="1" customWidth="1"/>
    <col min="5118" max="5119" width="6.25" style="1" customWidth="1"/>
    <col min="5120" max="5120" width="6.875" style="1" customWidth="1"/>
    <col min="5121" max="5122" width="6.25" style="1" customWidth="1"/>
    <col min="5123" max="5123" width="7.375" style="1" customWidth="1"/>
    <col min="5124" max="5131" width="6.25" style="1" customWidth="1"/>
    <col min="5132" max="5132" width="7.125" style="1" customWidth="1"/>
    <col min="5133" max="5133" width="6.375" style="1" customWidth="1"/>
    <col min="5134" max="5137" width="6" style="1" customWidth="1"/>
    <col min="5138" max="5138" width="10.375" style="1" customWidth="1"/>
    <col min="5139" max="5368" width="9" style="1"/>
    <col min="5369" max="5369" width="5.125" style="1" customWidth="1"/>
    <col min="5370" max="5370" width="9" style="1"/>
    <col min="5371" max="5371" width="5.625" style="1" customWidth="1"/>
    <col min="5372" max="5372" width="5.875" style="1" customWidth="1"/>
    <col min="5373" max="5373" width="6.375" style="1" customWidth="1"/>
    <col min="5374" max="5375" width="6.25" style="1" customWidth="1"/>
    <col min="5376" max="5376" width="6.875" style="1" customWidth="1"/>
    <col min="5377" max="5378" width="6.25" style="1" customWidth="1"/>
    <col min="5379" max="5379" width="7.375" style="1" customWidth="1"/>
    <col min="5380" max="5387" width="6.25" style="1" customWidth="1"/>
    <col min="5388" max="5388" width="7.125" style="1" customWidth="1"/>
    <col min="5389" max="5389" width="6.375" style="1" customWidth="1"/>
    <col min="5390" max="5393" width="6" style="1" customWidth="1"/>
    <col min="5394" max="5394" width="10.375" style="1" customWidth="1"/>
    <col min="5395" max="5624" width="9" style="1"/>
    <col min="5625" max="5625" width="5.125" style="1" customWidth="1"/>
    <col min="5626" max="5626" width="9" style="1"/>
    <col min="5627" max="5627" width="5.625" style="1" customWidth="1"/>
    <col min="5628" max="5628" width="5.875" style="1" customWidth="1"/>
    <col min="5629" max="5629" width="6.375" style="1" customWidth="1"/>
    <col min="5630" max="5631" width="6.25" style="1" customWidth="1"/>
    <col min="5632" max="5632" width="6.875" style="1" customWidth="1"/>
    <col min="5633" max="5634" width="6.25" style="1" customWidth="1"/>
    <col min="5635" max="5635" width="7.375" style="1" customWidth="1"/>
    <col min="5636" max="5643" width="6.25" style="1" customWidth="1"/>
    <col min="5644" max="5644" width="7.125" style="1" customWidth="1"/>
    <col min="5645" max="5645" width="6.375" style="1" customWidth="1"/>
    <col min="5646" max="5649" width="6" style="1" customWidth="1"/>
    <col min="5650" max="5650" width="10.375" style="1" customWidth="1"/>
    <col min="5651" max="5880" width="9" style="1"/>
    <col min="5881" max="5881" width="5.125" style="1" customWidth="1"/>
    <col min="5882" max="5882" width="9" style="1"/>
    <col min="5883" max="5883" width="5.625" style="1" customWidth="1"/>
    <col min="5884" max="5884" width="5.875" style="1" customWidth="1"/>
    <col min="5885" max="5885" width="6.375" style="1" customWidth="1"/>
    <col min="5886" max="5887" width="6.25" style="1" customWidth="1"/>
    <col min="5888" max="5888" width="6.875" style="1" customWidth="1"/>
    <col min="5889" max="5890" width="6.25" style="1" customWidth="1"/>
    <col min="5891" max="5891" width="7.375" style="1" customWidth="1"/>
    <col min="5892" max="5899" width="6.25" style="1" customWidth="1"/>
    <col min="5900" max="5900" width="7.125" style="1" customWidth="1"/>
    <col min="5901" max="5901" width="6.375" style="1" customWidth="1"/>
    <col min="5902" max="5905" width="6" style="1" customWidth="1"/>
    <col min="5906" max="5906" width="10.375" style="1" customWidth="1"/>
    <col min="5907" max="6136" width="9" style="1"/>
    <col min="6137" max="6137" width="5.125" style="1" customWidth="1"/>
    <col min="6138" max="6138" width="9" style="1"/>
    <col min="6139" max="6139" width="5.625" style="1" customWidth="1"/>
    <col min="6140" max="6140" width="5.875" style="1" customWidth="1"/>
    <col min="6141" max="6141" width="6.375" style="1" customWidth="1"/>
    <col min="6142" max="6143" width="6.25" style="1" customWidth="1"/>
    <col min="6144" max="6144" width="6.875" style="1" customWidth="1"/>
    <col min="6145" max="6146" width="6.25" style="1" customWidth="1"/>
    <col min="6147" max="6147" width="7.375" style="1" customWidth="1"/>
    <col min="6148" max="6155" width="6.25" style="1" customWidth="1"/>
    <col min="6156" max="6156" width="7.125" style="1" customWidth="1"/>
    <col min="6157" max="6157" width="6.375" style="1" customWidth="1"/>
    <col min="6158" max="6161" width="6" style="1" customWidth="1"/>
    <col min="6162" max="6162" width="10.375" style="1" customWidth="1"/>
    <col min="6163" max="6392" width="9" style="1"/>
    <col min="6393" max="6393" width="5.125" style="1" customWidth="1"/>
    <col min="6394" max="6394" width="9" style="1"/>
    <col min="6395" max="6395" width="5.625" style="1" customWidth="1"/>
    <col min="6396" max="6396" width="5.875" style="1" customWidth="1"/>
    <col min="6397" max="6397" width="6.375" style="1" customWidth="1"/>
    <col min="6398" max="6399" width="6.25" style="1" customWidth="1"/>
    <col min="6400" max="6400" width="6.875" style="1" customWidth="1"/>
    <col min="6401" max="6402" width="6.25" style="1" customWidth="1"/>
    <col min="6403" max="6403" width="7.375" style="1" customWidth="1"/>
    <col min="6404" max="6411" width="6.25" style="1" customWidth="1"/>
    <col min="6412" max="6412" width="7.125" style="1" customWidth="1"/>
    <col min="6413" max="6413" width="6.375" style="1" customWidth="1"/>
    <col min="6414" max="6417" width="6" style="1" customWidth="1"/>
    <col min="6418" max="6418" width="10.375" style="1" customWidth="1"/>
    <col min="6419" max="6648" width="9" style="1"/>
    <col min="6649" max="6649" width="5.125" style="1" customWidth="1"/>
    <col min="6650" max="6650" width="9" style="1"/>
    <col min="6651" max="6651" width="5.625" style="1" customWidth="1"/>
    <col min="6652" max="6652" width="5.875" style="1" customWidth="1"/>
    <col min="6653" max="6653" width="6.375" style="1" customWidth="1"/>
    <col min="6654" max="6655" width="6.25" style="1" customWidth="1"/>
    <col min="6656" max="6656" width="6.875" style="1" customWidth="1"/>
    <col min="6657" max="6658" width="6.25" style="1" customWidth="1"/>
    <col min="6659" max="6659" width="7.375" style="1" customWidth="1"/>
    <col min="6660" max="6667" width="6.25" style="1" customWidth="1"/>
    <col min="6668" max="6668" width="7.125" style="1" customWidth="1"/>
    <col min="6669" max="6669" width="6.375" style="1" customWidth="1"/>
    <col min="6670" max="6673" width="6" style="1" customWidth="1"/>
    <col min="6674" max="6674" width="10.375" style="1" customWidth="1"/>
    <col min="6675" max="6904" width="9" style="1"/>
    <col min="6905" max="6905" width="5.125" style="1" customWidth="1"/>
    <col min="6906" max="6906" width="9" style="1"/>
    <col min="6907" max="6907" width="5.625" style="1" customWidth="1"/>
    <col min="6908" max="6908" width="5.875" style="1" customWidth="1"/>
    <col min="6909" max="6909" width="6.375" style="1" customWidth="1"/>
    <col min="6910" max="6911" width="6.25" style="1" customWidth="1"/>
    <col min="6912" max="6912" width="6.875" style="1" customWidth="1"/>
    <col min="6913" max="6914" width="6.25" style="1" customWidth="1"/>
    <col min="6915" max="6915" width="7.375" style="1" customWidth="1"/>
    <col min="6916" max="6923" width="6.25" style="1" customWidth="1"/>
    <col min="6924" max="6924" width="7.125" style="1" customWidth="1"/>
    <col min="6925" max="6925" width="6.375" style="1" customWidth="1"/>
    <col min="6926" max="6929" width="6" style="1" customWidth="1"/>
    <col min="6930" max="6930" width="10.375" style="1" customWidth="1"/>
    <col min="6931" max="7160" width="9" style="1"/>
    <col min="7161" max="7161" width="5.125" style="1" customWidth="1"/>
    <col min="7162" max="7162" width="9" style="1"/>
    <col min="7163" max="7163" width="5.625" style="1" customWidth="1"/>
    <col min="7164" max="7164" width="5.875" style="1" customWidth="1"/>
    <col min="7165" max="7165" width="6.375" style="1" customWidth="1"/>
    <col min="7166" max="7167" width="6.25" style="1" customWidth="1"/>
    <col min="7168" max="7168" width="6.875" style="1" customWidth="1"/>
    <col min="7169" max="7170" width="6.25" style="1" customWidth="1"/>
    <col min="7171" max="7171" width="7.375" style="1" customWidth="1"/>
    <col min="7172" max="7179" width="6.25" style="1" customWidth="1"/>
    <col min="7180" max="7180" width="7.125" style="1" customWidth="1"/>
    <col min="7181" max="7181" width="6.375" style="1" customWidth="1"/>
    <col min="7182" max="7185" width="6" style="1" customWidth="1"/>
    <col min="7186" max="7186" width="10.375" style="1" customWidth="1"/>
    <col min="7187" max="7416" width="9" style="1"/>
    <col min="7417" max="7417" width="5.125" style="1" customWidth="1"/>
    <col min="7418" max="7418" width="9" style="1"/>
    <col min="7419" max="7419" width="5.625" style="1" customWidth="1"/>
    <col min="7420" max="7420" width="5.875" style="1" customWidth="1"/>
    <col min="7421" max="7421" width="6.375" style="1" customWidth="1"/>
    <col min="7422" max="7423" width="6.25" style="1" customWidth="1"/>
    <col min="7424" max="7424" width="6.875" style="1" customWidth="1"/>
    <col min="7425" max="7426" width="6.25" style="1" customWidth="1"/>
    <col min="7427" max="7427" width="7.375" style="1" customWidth="1"/>
    <col min="7428" max="7435" width="6.25" style="1" customWidth="1"/>
    <col min="7436" max="7436" width="7.125" style="1" customWidth="1"/>
    <col min="7437" max="7437" width="6.375" style="1" customWidth="1"/>
    <col min="7438" max="7441" width="6" style="1" customWidth="1"/>
    <col min="7442" max="7442" width="10.375" style="1" customWidth="1"/>
    <col min="7443" max="7672" width="9" style="1"/>
    <col min="7673" max="7673" width="5.125" style="1" customWidth="1"/>
    <col min="7674" max="7674" width="9" style="1"/>
    <col min="7675" max="7675" width="5.625" style="1" customWidth="1"/>
    <col min="7676" max="7676" width="5.875" style="1" customWidth="1"/>
    <col min="7677" max="7677" width="6.375" style="1" customWidth="1"/>
    <col min="7678" max="7679" width="6.25" style="1" customWidth="1"/>
    <col min="7680" max="7680" width="6.875" style="1" customWidth="1"/>
    <col min="7681" max="7682" width="6.25" style="1" customWidth="1"/>
    <col min="7683" max="7683" width="7.375" style="1" customWidth="1"/>
    <col min="7684" max="7691" width="6.25" style="1" customWidth="1"/>
    <col min="7692" max="7692" width="7.125" style="1" customWidth="1"/>
    <col min="7693" max="7693" width="6.375" style="1" customWidth="1"/>
    <col min="7694" max="7697" width="6" style="1" customWidth="1"/>
    <col min="7698" max="7698" width="10.375" style="1" customWidth="1"/>
    <col min="7699" max="7928" width="9" style="1"/>
    <col min="7929" max="7929" width="5.125" style="1" customWidth="1"/>
    <col min="7930" max="7930" width="9" style="1"/>
    <col min="7931" max="7931" width="5.625" style="1" customWidth="1"/>
    <col min="7932" max="7932" width="5.875" style="1" customWidth="1"/>
    <col min="7933" max="7933" width="6.375" style="1" customWidth="1"/>
    <col min="7934" max="7935" width="6.25" style="1" customWidth="1"/>
    <col min="7936" max="7936" width="6.875" style="1" customWidth="1"/>
    <col min="7937" max="7938" width="6.25" style="1" customWidth="1"/>
    <col min="7939" max="7939" width="7.375" style="1" customWidth="1"/>
    <col min="7940" max="7947" width="6.25" style="1" customWidth="1"/>
    <col min="7948" max="7948" width="7.125" style="1" customWidth="1"/>
    <col min="7949" max="7949" width="6.375" style="1" customWidth="1"/>
    <col min="7950" max="7953" width="6" style="1" customWidth="1"/>
    <col min="7954" max="7954" width="10.375" style="1" customWidth="1"/>
    <col min="7955" max="8184" width="9" style="1"/>
    <col min="8185" max="8185" width="5.125" style="1" customWidth="1"/>
    <col min="8186" max="8186" width="9" style="1"/>
    <col min="8187" max="8187" width="5.625" style="1" customWidth="1"/>
    <col min="8188" max="8188" width="5.875" style="1" customWidth="1"/>
    <col min="8189" max="8189" width="6.375" style="1" customWidth="1"/>
    <col min="8190" max="8191" width="6.25" style="1" customWidth="1"/>
    <col min="8192" max="8192" width="6.875" style="1" customWidth="1"/>
    <col min="8193" max="8194" width="6.25" style="1" customWidth="1"/>
    <col min="8195" max="8195" width="7.375" style="1" customWidth="1"/>
    <col min="8196" max="8203" width="6.25" style="1" customWidth="1"/>
    <col min="8204" max="8204" width="7.125" style="1" customWidth="1"/>
    <col min="8205" max="8205" width="6.375" style="1" customWidth="1"/>
    <col min="8206" max="8209" width="6" style="1" customWidth="1"/>
    <col min="8210" max="8210" width="10.375" style="1" customWidth="1"/>
    <col min="8211" max="8440" width="9" style="1"/>
    <col min="8441" max="8441" width="5.125" style="1" customWidth="1"/>
    <col min="8442" max="8442" width="9" style="1"/>
    <col min="8443" max="8443" width="5.625" style="1" customWidth="1"/>
    <col min="8444" max="8444" width="5.875" style="1" customWidth="1"/>
    <col min="8445" max="8445" width="6.375" style="1" customWidth="1"/>
    <col min="8446" max="8447" width="6.25" style="1" customWidth="1"/>
    <col min="8448" max="8448" width="6.875" style="1" customWidth="1"/>
    <col min="8449" max="8450" width="6.25" style="1" customWidth="1"/>
    <col min="8451" max="8451" width="7.375" style="1" customWidth="1"/>
    <col min="8452" max="8459" width="6.25" style="1" customWidth="1"/>
    <col min="8460" max="8460" width="7.125" style="1" customWidth="1"/>
    <col min="8461" max="8461" width="6.375" style="1" customWidth="1"/>
    <col min="8462" max="8465" width="6" style="1" customWidth="1"/>
    <col min="8466" max="8466" width="10.375" style="1" customWidth="1"/>
    <col min="8467" max="8696" width="9" style="1"/>
    <col min="8697" max="8697" width="5.125" style="1" customWidth="1"/>
    <col min="8698" max="8698" width="9" style="1"/>
    <col min="8699" max="8699" width="5.625" style="1" customWidth="1"/>
    <col min="8700" max="8700" width="5.875" style="1" customWidth="1"/>
    <col min="8701" max="8701" width="6.375" style="1" customWidth="1"/>
    <col min="8702" max="8703" width="6.25" style="1" customWidth="1"/>
    <col min="8704" max="8704" width="6.875" style="1" customWidth="1"/>
    <col min="8705" max="8706" width="6.25" style="1" customWidth="1"/>
    <col min="8707" max="8707" width="7.375" style="1" customWidth="1"/>
    <col min="8708" max="8715" width="6.25" style="1" customWidth="1"/>
    <col min="8716" max="8716" width="7.125" style="1" customWidth="1"/>
    <col min="8717" max="8717" width="6.375" style="1" customWidth="1"/>
    <col min="8718" max="8721" width="6" style="1" customWidth="1"/>
    <col min="8722" max="8722" width="10.375" style="1" customWidth="1"/>
    <col min="8723" max="8952" width="9" style="1"/>
    <col min="8953" max="8953" width="5.125" style="1" customWidth="1"/>
    <col min="8954" max="8954" width="9" style="1"/>
    <col min="8955" max="8955" width="5.625" style="1" customWidth="1"/>
    <col min="8956" max="8956" width="5.875" style="1" customWidth="1"/>
    <col min="8957" max="8957" width="6.375" style="1" customWidth="1"/>
    <col min="8958" max="8959" width="6.25" style="1" customWidth="1"/>
    <col min="8960" max="8960" width="6.875" style="1" customWidth="1"/>
    <col min="8961" max="8962" width="6.25" style="1" customWidth="1"/>
    <col min="8963" max="8963" width="7.375" style="1" customWidth="1"/>
    <col min="8964" max="8971" width="6.25" style="1" customWidth="1"/>
    <col min="8972" max="8972" width="7.125" style="1" customWidth="1"/>
    <col min="8973" max="8973" width="6.375" style="1" customWidth="1"/>
    <col min="8974" max="8977" width="6" style="1" customWidth="1"/>
    <col min="8978" max="8978" width="10.375" style="1" customWidth="1"/>
    <col min="8979" max="9208" width="9" style="1"/>
    <col min="9209" max="9209" width="5.125" style="1" customWidth="1"/>
    <col min="9210" max="9210" width="9" style="1"/>
    <col min="9211" max="9211" width="5.625" style="1" customWidth="1"/>
    <col min="9212" max="9212" width="5.875" style="1" customWidth="1"/>
    <col min="9213" max="9213" width="6.375" style="1" customWidth="1"/>
    <col min="9214" max="9215" width="6.25" style="1" customWidth="1"/>
    <col min="9216" max="9216" width="6.875" style="1" customWidth="1"/>
    <col min="9217" max="9218" width="6.25" style="1" customWidth="1"/>
    <col min="9219" max="9219" width="7.375" style="1" customWidth="1"/>
    <col min="9220" max="9227" width="6.25" style="1" customWidth="1"/>
    <col min="9228" max="9228" width="7.125" style="1" customWidth="1"/>
    <col min="9229" max="9229" width="6.375" style="1" customWidth="1"/>
    <col min="9230" max="9233" width="6" style="1" customWidth="1"/>
    <col min="9234" max="9234" width="10.375" style="1" customWidth="1"/>
    <col min="9235" max="9464" width="9" style="1"/>
    <col min="9465" max="9465" width="5.125" style="1" customWidth="1"/>
    <col min="9466" max="9466" width="9" style="1"/>
    <col min="9467" max="9467" width="5.625" style="1" customWidth="1"/>
    <col min="9468" max="9468" width="5.875" style="1" customWidth="1"/>
    <col min="9469" max="9469" width="6.375" style="1" customWidth="1"/>
    <col min="9470" max="9471" width="6.25" style="1" customWidth="1"/>
    <col min="9472" max="9472" width="6.875" style="1" customWidth="1"/>
    <col min="9473" max="9474" width="6.25" style="1" customWidth="1"/>
    <col min="9475" max="9475" width="7.375" style="1" customWidth="1"/>
    <col min="9476" max="9483" width="6.25" style="1" customWidth="1"/>
    <col min="9484" max="9484" width="7.125" style="1" customWidth="1"/>
    <col min="9485" max="9485" width="6.375" style="1" customWidth="1"/>
    <col min="9486" max="9489" width="6" style="1" customWidth="1"/>
    <col min="9490" max="9490" width="10.375" style="1" customWidth="1"/>
    <col min="9491" max="9720" width="9" style="1"/>
    <col min="9721" max="9721" width="5.125" style="1" customWidth="1"/>
    <col min="9722" max="9722" width="9" style="1"/>
    <col min="9723" max="9723" width="5.625" style="1" customWidth="1"/>
    <col min="9724" max="9724" width="5.875" style="1" customWidth="1"/>
    <col min="9725" max="9725" width="6.375" style="1" customWidth="1"/>
    <col min="9726" max="9727" width="6.25" style="1" customWidth="1"/>
    <col min="9728" max="9728" width="6.875" style="1" customWidth="1"/>
    <col min="9729" max="9730" width="6.25" style="1" customWidth="1"/>
    <col min="9731" max="9731" width="7.375" style="1" customWidth="1"/>
    <col min="9732" max="9739" width="6.25" style="1" customWidth="1"/>
    <col min="9740" max="9740" width="7.125" style="1" customWidth="1"/>
    <col min="9741" max="9741" width="6.375" style="1" customWidth="1"/>
    <col min="9742" max="9745" width="6" style="1" customWidth="1"/>
    <col min="9746" max="9746" width="10.375" style="1" customWidth="1"/>
    <col min="9747" max="9976" width="9" style="1"/>
    <col min="9977" max="9977" width="5.125" style="1" customWidth="1"/>
    <col min="9978" max="9978" width="9" style="1"/>
    <col min="9979" max="9979" width="5.625" style="1" customWidth="1"/>
    <col min="9980" max="9980" width="5.875" style="1" customWidth="1"/>
    <col min="9981" max="9981" width="6.375" style="1" customWidth="1"/>
    <col min="9982" max="9983" width="6.25" style="1" customWidth="1"/>
    <col min="9984" max="9984" width="6.875" style="1" customWidth="1"/>
    <col min="9985" max="9986" width="6.25" style="1" customWidth="1"/>
    <col min="9987" max="9987" width="7.375" style="1" customWidth="1"/>
    <col min="9988" max="9995" width="6.25" style="1" customWidth="1"/>
    <col min="9996" max="9996" width="7.125" style="1" customWidth="1"/>
    <col min="9997" max="9997" width="6.375" style="1" customWidth="1"/>
    <col min="9998" max="10001" width="6" style="1" customWidth="1"/>
    <col min="10002" max="10002" width="10.375" style="1" customWidth="1"/>
    <col min="10003" max="10232" width="9" style="1"/>
    <col min="10233" max="10233" width="5.125" style="1" customWidth="1"/>
    <col min="10234" max="10234" width="9" style="1"/>
    <col min="10235" max="10235" width="5.625" style="1" customWidth="1"/>
    <col min="10236" max="10236" width="5.875" style="1" customWidth="1"/>
    <col min="10237" max="10237" width="6.375" style="1" customWidth="1"/>
    <col min="10238" max="10239" width="6.25" style="1" customWidth="1"/>
    <col min="10240" max="10240" width="6.875" style="1" customWidth="1"/>
    <col min="10241" max="10242" width="6.25" style="1" customWidth="1"/>
    <col min="10243" max="10243" width="7.375" style="1" customWidth="1"/>
    <col min="10244" max="10251" width="6.25" style="1" customWidth="1"/>
    <col min="10252" max="10252" width="7.125" style="1" customWidth="1"/>
    <col min="10253" max="10253" width="6.375" style="1" customWidth="1"/>
    <col min="10254" max="10257" width="6" style="1" customWidth="1"/>
    <col min="10258" max="10258" width="10.375" style="1" customWidth="1"/>
    <col min="10259" max="10488" width="9" style="1"/>
    <col min="10489" max="10489" width="5.125" style="1" customWidth="1"/>
    <col min="10490" max="10490" width="9" style="1"/>
    <col min="10491" max="10491" width="5.625" style="1" customWidth="1"/>
    <col min="10492" max="10492" width="5.875" style="1" customWidth="1"/>
    <col min="10493" max="10493" width="6.375" style="1" customWidth="1"/>
    <col min="10494" max="10495" width="6.25" style="1" customWidth="1"/>
    <col min="10496" max="10496" width="6.875" style="1" customWidth="1"/>
    <col min="10497" max="10498" width="6.25" style="1" customWidth="1"/>
    <col min="10499" max="10499" width="7.375" style="1" customWidth="1"/>
    <col min="10500" max="10507" width="6.25" style="1" customWidth="1"/>
    <col min="10508" max="10508" width="7.125" style="1" customWidth="1"/>
    <col min="10509" max="10509" width="6.375" style="1" customWidth="1"/>
    <col min="10510" max="10513" width="6" style="1" customWidth="1"/>
    <col min="10514" max="10514" width="10.375" style="1" customWidth="1"/>
    <col min="10515" max="10744" width="9" style="1"/>
    <col min="10745" max="10745" width="5.125" style="1" customWidth="1"/>
    <col min="10746" max="10746" width="9" style="1"/>
    <col min="10747" max="10747" width="5.625" style="1" customWidth="1"/>
    <col min="10748" max="10748" width="5.875" style="1" customWidth="1"/>
    <col min="10749" max="10749" width="6.375" style="1" customWidth="1"/>
    <col min="10750" max="10751" width="6.25" style="1" customWidth="1"/>
    <col min="10752" max="10752" width="6.875" style="1" customWidth="1"/>
    <col min="10753" max="10754" width="6.25" style="1" customWidth="1"/>
    <col min="10755" max="10755" width="7.375" style="1" customWidth="1"/>
    <col min="10756" max="10763" width="6.25" style="1" customWidth="1"/>
    <col min="10764" max="10764" width="7.125" style="1" customWidth="1"/>
    <col min="10765" max="10765" width="6.375" style="1" customWidth="1"/>
    <col min="10766" max="10769" width="6" style="1" customWidth="1"/>
    <col min="10770" max="10770" width="10.375" style="1" customWidth="1"/>
    <col min="10771" max="11000" width="9" style="1"/>
    <col min="11001" max="11001" width="5.125" style="1" customWidth="1"/>
    <col min="11002" max="11002" width="9" style="1"/>
    <col min="11003" max="11003" width="5.625" style="1" customWidth="1"/>
    <col min="11004" max="11004" width="5.875" style="1" customWidth="1"/>
    <col min="11005" max="11005" width="6.375" style="1" customWidth="1"/>
    <col min="11006" max="11007" width="6.25" style="1" customWidth="1"/>
    <col min="11008" max="11008" width="6.875" style="1" customWidth="1"/>
    <col min="11009" max="11010" width="6.25" style="1" customWidth="1"/>
    <col min="11011" max="11011" width="7.375" style="1" customWidth="1"/>
    <col min="11012" max="11019" width="6.25" style="1" customWidth="1"/>
    <col min="11020" max="11020" width="7.125" style="1" customWidth="1"/>
    <col min="11021" max="11021" width="6.375" style="1" customWidth="1"/>
    <col min="11022" max="11025" width="6" style="1" customWidth="1"/>
    <col min="11026" max="11026" width="10.375" style="1" customWidth="1"/>
    <col min="11027" max="11256" width="9" style="1"/>
    <col min="11257" max="11257" width="5.125" style="1" customWidth="1"/>
    <col min="11258" max="11258" width="9" style="1"/>
    <col min="11259" max="11259" width="5.625" style="1" customWidth="1"/>
    <col min="11260" max="11260" width="5.875" style="1" customWidth="1"/>
    <col min="11261" max="11261" width="6.375" style="1" customWidth="1"/>
    <col min="11262" max="11263" width="6.25" style="1" customWidth="1"/>
    <col min="11264" max="11264" width="6.875" style="1" customWidth="1"/>
    <col min="11265" max="11266" width="6.25" style="1" customWidth="1"/>
    <col min="11267" max="11267" width="7.375" style="1" customWidth="1"/>
    <col min="11268" max="11275" width="6.25" style="1" customWidth="1"/>
    <col min="11276" max="11276" width="7.125" style="1" customWidth="1"/>
    <col min="11277" max="11277" width="6.375" style="1" customWidth="1"/>
    <col min="11278" max="11281" width="6" style="1" customWidth="1"/>
    <col min="11282" max="11282" width="10.375" style="1" customWidth="1"/>
    <col min="11283" max="11512" width="9" style="1"/>
    <col min="11513" max="11513" width="5.125" style="1" customWidth="1"/>
    <col min="11514" max="11514" width="9" style="1"/>
    <col min="11515" max="11515" width="5.625" style="1" customWidth="1"/>
    <col min="11516" max="11516" width="5.875" style="1" customWidth="1"/>
    <col min="11517" max="11517" width="6.375" style="1" customWidth="1"/>
    <col min="11518" max="11519" width="6.25" style="1" customWidth="1"/>
    <col min="11520" max="11520" width="6.875" style="1" customWidth="1"/>
    <col min="11521" max="11522" width="6.25" style="1" customWidth="1"/>
    <col min="11523" max="11523" width="7.375" style="1" customWidth="1"/>
    <col min="11524" max="11531" width="6.25" style="1" customWidth="1"/>
    <col min="11532" max="11532" width="7.125" style="1" customWidth="1"/>
    <col min="11533" max="11533" width="6.375" style="1" customWidth="1"/>
    <col min="11534" max="11537" width="6" style="1" customWidth="1"/>
    <col min="11538" max="11538" width="10.375" style="1" customWidth="1"/>
    <col min="11539" max="11768" width="9" style="1"/>
    <col min="11769" max="11769" width="5.125" style="1" customWidth="1"/>
    <col min="11770" max="11770" width="9" style="1"/>
    <col min="11771" max="11771" width="5.625" style="1" customWidth="1"/>
    <col min="11772" max="11772" width="5.875" style="1" customWidth="1"/>
    <col min="11773" max="11773" width="6.375" style="1" customWidth="1"/>
    <col min="11774" max="11775" width="6.25" style="1" customWidth="1"/>
    <col min="11776" max="11776" width="6.875" style="1" customWidth="1"/>
    <col min="11777" max="11778" width="6.25" style="1" customWidth="1"/>
    <col min="11779" max="11779" width="7.375" style="1" customWidth="1"/>
    <col min="11780" max="11787" width="6.25" style="1" customWidth="1"/>
    <col min="11788" max="11788" width="7.125" style="1" customWidth="1"/>
    <col min="11789" max="11789" width="6.375" style="1" customWidth="1"/>
    <col min="11790" max="11793" width="6" style="1" customWidth="1"/>
    <col min="11794" max="11794" width="10.375" style="1" customWidth="1"/>
    <col min="11795" max="12024" width="9" style="1"/>
    <col min="12025" max="12025" width="5.125" style="1" customWidth="1"/>
    <col min="12026" max="12026" width="9" style="1"/>
    <col min="12027" max="12027" width="5.625" style="1" customWidth="1"/>
    <col min="12028" max="12028" width="5.875" style="1" customWidth="1"/>
    <col min="12029" max="12029" width="6.375" style="1" customWidth="1"/>
    <col min="12030" max="12031" width="6.25" style="1" customWidth="1"/>
    <col min="12032" max="12032" width="6.875" style="1" customWidth="1"/>
    <col min="12033" max="12034" width="6.25" style="1" customWidth="1"/>
    <col min="12035" max="12035" width="7.375" style="1" customWidth="1"/>
    <col min="12036" max="12043" width="6.25" style="1" customWidth="1"/>
    <col min="12044" max="12044" width="7.125" style="1" customWidth="1"/>
    <col min="12045" max="12045" width="6.375" style="1" customWidth="1"/>
    <col min="12046" max="12049" width="6" style="1" customWidth="1"/>
    <col min="12050" max="12050" width="10.375" style="1" customWidth="1"/>
    <col min="12051" max="12280" width="9" style="1"/>
    <col min="12281" max="12281" width="5.125" style="1" customWidth="1"/>
    <col min="12282" max="12282" width="9" style="1"/>
    <col min="12283" max="12283" width="5.625" style="1" customWidth="1"/>
    <col min="12284" max="12284" width="5.875" style="1" customWidth="1"/>
    <col min="12285" max="12285" width="6.375" style="1" customWidth="1"/>
    <col min="12286" max="12287" width="6.25" style="1" customWidth="1"/>
    <col min="12288" max="12288" width="6.875" style="1" customWidth="1"/>
    <col min="12289" max="12290" width="6.25" style="1" customWidth="1"/>
    <col min="12291" max="12291" width="7.375" style="1" customWidth="1"/>
    <col min="12292" max="12299" width="6.25" style="1" customWidth="1"/>
    <col min="12300" max="12300" width="7.125" style="1" customWidth="1"/>
    <col min="12301" max="12301" width="6.375" style="1" customWidth="1"/>
    <col min="12302" max="12305" width="6" style="1" customWidth="1"/>
    <col min="12306" max="12306" width="10.375" style="1" customWidth="1"/>
    <col min="12307" max="12536" width="9" style="1"/>
    <col min="12537" max="12537" width="5.125" style="1" customWidth="1"/>
    <col min="12538" max="12538" width="9" style="1"/>
    <col min="12539" max="12539" width="5.625" style="1" customWidth="1"/>
    <col min="12540" max="12540" width="5.875" style="1" customWidth="1"/>
    <col min="12541" max="12541" width="6.375" style="1" customWidth="1"/>
    <col min="12542" max="12543" width="6.25" style="1" customWidth="1"/>
    <col min="12544" max="12544" width="6.875" style="1" customWidth="1"/>
    <col min="12545" max="12546" width="6.25" style="1" customWidth="1"/>
    <col min="12547" max="12547" width="7.375" style="1" customWidth="1"/>
    <col min="12548" max="12555" width="6.25" style="1" customWidth="1"/>
    <col min="12556" max="12556" width="7.125" style="1" customWidth="1"/>
    <col min="12557" max="12557" width="6.375" style="1" customWidth="1"/>
    <col min="12558" max="12561" width="6" style="1" customWidth="1"/>
    <col min="12562" max="12562" width="10.375" style="1" customWidth="1"/>
    <col min="12563" max="12792" width="9" style="1"/>
    <col min="12793" max="12793" width="5.125" style="1" customWidth="1"/>
    <col min="12794" max="12794" width="9" style="1"/>
    <col min="12795" max="12795" width="5.625" style="1" customWidth="1"/>
    <col min="12796" max="12796" width="5.875" style="1" customWidth="1"/>
    <col min="12797" max="12797" width="6.375" style="1" customWidth="1"/>
    <col min="12798" max="12799" width="6.25" style="1" customWidth="1"/>
    <col min="12800" max="12800" width="6.875" style="1" customWidth="1"/>
    <col min="12801" max="12802" width="6.25" style="1" customWidth="1"/>
    <col min="12803" max="12803" width="7.375" style="1" customWidth="1"/>
    <col min="12804" max="12811" width="6.25" style="1" customWidth="1"/>
    <col min="12812" max="12812" width="7.125" style="1" customWidth="1"/>
    <col min="12813" max="12813" width="6.375" style="1" customWidth="1"/>
    <col min="12814" max="12817" width="6" style="1" customWidth="1"/>
    <col min="12818" max="12818" width="10.375" style="1" customWidth="1"/>
    <col min="12819" max="13048" width="9" style="1"/>
    <col min="13049" max="13049" width="5.125" style="1" customWidth="1"/>
    <col min="13050" max="13050" width="9" style="1"/>
    <col min="13051" max="13051" width="5.625" style="1" customWidth="1"/>
    <col min="13052" max="13052" width="5.875" style="1" customWidth="1"/>
    <col min="13053" max="13053" width="6.375" style="1" customWidth="1"/>
    <col min="13054" max="13055" width="6.25" style="1" customWidth="1"/>
    <col min="13056" max="13056" width="6.875" style="1" customWidth="1"/>
    <col min="13057" max="13058" width="6.25" style="1" customWidth="1"/>
    <col min="13059" max="13059" width="7.375" style="1" customWidth="1"/>
    <col min="13060" max="13067" width="6.25" style="1" customWidth="1"/>
    <col min="13068" max="13068" width="7.125" style="1" customWidth="1"/>
    <col min="13069" max="13069" width="6.375" style="1" customWidth="1"/>
    <col min="13070" max="13073" width="6" style="1" customWidth="1"/>
    <col min="13074" max="13074" width="10.375" style="1" customWidth="1"/>
    <col min="13075" max="13304" width="9" style="1"/>
    <col min="13305" max="13305" width="5.125" style="1" customWidth="1"/>
    <col min="13306" max="13306" width="9" style="1"/>
    <col min="13307" max="13307" width="5.625" style="1" customWidth="1"/>
    <col min="13308" max="13308" width="5.875" style="1" customWidth="1"/>
    <col min="13309" max="13309" width="6.375" style="1" customWidth="1"/>
    <col min="13310" max="13311" width="6.25" style="1" customWidth="1"/>
    <col min="13312" max="13312" width="6.875" style="1" customWidth="1"/>
    <col min="13313" max="13314" width="6.25" style="1" customWidth="1"/>
    <col min="13315" max="13315" width="7.375" style="1" customWidth="1"/>
    <col min="13316" max="13323" width="6.25" style="1" customWidth="1"/>
    <col min="13324" max="13324" width="7.125" style="1" customWidth="1"/>
    <col min="13325" max="13325" width="6.375" style="1" customWidth="1"/>
    <col min="13326" max="13329" width="6" style="1" customWidth="1"/>
    <col min="13330" max="13330" width="10.375" style="1" customWidth="1"/>
    <col min="13331" max="13560" width="9" style="1"/>
    <col min="13561" max="13561" width="5.125" style="1" customWidth="1"/>
    <col min="13562" max="13562" width="9" style="1"/>
    <col min="13563" max="13563" width="5.625" style="1" customWidth="1"/>
    <col min="13564" max="13564" width="5.875" style="1" customWidth="1"/>
    <col min="13565" max="13565" width="6.375" style="1" customWidth="1"/>
    <col min="13566" max="13567" width="6.25" style="1" customWidth="1"/>
    <col min="13568" max="13568" width="6.875" style="1" customWidth="1"/>
    <col min="13569" max="13570" width="6.25" style="1" customWidth="1"/>
    <col min="13571" max="13571" width="7.375" style="1" customWidth="1"/>
    <col min="13572" max="13579" width="6.25" style="1" customWidth="1"/>
    <col min="13580" max="13580" width="7.125" style="1" customWidth="1"/>
    <col min="13581" max="13581" width="6.375" style="1" customWidth="1"/>
    <col min="13582" max="13585" width="6" style="1" customWidth="1"/>
    <col min="13586" max="13586" width="10.375" style="1" customWidth="1"/>
    <col min="13587" max="13816" width="9" style="1"/>
    <col min="13817" max="13817" width="5.125" style="1" customWidth="1"/>
    <col min="13818" max="13818" width="9" style="1"/>
    <col min="13819" max="13819" width="5.625" style="1" customWidth="1"/>
    <col min="13820" max="13820" width="5.875" style="1" customWidth="1"/>
    <col min="13821" max="13821" width="6.375" style="1" customWidth="1"/>
    <col min="13822" max="13823" width="6.25" style="1" customWidth="1"/>
    <col min="13824" max="13824" width="6.875" style="1" customWidth="1"/>
    <col min="13825" max="13826" width="6.25" style="1" customWidth="1"/>
    <col min="13827" max="13827" width="7.375" style="1" customWidth="1"/>
    <col min="13828" max="13835" width="6.25" style="1" customWidth="1"/>
    <col min="13836" max="13836" width="7.125" style="1" customWidth="1"/>
    <col min="13837" max="13837" width="6.375" style="1" customWidth="1"/>
    <col min="13838" max="13841" width="6" style="1" customWidth="1"/>
    <col min="13842" max="13842" width="10.375" style="1" customWidth="1"/>
    <col min="13843" max="14072" width="9" style="1"/>
    <col min="14073" max="14073" width="5.125" style="1" customWidth="1"/>
    <col min="14074" max="14074" width="9" style="1"/>
    <col min="14075" max="14075" width="5.625" style="1" customWidth="1"/>
    <col min="14076" max="14076" width="5.875" style="1" customWidth="1"/>
    <col min="14077" max="14077" width="6.375" style="1" customWidth="1"/>
    <col min="14078" max="14079" width="6.25" style="1" customWidth="1"/>
    <col min="14080" max="14080" width="6.875" style="1" customWidth="1"/>
    <col min="14081" max="14082" width="6.25" style="1" customWidth="1"/>
    <col min="14083" max="14083" width="7.375" style="1" customWidth="1"/>
    <col min="14084" max="14091" width="6.25" style="1" customWidth="1"/>
    <col min="14092" max="14092" width="7.125" style="1" customWidth="1"/>
    <col min="14093" max="14093" width="6.375" style="1" customWidth="1"/>
    <col min="14094" max="14097" width="6" style="1" customWidth="1"/>
    <col min="14098" max="14098" width="10.375" style="1" customWidth="1"/>
    <col min="14099" max="14328" width="9" style="1"/>
    <col min="14329" max="14329" width="5.125" style="1" customWidth="1"/>
    <col min="14330" max="14330" width="9" style="1"/>
    <col min="14331" max="14331" width="5.625" style="1" customWidth="1"/>
    <col min="14332" max="14332" width="5.875" style="1" customWidth="1"/>
    <col min="14333" max="14333" width="6.375" style="1" customWidth="1"/>
    <col min="14334" max="14335" width="6.25" style="1" customWidth="1"/>
    <col min="14336" max="14336" width="6.875" style="1" customWidth="1"/>
    <col min="14337" max="14338" width="6.25" style="1" customWidth="1"/>
    <col min="14339" max="14339" width="7.375" style="1" customWidth="1"/>
    <col min="14340" max="14347" width="6.25" style="1" customWidth="1"/>
    <col min="14348" max="14348" width="7.125" style="1" customWidth="1"/>
    <col min="14349" max="14349" width="6.375" style="1" customWidth="1"/>
    <col min="14350" max="14353" width="6" style="1" customWidth="1"/>
    <col min="14354" max="14354" width="10.375" style="1" customWidth="1"/>
    <col min="14355" max="14584" width="9" style="1"/>
    <col min="14585" max="14585" width="5.125" style="1" customWidth="1"/>
    <col min="14586" max="14586" width="9" style="1"/>
    <col min="14587" max="14587" width="5.625" style="1" customWidth="1"/>
    <col min="14588" max="14588" width="5.875" style="1" customWidth="1"/>
    <col min="14589" max="14589" width="6.375" style="1" customWidth="1"/>
    <col min="14590" max="14591" width="6.25" style="1" customWidth="1"/>
    <col min="14592" max="14592" width="6.875" style="1" customWidth="1"/>
    <col min="14593" max="14594" width="6.25" style="1" customWidth="1"/>
    <col min="14595" max="14595" width="7.375" style="1" customWidth="1"/>
    <col min="14596" max="14603" width="6.25" style="1" customWidth="1"/>
    <col min="14604" max="14604" width="7.125" style="1" customWidth="1"/>
    <col min="14605" max="14605" width="6.375" style="1" customWidth="1"/>
    <col min="14606" max="14609" width="6" style="1" customWidth="1"/>
    <col min="14610" max="14610" width="10.375" style="1" customWidth="1"/>
    <col min="14611" max="14840" width="9" style="1"/>
    <col min="14841" max="14841" width="5.125" style="1" customWidth="1"/>
    <col min="14842" max="14842" width="9" style="1"/>
    <col min="14843" max="14843" width="5.625" style="1" customWidth="1"/>
    <col min="14844" max="14844" width="5.875" style="1" customWidth="1"/>
    <col min="14845" max="14845" width="6.375" style="1" customWidth="1"/>
    <col min="14846" max="14847" width="6.25" style="1" customWidth="1"/>
    <col min="14848" max="14848" width="6.875" style="1" customWidth="1"/>
    <col min="14849" max="14850" width="6.25" style="1" customWidth="1"/>
    <col min="14851" max="14851" width="7.375" style="1" customWidth="1"/>
    <col min="14852" max="14859" width="6.25" style="1" customWidth="1"/>
    <col min="14860" max="14860" width="7.125" style="1" customWidth="1"/>
    <col min="14861" max="14861" width="6.375" style="1" customWidth="1"/>
    <col min="14862" max="14865" width="6" style="1" customWidth="1"/>
    <col min="14866" max="14866" width="10.375" style="1" customWidth="1"/>
    <col min="14867" max="15096" width="9" style="1"/>
    <col min="15097" max="15097" width="5.125" style="1" customWidth="1"/>
    <col min="15098" max="15098" width="9" style="1"/>
    <col min="15099" max="15099" width="5.625" style="1" customWidth="1"/>
    <col min="15100" max="15100" width="5.875" style="1" customWidth="1"/>
    <col min="15101" max="15101" width="6.375" style="1" customWidth="1"/>
    <col min="15102" max="15103" width="6.25" style="1" customWidth="1"/>
    <col min="15104" max="15104" width="6.875" style="1" customWidth="1"/>
    <col min="15105" max="15106" width="6.25" style="1" customWidth="1"/>
    <col min="15107" max="15107" width="7.375" style="1" customWidth="1"/>
    <col min="15108" max="15115" width="6.25" style="1" customWidth="1"/>
    <col min="15116" max="15116" width="7.125" style="1" customWidth="1"/>
    <col min="15117" max="15117" width="6.375" style="1" customWidth="1"/>
    <col min="15118" max="15121" width="6" style="1" customWidth="1"/>
    <col min="15122" max="15122" width="10.375" style="1" customWidth="1"/>
    <col min="15123" max="15352" width="9" style="1"/>
    <col min="15353" max="15353" width="5.125" style="1" customWidth="1"/>
    <col min="15354" max="15354" width="9" style="1"/>
    <col min="15355" max="15355" width="5.625" style="1" customWidth="1"/>
    <col min="15356" max="15356" width="5.875" style="1" customWidth="1"/>
    <col min="15357" max="15357" width="6.375" style="1" customWidth="1"/>
    <col min="15358" max="15359" width="6.25" style="1" customWidth="1"/>
    <col min="15360" max="15360" width="6.875" style="1" customWidth="1"/>
    <col min="15361" max="15362" width="6.25" style="1" customWidth="1"/>
    <col min="15363" max="15363" width="7.375" style="1" customWidth="1"/>
    <col min="15364" max="15371" width="6.25" style="1" customWidth="1"/>
    <col min="15372" max="15372" width="7.125" style="1" customWidth="1"/>
    <col min="15373" max="15373" width="6.375" style="1" customWidth="1"/>
    <col min="15374" max="15377" width="6" style="1" customWidth="1"/>
    <col min="15378" max="15378" width="10.375" style="1" customWidth="1"/>
    <col min="15379" max="15608" width="9" style="1"/>
    <col min="15609" max="15609" width="5.125" style="1" customWidth="1"/>
    <col min="15610" max="15610" width="9" style="1"/>
    <col min="15611" max="15611" width="5.625" style="1" customWidth="1"/>
    <col min="15612" max="15612" width="5.875" style="1" customWidth="1"/>
    <col min="15613" max="15613" width="6.375" style="1" customWidth="1"/>
    <col min="15614" max="15615" width="6.25" style="1" customWidth="1"/>
    <col min="15616" max="15616" width="6.875" style="1" customWidth="1"/>
    <col min="15617" max="15618" width="6.25" style="1" customWidth="1"/>
    <col min="15619" max="15619" width="7.375" style="1" customWidth="1"/>
    <col min="15620" max="15627" width="6.25" style="1" customWidth="1"/>
    <col min="15628" max="15628" width="7.125" style="1" customWidth="1"/>
    <col min="15629" max="15629" width="6.375" style="1" customWidth="1"/>
    <col min="15630" max="15633" width="6" style="1" customWidth="1"/>
    <col min="15634" max="15634" width="10.375" style="1" customWidth="1"/>
    <col min="15635" max="15864" width="9" style="1"/>
    <col min="15865" max="15865" width="5.125" style="1" customWidth="1"/>
    <col min="15866" max="15866" width="9" style="1"/>
    <col min="15867" max="15867" width="5.625" style="1" customWidth="1"/>
    <col min="15868" max="15868" width="5.875" style="1" customWidth="1"/>
    <col min="15869" max="15869" width="6.375" style="1" customWidth="1"/>
    <col min="15870" max="15871" width="6.25" style="1" customWidth="1"/>
    <col min="15872" max="15872" width="6.875" style="1" customWidth="1"/>
    <col min="15873" max="15874" width="6.25" style="1" customWidth="1"/>
    <col min="15875" max="15875" width="7.375" style="1" customWidth="1"/>
    <col min="15876" max="15883" width="6.25" style="1" customWidth="1"/>
    <col min="15884" max="15884" width="7.125" style="1" customWidth="1"/>
    <col min="15885" max="15885" width="6.375" style="1" customWidth="1"/>
    <col min="15886" max="15889" width="6" style="1" customWidth="1"/>
    <col min="15890" max="15890" width="10.375" style="1" customWidth="1"/>
    <col min="15891" max="16120" width="9" style="1"/>
    <col min="16121" max="16121" width="5.125" style="1" customWidth="1"/>
    <col min="16122" max="16122" width="9" style="1"/>
    <col min="16123" max="16123" width="5.625" style="1" customWidth="1"/>
    <col min="16124" max="16124" width="5.875" style="1" customWidth="1"/>
    <col min="16125" max="16125" width="6.375" style="1" customWidth="1"/>
    <col min="16126" max="16127" width="6.25" style="1" customWidth="1"/>
    <col min="16128" max="16128" width="6.875" style="1" customWidth="1"/>
    <col min="16129" max="16130" width="6.25" style="1" customWidth="1"/>
    <col min="16131" max="16131" width="7.375" style="1" customWidth="1"/>
    <col min="16132" max="16139" width="6.25" style="1" customWidth="1"/>
    <col min="16140" max="16140" width="7.125" style="1" customWidth="1"/>
    <col min="16141" max="16141" width="6.375" style="1" customWidth="1"/>
    <col min="16142" max="16145" width="6" style="1" customWidth="1"/>
    <col min="16146" max="16146" width="10.375" style="1" customWidth="1"/>
    <col min="16147" max="16384" width="9" style="1"/>
  </cols>
  <sheetData>
    <row r="1" spans="1:22" ht="18" customHeight="1" thickBot="1" x14ac:dyDescent="0.2">
      <c r="B1" s="110" t="s">
        <v>0</v>
      </c>
      <c r="C1" s="110"/>
      <c r="D1" s="110"/>
      <c r="E1" s="110"/>
      <c r="F1" s="110"/>
      <c r="G1" s="110"/>
      <c r="H1" s="110"/>
      <c r="J1" s="111">
        <v>43374</v>
      </c>
      <c r="K1" s="111"/>
      <c r="L1" s="111"/>
      <c r="M1" s="1" t="s">
        <v>1</v>
      </c>
    </row>
    <row r="2" spans="1:22" ht="16.5" customHeight="1" x14ac:dyDescent="0.15">
      <c r="A2" s="112" t="s">
        <v>2</v>
      </c>
      <c r="B2" s="115" t="s">
        <v>3</v>
      </c>
      <c r="C2" s="2"/>
      <c r="D2" s="3"/>
      <c r="E2" s="4"/>
      <c r="F2" s="4"/>
      <c r="G2" s="3"/>
      <c r="H2" s="3"/>
      <c r="I2" s="118" t="s">
        <v>4</v>
      </c>
      <c r="J2" s="118"/>
      <c r="K2" s="118"/>
      <c r="L2" s="118"/>
      <c r="M2" s="118"/>
      <c r="N2" s="118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113"/>
      <c r="B3" s="116"/>
      <c r="C3" s="103" t="s">
        <v>5</v>
      </c>
      <c r="D3" s="104"/>
      <c r="E3" s="119"/>
      <c r="F3" s="103" t="s">
        <v>6</v>
      </c>
      <c r="G3" s="104"/>
      <c r="H3" s="105"/>
      <c r="I3" s="103" t="s">
        <v>7</v>
      </c>
      <c r="J3" s="104"/>
      <c r="K3" s="105"/>
      <c r="L3" s="103" t="s">
        <v>8</v>
      </c>
      <c r="M3" s="120"/>
      <c r="N3" s="121"/>
      <c r="O3" s="103" t="s">
        <v>9</v>
      </c>
      <c r="P3" s="104"/>
      <c r="Q3" s="105"/>
      <c r="R3" s="103" t="s">
        <v>10</v>
      </c>
      <c r="S3" s="104"/>
      <c r="T3" s="105"/>
      <c r="U3" s="106" t="s">
        <v>11</v>
      </c>
      <c r="V3" s="108" t="s">
        <v>12</v>
      </c>
    </row>
    <row r="4" spans="1:22" ht="19.5" customHeight="1" x14ac:dyDescent="0.15">
      <c r="A4" s="114"/>
      <c r="B4" s="117"/>
      <c r="C4" s="56" t="s">
        <v>13</v>
      </c>
      <c r="D4" s="7" t="s">
        <v>14</v>
      </c>
      <c r="E4" s="8" t="s">
        <v>15</v>
      </c>
      <c r="F4" s="56" t="s">
        <v>13</v>
      </c>
      <c r="G4" s="7" t="s">
        <v>14</v>
      </c>
      <c r="H4" s="9" t="s">
        <v>15</v>
      </c>
      <c r="I4" s="56" t="s">
        <v>13</v>
      </c>
      <c r="J4" s="7" t="s">
        <v>14</v>
      </c>
      <c r="K4" s="9" t="s">
        <v>15</v>
      </c>
      <c r="L4" s="56" t="s">
        <v>13</v>
      </c>
      <c r="M4" s="7" t="s">
        <v>14</v>
      </c>
      <c r="N4" s="9" t="s">
        <v>15</v>
      </c>
      <c r="O4" s="55" t="s">
        <v>13</v>
      </c>
      <c r="P4" s="7" t="s">
        <v>14</v>
      </c>
      <c r="Q4" s="9" t="s">
        <v>15</v>
      </c>
      <c r="R4" s="56" t="s">
        <v>13</v>
      </c>
      <c r="S4" s="7" t="s">
        <v>14</v>
      </c>
      <c r="T4" s="9" t="s">
        <v>15</v>
      </c>
      <c r="U4" s="107"/>
      <c r="V4" s="109"/>
    </row>
    <row r="5" spans="1:22" ht="15" customHeight="1" x14ac:dyDescent="0.15">
      <c r="A5" s="98" t="s">
        <v>16</v>
      </c>
      <c r="B5" s="11" t="s">
        <v>17</v>
      </c>
      <c r="C5" s="61">
        <v>4</v>
      </c>
      <c r="D5" s="62">
        <v>9</v>
      </c>
      <c r="E5" s="63">
        <v>13</v>
      </c>
      <c r="F5" s="61">
        <v>78</v>
      </c>
      <c r="G5" s="62">
        <v>93</v>
      </c>
      <c r="H5" s="63">
        <v>171</v>
      </c>
      <c r="I5" s="61">
        <v>164</v>
      </c>
      <c r="J5" s="62">
        <v>182</v>
      </c>
      <c r="K5" s="63">
        <v>346</v>
      </c>
      <c r="L5" s="61">
        <v>91</v>
      </c>
      <c r="M5" s="62">
        <v>100</v>
      </c>
      <c r="N5" s="63">
        <v>191</v>
      </c>
      <c r="O5" s="64">
        <v>66</v>
      </c>
      <c r="P5" s="62">
        <v>64</v>
      </c>
      <c r="Q5" s="65">
        <v>130</v>
      </c>
      <c r="R5" s="64">
        <v>173</v>
      </c>
      <c r="S5" s="62">
        <v>202</v>
      </c>
      <c r="T5" s="66">
        <v>375</v>
      </c>
      <c r="U5" s="67">
        <v>0.5093333333333333</v>
      </c>
      <c r="V5" s="60">
        <v>200</v>
      </c>
    </row>
    <row r="6" spans="1:22" ht="15" customHeight="1" x14ac:dyDescent="0.15">
      <c r="A6" s="99"/>
      <c r="B6" s="19" t="s">
        <v>18</v>
      </c>
      <c r="C6" s="68">
        <v>17</v>
      </c>
      <c r="D6" s="69">
        <v>13</v>
      </c>
      <c r="E6" s="70">
        <v>30</v>
      </c>
      <c r="F6" s="68">
        <v>113</v>
      </c>
      <c r="G6" s="69">
        <v>78</v>
      </c>
      <c r="H6" s="70">
        <v>191</v>
      </c>
      <c r="I6" s="68">
        <v>207</v>
      </c>
      <c r="J6" s="69">
        <v>212</v>
      </c>
      <c r="K6" s="70">
        <v>419</v>
      </c>
      <c r="L6" s="68">
        <v>101</v>
      </c>
      <c r="M6" s="69">
        <v>138</v>
      </c>
      <c r="N6" s="70">
        <v>239</v>
      </c>
      <c r="O6" s="68">
        <v>69</v>
      </c>
      <c r="P6" s="69">
        <v>105</v>
      </c>
      <c r="Q6" s="71">
        <v>174</v>
      </c>
      <c r="R6" s="68">
        <v>231</v>
      </c>
      <c r="S6" s="69">
        <v>229</v>
      </c>
      <c r="T6" s="70">
        <v>460</v>
      </c>
      <c r="U6" s="72">
        <v>0.51956521739130435</v>
      </c>
      <c r="V6" s="59">
        <v>243</v>
      </c>
    </row>
    <row r="7" spans="1:22" ht="15" customHeight="1" x14ac:dyDescent="0.15">
      <c r="A7" s="99"/>
      <c r="B7" s="19" t="s">
        <v>19</v>
      </c>
      <c r="C7" s="68">
        <v>54</v>
      </c>
      <c r="D7" s="69">
        <v>50</v>
      </c>
      <c r="E7" s="70">
        <v>104</v>
      </c>
      <c r="F7" s="68">
        <v>307</v>
      </c>
      <c r="G7" s="69">
        <v>290</v>
      </c>
      <c r="H7" s="70">
        <v>597</v>
      </c>
      <c r="I7" s="68">
        <v>499</v>
      </c>
      <c r="J7" s="69">
        <v>557</v>
      </c>
      <c r="K7" s="70">
        <v>1056</v>
      </c>
      <c r="L7" s="68">
        <v>210</v>
      </c>
      <c r="M7" s="69">
        <v>283</v>
      </c>
      <c r="N7" s="70">
        <v>493</v>
      </c>
      <c r="O7" s="68">
        <v>137</v>
      </c>
      <c r="P7" s="69">
        <v>208</v>
      </c>
      <c r="Q7" s="71">
        <v>345</v>
      </c>
      <c r="R7" s="68">
        <v>571</v>
      </c>
      <c r="S7" s="69">
        <v>623</v>
      </c>
      <c r="T7" s="70">
        <v>1194</v>
      </c>
      <c r="U7" s="72">
        <v>0.41289782244556111</v>
      </c>
      <c r="V7" s="59">
        <v>572</v>
      </c>
    </row>
    <row r="8" spans="1:22" ht="15" customHeight="1" x14ac:dyDescent="0.15">
      <c r="A8" s="99"/>
      <c r="B8" s="19" t="s">
        <v>20</v>
      </c>
      <c r="C8" s="68">
        <v>36</v>
      </c>
      <c r="D8" s="69">
        <v>22</v>
      </c>
      <c r="E8" s="70">
        <v>58</v>
      </c>
      <c r="F8" s="68">
        <v>151</v>
      </c>
      <c r="G8" s="69">
        <v>140</v>
      </c>
      <c r="H8" s="70">
        <v>291</v>
      </c>
      <c r="I8" s="68">
        <v>222</v>
      </c>
      <c r="J8" s="69">
        <v>253</v>
      </c>
      <c r="K8" s="70">
        <v>475</v>
      </c>
      <c r="L8" s="68">
        <v>82</v>
      </c>
      <c r="M8" s="69">
        <v>117</v>
      </c>
      <c r="N8" s="70">
        <v>199</v>
      </c>
      <c r="O8" s="68">
        <v>54</v>
      </c>
      <c r="P8" s="69">
        <v>84</v>
      </c>
      <c r="Q8" s="71">
        <v>138</v>
      </c>
      <c r="R8" s="68">
        <v>269</v>
      </c>
      <c r="S8" s="69">
        <v>279</v>
      </c>
      <c r="T8" s="70">
        <v>548</v>
      </c>
      <c r="U8" s="72">
        <v>0.36313868613138683</v>
      </c>
      <c r="V8" s="59">
        <v>261</v>
      </c>
    </row>
    <row r="9" spans="1:22" ht="15" customHeight="1" x14ac:dyDescent="0.15">
      <c r="A9" s="99"/>
      <c r="B9" s="19" t="s">
        <v>21</v>
      </c>
      <c r="C9" s="68">
        <v>21</v>
      </c>
      <c r="D9" s="69">
        <v>25</v>
      </c>
      <c r="E9" s="70">
        <v>46</v>
      </c>
      <c r="F9" s="68">
        <v>145</v>
      </c>
      <c r="G9" s="69">
        <v>166</v>
      </c>
      <c r="H9" s="70">
        <v>311</v>
      </c>
      <c r="I9" s="68">
        <v>225</v>
      </c>
      <c r="J9" s="69">
        <v>296</v>
      </c>
      <c r="K9" s="70">
        <v>521</v>
      </c>
      <c r="L9" s="68">
        <v>84</v>
      </c>
      <c r="M9" s="69">
        <v>137</v>
      </c>
      <c r="N9" s="70">
        <v>221</v>
      </c>
      <c r="O9" s="68">
        <v>64</v>
      </c>
      <c r="P9" s="69">
        <v>104</v>
      </c>
      <c r="Q9" s="71">
        <v>168</v>
      </c>
      <c r="R9" s="68">
        <v>250</v>
      </c>
      <c r="S9" s="69">
        <v>328</v>
      </c>
      <c r="T9" s="70">
        <v>578</v>
      </c>
      <c r="U9" s="72">
        <v>0.38235294117647056</v>
      </c>
      <c r="V9" s="59">
        <v>320</v>
      </c>
    </row>
    <row r="10" spans="1:22" ht="15" customHeight="1" x14ac:dyDescent="0.15">
      <c r="A10" s="99"/>
      <c r="B10" s="19" t="s">
        <v>22</v>
      </c>
      <c r="C10" s="68">
        <v>23</v>
      </c>
      <c r="D10" s="69">
        <v>20</v>
      </c>
      <c r="E10" s="70">
        <v>43</v>
      </c>
      <c r="F10" s="68">
        <v>135</v>
      </c>
      <c r="G10" s="69">
        <v>121</v>
      </c>
      <c r="H10" s="70">
        <v>256</v>
      </c>
      <c r="I10" s="68">
        <v>199</v>
      </c>
      <c r="J10" s="69">
        <v>218</v>
      </c>
      <c r="K10" s="70">
        <v>417</v>
      </c>
      <c r="L10" s="68">
        <v>76</v>
      </c>
      <c r="M10" s="69">
        <v>108</v>
      </c>
      <c r="N10" s="70">
        <v>184</v>
      </c>
      <c r="O10" s="68">
        <v>54</v>
      </c>
      <c r="P10" s="69">
        <v>86</v>
      </c>
      <c r="Q10" s="71">
        <v>140</v>
      </c>
      <c r="R10" s="68">
        <v>234</v>
      </c>
      <c r="S10" s="69">
        <v>249</v>
      </c>
      <c r="T10" s="70">
        <v>483</v>
      </c>
      <c r="U10" s="72">
        <v>0.38095238095238093</v>
      </c>
      <c r="V10" s="59">
        <v>238</v>
      </c>
    </row>
    <row r="11" spans="1:22" ht="15" customHeight="1" x14ac:dyDescent="0.15">
      <c r="A11" s="99"/>
      <c r="B11" s="19" t="s">
        <v>23</v>
      </c>
      <c r="C11" s="68">
        <v>104</v>
      </c>
      <c r="D11" s="69">
        <v>103</v>
      </c>
      <c r="E11" s="70">
        <v>207</v>
      </c>
      <c r="F11" s="68">
        <v>573</v>
      </c>
      <c r="G11" s="69">
        <v>519</v>
      </c>
      <c r="H11" s="70">
        <v>1092</v>
      </c>
      <c r="I11" s="68">
        <v>805</v>
      </c>
      <c r="J11" s="69">
        <v>890</v>
      </c>
      <c r="K11" s="70">
        <v>1695</v>
      </c>
      <c r="L11" s="68">
        <v>286</v>
      </c>
      <c r="M11" s="69">
        <v>416</v>
      </c>
      <c r="N11" s="70">
        <v>702</v>
      </c>
      <c r="O11" s="68">
        <v>183</v>
      </c>
      <c r="P11" s="69">
        <v>315</v>
      </c>
      <c r="Q11" s="71">
        <v>498</v>
      </c>
      <c r="R11" s="68">
        <v>963</v>
      </c>
      <c r="S11" s="69">
        <v>1038</v>
      </c>
      <c r="T11" s="70">
        <v>2001</v>
      </c>
      <c r="U11" s="72">
        <v>0.35082458770614694</v>
      </c>
      <c r="V11" s="59">
        <v>987</v>
      </c>
    </row>
    <row r="12" spans="1:22" ht="15" customHeight="1" x14ac:dyDescent="0.15">
      <c r="A12" s="99"/>
      <c r="B12" s="19" t="s">
        <v>24</v>
      </c>
      <c r="C12" s="68">
        <v>63</v>
      </c>
      <c r="D12" s="69">
        <v>62</v>
      </c>
      <c r="E12" s="70">
        <v>125</v>
      </c>
      <c r="F12" s="68">
        <v>340</v>
      </c>
      <c r="G12" s="69">
        <v>327</v>
      </c>
      <c r="H12" s="70">
        <v>667</v>
      </c>
      <c r="I12" s="68">
        <v>475</v>
      </c>
      <c r="J12" s="69">
        <v>521</v>
      </c>
      <c r="K12" s="70">
        <v>996</v>
      </c>
      <c r="L12" s="68">
        <v>164</v>
      </c>
      <c r="M12" s="69">
        <v>222</v>
      </c>
      <c r="N12" s="70">
        <v>386</v>
      </c>
      <c r="O12" s="68">
        <v>120</v>
      </c>
      <c r="P12" s="69">
        <v>156</v>
      </c>
      <c r="Q12" s="71">
        <v>276</v>
      </c>
      <c r="R12" s="68">
        <v>567</v>
      </c>
      <c r="S12" s="69">
        <v>611</v>
      </c>
      <c r="T12" s="70">
        <v>1178</v>
      </c>
      <c r="U12" s="72">
        <v>0.32767402376910015</v>
      </c>
      <c r="V12" s="59">
        <v>564</v>
      </c>
    </row>
    <row r="13" spans="1:22" ht="15" customHeight="1" x14ac:dyDescent="0.15">
      <c r="A13" s="99"/>
      <c r="B13" s="19" t="s">
        <v>25</v>
      </c>
      <c r="C13" s="68">
        <v>6</v>
      </c>
      <c r="D13" s="69">
        <v>3</v>
      </c>
      <c r="E13" s="70">
        <v>9</v>
      </c>
      <c r="F13" s="68">
        <v>20</v>
      </c>
      <c r="G13" s="69">
        <v>24</v>
      </c>
      <c r="H13" s="70">
        <v>44</v>
      </c>
      <c r="I13" s="68">
        <v>37</v>
      </c>
      <c r="J13" s="69">
        <v>41</v>
      </c>
      <c r="K13" s="70">
        <v>78</v>
      </c>
      <c r="L13" s="68">
        <v>19</v>
      </c>
      <c r="M13" s="69">
        <v>19</v>
      </c>
      <c r="N13" s="70">
        <v>38</v>
      </c>
      <c r="O13" s="68">
        <v>11</v>
      </c>
      <c r="P13" s="69">
        <v>15</v>
      </c>
      <c r="Q13" s="71">
        <v>26</v>
      </c>
      <c r="R13" s="68">
        <v>45</v>
      </c>
      <c r="S13" s="69">
        <v>46</v>
      </c>
      <c r="T13" s="70">
        <v>91</v>
      </c>
      <c r="U13" s="72">
        <v>0.4175824175824176</v>
      </c>
      <c r="V13" s="59">
        <v>43</v>
      </c>
    </row>
    <row r="14" spans="1:22" ht="15" customHeight="1" x14ac:dyDescent="0.15">
      <c r="A14" s="99"/>
      <c r="B14" s="19" t="s">
        <v>26</v>
      </c>
      <c r="C14" s="68">
        <v>7</v>
      </c>
      <c r="D14" s="69">
        <v>5</v>
      </c>
      <c r="E14" s="70">
        <v>12</v>
      </c>
      <c r="F14" s="68">
        <v>26</v>
      </c>
      <c r="G14" s="69">
        <v>21</v>
      </c>
      <c r="H14" s="70">
        <v>47</v>
      </c>
      <c r="I14" s="68">
        <v>41</v>
      </c>
      <c r="J14" s="69">
        <v>40</v>
      </c>
      <c r="K14" s="70">
        <v>81</v>
      </c>
      <c r="L14" s="68">
        <v>17</v>
      </c>
      <c r="M14" s="69">
        <v>19</v>
      </c>
      <c r="N14" s="70">
        <v>36</v>
      </c>
      <c r="O14" s="68">
        <v>10</v>
      </c>
      <c r="P14" s="69">
        <v>10</v>
      </c>
      <c r="Q14" s="71">
        <v>20</v>
      </c>
      <c r="R14" s="68">
        <v>50</v>
      </c>
      <c r="S14" s="69">
        <v>45</v>
      </c>
      <c r="T14" s="70">
        <v>95</v>
      </c>
      <c r="U14" s="72">
        <v>0.37894736842105264</v>
      </c>
      <c r="V14" s="59">
        <v>43</v>
      </c>
    </row>
    <row r="15" spans="1:22" ht="15" customHeight="1" x14ac:dyDescent="0.15">
      <c r="A15" s="99"/>
      <c r="B15" s="19" t="s">
        <v>27</v>
      </c>
      <c r="C15" s="68">
        <v>15</v>
      </c>
      <c r="D15" s="69">
        <v>15</v>
      </c>
      <c r="E15" s="70">
        <v>30</v>
      </c>
      <c r="F15" s="68">
        <v>73</v>
      </c>
      <c r="G15" s="69">
        <v>65</v>
      </c>
      <c r="H15" s="70">
        <v>138</v>
      </c>
      <c r="I15" s="68">
        <v>98</v>
      </c>
      <c r="J15" s="69">
        <v>110</v>
      </c>
      <c r="K15" s="70">
        <v>208</v>
      </c>
      <c r="L15" s="68">
        <v>29</v>
      </c>
      <c r="M15" s="69">
        <v>52</v>
      </c>
      <c r="N15" s="70">
        <v>81</v>
      </c>
      <c r="O15" s="68">
        <v>21</v>
      </c>
      <c r="P15" s="69">
        <v>40</v>
      </c>
      <c r="Q15" s="71">
        <v>61</v>
      </c>
      <c r="R15" s="68">
        <v>117</v>
      </c>
      <c r="S15" s="69">
        <v>132</v>
      </c>
      <c r="T15" s="70">
        <v>249</v>
      </c>
      <c r="U15" s="72">
        <v>0.3253012048192771</v>
      </c>
      <c r="V15" s="59">
        <v>133</v>
      </c>
    </row>
    <row r="16" spans="1:22" ht="15" customHeight="1" x14ac:dyDescent="0.15">
      <c r="A16" s="99"/>
      <c r="B16" s="19" t="s">
        <v>28</v>
      </c>
      <c r="C16" s="68">
        <v>14</v>
      </c>
      <c r="D16" s="69">
        <v>12</v>
      </c>
      <c r="E16" s="70">
        <v>26</v>
      </c>
      <c r="F16" s="68">
        <v>66</v>
      </c>
      <c r="G16" s="69">
        <v>74</v>
      </c>
      <c r="H16" s="70">
        <v>140</v>
      </c>
      <c r="I16" s="68">
        <v>104</v>
      </c>
      <c r="J16" s="69">
        <v>139</v>
      </c>
      <c r="K16" s="70">
        <v>243</v>
      </c>
      <c r="L16" s="68">
        <v>46</v>
      </c>
      <c r="M16" s="69">
        <v>69</v>
      </c>
      <c r="N16" s="70">
        <v>115</v>
      </c>
      <c r="O16" s="68">
        <v>28</v>
      </c>
      <c r="P16" s="69">
        <v>59</v>
      </c>
      <c r="Q16" s="71">
        <v>87</v>
      </c>
      <c r="R16" s="68">
        <v>126</v>
      </c>
      <c r="S16" s="69">
        <v>155</v>
      </c>
      <c r="T16" s="70">
        <v>281</v>
      </c>
      <c r="U16" s="72">
        <v>0.40925266903914592</v>
      </c>
      <c r="V16" s="59">
        <v>137</v>
      </c>
    </row>
    <row r="17" spans="1:22" ht="15" customHeight="1" x14ac:dyDescent="0.15">
      <c r="A17" s="99"/>
      <c r="B17" s="19" t="s">
        <v>29</v>
      </c>
      <c r="C17" s="68">
        <v>13</v>
      </c>
      <c r="D17" s="69">
        <v>17</v>
      </c>
      <c r="E17" s="70">
        <v>30</v>
      </c>
      <c r="F17" s="68">
        <v>112</v>
      </c>
      <c r="G17" s="69">
        <v>101</v>
      </c>
      <c r="H17" s="70">
        <v>213</v>
      </c>
      <c r="I17" s="68">
        <v>145</v>
      </c>
      <c r="J17" s="69">
        <v>190</v>
      </c>
      <c r="K17" s="70">
        <v>335</v>
      </c>
      <c r="L17" s="68">
        <v>43</v>
      </c>
      <c r="M17" s="69">
        <v>98</v>
      </c>
      <c r="N17" s="70">
        <v>141</v>
      </c>
      <c r="O17" s="68">
        <v>31</v>
      </c>
      <c r="P17" s="69">
        <v>78</v>
      </c>
      <c r="Q17" s="71">
        <v>109</v>
      </c>
      <c r="R17" s="68">
        <v>168</v>
      </c>
      <c r="S17" s="69">
        <v>216</v>
      </c>
      <c r="T17" s="70">
        <v>384</v>
      </c>
      <c r="U17" s="72">
        <v>0.3671875</v>
      </c>
      <c r="V17" s="59">
        <v>196</v>
      </c>
    </row>
    <row r="18" spans="1:22" ht="15" customHeight="1" x14ac:dyDescent="0.15">
      <c r="A18" s="99"/>
      <c r="B18" s="19" t="s">
        <v>30</v>
      </c>
      <c r="C18" s="68">
        <v>108</v>
      </c>
      <c r="D18" s="69">
        <v>118</v>
      </c>
      <c r="E18" s="70">
        <v>226</v>
      </c>
      <c r="F18" s="68">
        <v>371</v>
      </c>
      <c r="G18" s="69">
        <v>466</v>
      </c>
      <c r="H18" s="70">
        <v>837</v>
      </c>
      <c r="I18" s="68">
        <v>531</v>
      </c>
      <c r="J18" s="69">
        <v>772</v>
      </c>
      <c r="K18" s="70">
        <v>1303</v>
      </c>
      <c r="L18" s="68">
        <v>203</v>
      </c>
      <c r="M18" s="69">
        <v>345</v>
      </c>
      <c r="N18" s="70">
        <v>548</v>
      </c>
      <c r="O18" s="68">
        <v>144</v>
      </c>
      <c r="P18" s="69">
        <v>268</v>
      </c>
      <c r="Q18" s="71">
        <v>412</v>
      </c>
      <c r="R18" s="68">
        <v>682</v>
      </c>
      <c r="S18" s="69">
        <v>929</v>
      </c>
      <c r="T18" s="70">
        <v>1611</v>
      </c>
      <c r="U18" s="72">
        <v>0.34016139044072002</v>
      </c>
      <c r="V18" s="59">
        <v>850</v>
      </c>
    </row>
    <row r="19" spans="1:22" ht="15" customHeight="1" x14ac:dyDescent="0.15">
      <c r="A19" s="99"/>
      <c r="B19" s="19" t="s">
        <v>31</v>
      </c>
      <c r="C19" s="68">
        <v>0</v>
      </c>
      <c r="D19" s="69">
        <v>0</v>
      </c>
      <c r="E19" s="70">
        <v>0</v>
      </c>
      <c r="F19" s="68">
        <v>5</v>
      </c>
      <c r="G19" s="69">
        <v>3</v>
      </c>
      <c r="H19" s="70">
        <v>8</v>
      </c>
      <c r="I19" s="68">
        <v>5</v>
      </c>
      <c r="J19" s="69">
        <v>5</v>
      </c>
      <c r="K19" s="70">
        <v>10</v>
      </c>
      <c r="L19" s="68">
        <v>1</v>
      </c>
      <c r="M19" s="69">
        <v>2</v>
      </c>
      <c r="N19" s="70">
        <v>3</v>
      </c>
      <c r="O19" s="68">
        <v>1</v>
      </c>
      <c r="P19" s="69">
        <v>1</v>
      </c>
      <c r="Q19" s="71">
        <v>2</v>
      </c>
      <c r="R19" s="68">
        <v>6</v>
      </c>
      <c r="S19" s="69">
        <v>5</v>
      </c>
      <c r="T19" s="70">
        <v>11</v>
      </c>
      <c r="U19" s="72">
        <v>0.27272727272727271</v>
      </c>
      <c r="V19" s="59">
        <v>5</v>
      </c>
    </row>
    <row r="20" spans="1:22" ht="15" customHeight="1" x14ac:dyDescent="0.15">
      <c r="A20" s="99"/>
      <c r="B20" s="19" t="s">
        <v>32</v>
      </c>
      <c r="C20" s="68">
        <v>61</v>
      </c>
      <c r="D20" s="69">
        <v>77</v>
      </c>
      <c r="E20" s="70">
        <v>138</v>
      </c>
      <c r="F20" s="68">
        <v>311</v>
      </c>
      <c r="G20" s="69">
        <v>349</v>
      </c>
      <c r="H20" s="70">
        <v>660</v>
      </c>
      <c r="I20" s="68">
        <v>458</v>
      </c>
      <c r="J20" s="69">
        <v>555</v>
      </c>
      <c r="K20" s="70">
        <v>1013</v>
      </c>
      <c r="L20" s="68">
        <v>164</v>
      </c>
      <c r="M20" s="69">
        <v>231</v>
      </c>
      <c r="N20" s="70">
        <v>395</v>
      </c>
      <c r="O20" s="68">
        <v>114</v>
      </c>
      <c r="P20" s="69">
        <v>165</v>
      </c>
      <c r="Q20" s="71">
        <v>279</v>
      </c>
      <c r="R20" s="68">
        <v>536</v>
      </c>
      <c r="S20" s="69">
        <v>657</v>
      </c>
      <c r="T20" s="70">
        <v>1193</v>
      </c>
      <c r="U20" s="72">
        <v>0.33109807208717518</v>
      </c>
      <c r="V20" s="59">
        <v>601</v>
      </c>
    </row>
    <row r="21" spans="1:22" ht="15" customHeight="1" x14ac:dyDescent="0.15">
      <c r="A21" s="99"/>
      <c r="B21" s="19" t="s">
        <v>33</v>
      </c>
      <c r="C21" s="68">
        <v>10</v>
      </c>
      <c r="D21" s="69">
        <v>17</v>
      </c>
      <c r="E21" s="70">
        <v>27</v>
      </c>
      <c r="F21" s="68">
        <v>101</v>
      </c>
      <c r="G21" s="69">
        <v>85</v>
      </c>
      <c r="H21" s="70">
        <v>186</v>
      </c>
      <c r="I21" s="68">
        <v>140</v>
      </c>
      <c r="J21" s="69">
        <v>153</v>
      </c>
      <c r="K21" s="70">
        <v>293</v>
      </c>
      <c r="L21" s="68">
        <v>49</v>
      </c>
      <c r="M21" s="69">
        <v>76</v>
      </c>
      <c r="N21" s="70">
        <v>125</v>
      </c>
      <c r="O21" s="68">
        <v>34</v>
      </c>
      <c r="P21" s="69">
        <v>55</v>
      </c>
      <c r="Q21" s="71">
        <v>89</v>
      </c>
      <c r="R21" s="68">
        <v>160</v>
      </c>
      <c r="S21" s="69">
        <v>178</v>
      </c>
      <c r="T21" s="70">
        <v>338</v>
      </c>
      <c r="U21" s="72">
        <v>0.36982248520710059</v>
      </c>
      <c r="V21" s="59">
        <v>171</v>
      </c>
    </row>
    <row r="22" spans="1:22" ht="15" customHeight="1" x14ac:dyDescent="0.15">
      <c r="A22" s="99"/>
      <c r="B22" s="19" t="s">
        <v>34</v>
      </c>
      <c r="C22" s="68">
        <v>8</v>
      </c>
      <c r="D22" s="69">
        <v>4</v>
      </c>
      <c r="E22" s="70">
        <v>12</v>
      </c>
      <c r="F22" s="68">
        <v>35</v>
      </c>
      <c r="G22" s="69">
        <v>23</v>
      </c>
      <c r="H22" s="70">
        <v>58</v>
      </c>
      <c r="I22" s="68">
        <v>49</v>
      </c>
      <c r="J22" s="69">
        <v>57</v>
      </c>
      <c r="K22" s="70">
        <v>106</v>
      </c>
      <c r="L22" s="68">
        <v>20</v>
      </c>
      <c r="M22" s="69">
        <v>36</v>
      </c>
      <c r="N22" s="70">
        <v>56</v>
      </c>
      <c r="O22" s="68">
        <v>13</v>
      </c>
      <c r="P22" s="69">
        <v>27</v>
      </c>
      <c r="Q22" s="71">
        <v>40</v>
      </c>
      <c r="R22" s="68">
        <v>63</v>
      </c>
      <c r="S22" s="69">
        <v>63</v>
      </c>
      <c r="T22" s="70">
        <v>126</v>
      </c>
      <c r="U22" s="72">
        <v>0.44444444444444442</v>
      </c>
      <c r="V22" s="59">
        <v>66</v>
      </c>
    </row>
    <row r="23" spans="1:22" ht="15" customHeight="1" x14ac:dyDescent="0.15">
      <c r="A23" s="99"/>
      <c r="B23" s="19" t="s">
        <v>35</v>
      </c>
      <c r="C23" s="68">
        <v>2</v>
      </c>
      <c r="D23" s="69">
        <v>0</v>
      </c>
      <c r="E23" s="70">
        <v>2</v>
      </c>
      <c r="F23" s="68">
        <v>20</v>
      </c>
      <c r="G23" s="69">
        <v>14</v>
      </c>
      <c r="H23" s="70">
        <v>34</v>
      </c>
      <c r="I23" s="68">
        <v>37</v>
      </c>
      <c r="J23" s="69">
        <v>36</v>
      </c>
      <c r="K23" s="70">
        <v>73</v>
      </c>
      <c r="L23" s="68">
        <v>17</v>
      </c>
      <c r="M23" s="69">
        <v>23</v>
      </c>
      <c r="N23" s="70">
        <v>40</v>
      </c>
      <c r="O23" s="68">
        <v>13</v>
      </c>
      <c r="P23" s="69">
        <v>17</v>
      </c>
      <c r="Q23" s="71">
        <v>30</v>
      </c>
      <c r="R23" s="68">
        <v>39</v>
      </c>
      <c r="S23" s="69">
        <v>37</v>
      </c>
      <c r="T23" s="70">
        <v>76</v>
      </c>
      <c r="U23" s="72">
        <v>0.52631578947368418</v>
      </c>
      <c r="V23" s="59">
        <v>41</v>
      </c>
    </row>
    <row r="24" spans="1:22" ht="15" customHeight="1" x14ac:dyDescent="0.15">
      <c r="A24" s="99"/>
      <c r="B24" s="19" t="s">
        <v>36</v>
      </c>
      <c r="C24" s="68">
        <v>4</v>
      </c>
      <c r="D24" s="69">
        <v>7</v>
      </c>
      <c r="E24" s="70">
        <v>11</v>
      </c>
      <c r="F24" s="68">
        <v>15</v>
      </c>
      <c r="G24" s="69">
        <v>19</v>
      </c>
      <c r="H24" s="70">
        <v>34</v>
      </c>
      <c r="I24" s="68">
        <v>30</v>
      </c>
      <c r="J24" s="69">
        <v>34</v>
      </c>
      <c r="K24" s="70">
        <v>64</v>
      </c>
      <c r="L24" s="68">
        <v>16</v>
      </c>
      <c r="M24" s="69">
        <v>16</v>
      </c>
      <c r="N24" s="70">
        <v>32</v>
      </c>
      <c r="O24" s="68">
        <v>10</v>
      </c>
      <c r="P24" s="69">
        <v>13</v>
      </c>
      <c r="Q24" s="71">
        <v>23</v>
      </c>
      <c r="R24" s="68">
        <v>35</v>
      </c>
      <c r="S24" s="69">
        <v>42</v>
      </c>
      <c r="T24" s="70">
        <v>77</v>
      </c>
      <c r="U24" s="72">
        <v>0.41558441558441561</v>
      </c>
      <c r="V24" s="59">
        <v>30</v>
      </c>
    </row>
    <row r="25" spans="1:22" ht="15" customHeight="1" x14ac:dyDescent="0.15">
      <c r="A25" s="99"/>
      <c r="B25" s="19" t="s">
        <v>37</v>
      </c>
      <c r="C25" s="68">
        <v>10</v>
      </c>
      <c r="D25" s="69">
        <v>11</v>
      </c>
      <c r="E25" s="70">
        <v>21</v>
      </c>
      <c r="F25" s="68">
        <v>67</v>
      </c>
      <c r="G25" s="69">
        <v>69</v>
      </c>
      <c r="H25" s="70">
        <v>136</v>
      </c>
      <c r="I25" s="68">
        <v>95</v>
      </c>
      <c r="J25" s="69">
        <v>118</v>
      </c>
      <c r="K25" s="70">
        <v>213</v>
      </c>
      <c r="L25" s="68">
        <v>31</v>
      </c>
      <c r="M25" s="69">
        <v>54</v>
      </c>
      <c r="N25" s="70">
        <v>85</v>
      </c>
      <c r="O25" s="68">
        <v>23</v>
      </c>
      <c r="P25" s="69">
        <v>39</v>
      </c>
      <c r="Q25" s="71">
        <v>62</v>
      </c>
      <c r="R25" s="68">
        <v>108</v>
      </c>
      <c r="S25" s="69">
        <v>134</v>
      </c>
      <c r="T25" s="70">
        <v>242</v>
      </c>
      <c r="U25" s="72">
        <v>0.3512396694214876</v>
      </c>
      <c r="V25" s="59">
        <v>101</v>
      </c>
    </row>
    <row r="26" spans="1:22" ht="15" customHeight="1" x14ac:dyDescent="0.15">
      <c r="A26" s="99"/>
      <c r="B26" s="19" t="s">
        <v>38</v>
      </c>
      <c r="C26" s="68">
        <v>9</v>
      </c>
      <c r="D26" s="69">
        <v>15</v>
      </c>
      <c r="E26" s="70">
        <v>24</v>
      </c>
      <c r="F26" s="68">
        <v>74</v>
      </c>
      <c r="G26" s="69">
        <v>67</v>
      </c>
      <c r="H26" s="70">
        <v>141</v>
      </c>
      <c r="I26" s="68">
        <v>110</v>
      </c>
      <c r="J26" s="69">
        <v>124</v>
      </c>
      <c r="K26" s="70">
        <v>234</v>
      </c>
      <c r="L26" s="68">
        <v>44</v>
      </c>
      <c r="M26" s="69">
        <v>63</v>
      </c>
      <c r="N26" s="70">
        <v>107</v>
      </c>
      <c r="O26" s="68">
        <v>31</v>
      </c>
      <c r="P26" s="69">
        <v>53</v>
      </c>
      <c r="Q26" s="71">
        <v>84</v>
      </c>
      <c r="R26" s="68">
        <v>127</v>
      </c>
      <c r="S26" s="69">
        <v>145</v>
      </c>
      <c r="T26" s="70">
        <v>272</v>
      </c>
      <c r="U26" s="72">
        <v>0.39338235294117646</v>
      </c>
      <c r="V26" s="59">
        <v>109</v>
      </c>
    </row>
    <row r="27" spans="1:22" ht="15" customHeight="1" x14ac:dyDescent="0.15">
      <c r="A27" s="99"/>
      <c r="B27" s="19" t="s">
        <v>39</v>
      </c>
      <c r="C27" s="68">
        <v>0</v>
      </c>
      <c r="D27" s="69">
        <v>0</v>
      </c>
      <c r="E27" s="70">
        <v>0</v>
      </c>
      <c r="F27" s="68">
        <v>0</v>
      </c>
      <c r="G27" s="69">
        <v>1</v>
      </c>
      <c r="H27" s="70">
        <v>1</v>
      </c>
      <c r="I27" s="68">
        <v>1</v>
      </c>
      <c r="J27" s="69">
        <v>2</v>
      </c>
      <c r="K27" s="70">
        <v>3</v>
      </c>
      <c r="L27" s="68">
        <v>1</v>
      </c>
      <c r="M27" s="69">
        <v>1</v>
      </c>
      <c r="N27" s="70">
        <v>2</v>
      </c>
      <c r="O27" s="68">
        <v>1</v>
      </c>
      <c r="P27" s="69">
        <v>1</v>
      </c>
      <c r="Q27" s="71">
        <v>2</v>
      </c>
      <c r="R27" s="68">
        <v>1</v>
      </c>
      <c r="S27" s="69">
        <v>2</v>
      </c>
      <c r="T27" s="70">
        <v>3</v>
      </c>
      <c r="U27" s="72">
        <v>0.66666666666666663</v>
      </c>
      <c r="V27" s="59">
        <v>2</v>
      </c>
    </row>
    <row r="28" spans="1:22" ht="15" customHeight="1" thickBot="1" x14ac:dyDescent="0.2">
      <c r="A28" s="99"/>
      <c r="B28" s="25" t="s">
        <v>40</v>
      </c>
      <c r="C28" s="73">
        <v>0</v>
      </c>
      <c r="D28" s="74">
        <v>0</v>
      </c>
      <c r="E28" s="75">
        <v>0</v>
      </c>
      <c r="F28" s="73">
        <v>7</v>
      </c>
      <c r="G28" s="74">
        <v>5</v>
      </c>
      <c r="H28" s="75">
        <v>12</v>
      </c>
      <c r="I28" s="73">
        <v>11</v>
      </c>
      <c r="J28" s="74">
        <v>8</v>
      </c>
      <c r="K28" s="75">
        <v>19</v>
      </c>
      <c r="L28" s="73">
        <v>4</v>
      </c>
      <c r="M28" s="74">
        <v>3</v>
      </c>
      <c r="N28" s="75">
        <v>7</v>
      </c>
      <c r="O28" s="73">
        <v>3</v>
      </c>
      <c r="P28" s="74">
        <v>3</v>
      </c>
      <c r="Q28" s="76">
        <v>6</v>
      </c>
      <c r="R28" s="73">
        <v>11</v>
      </c>
      <c r="S28" s="74">
        <v>8</v>
      </c>
      <c r="T28" s="75">
        <v>19</v>
      </c>
      <c r="U28" s="77">
        <v>0.36842105263157893</v>
      </c>
      <c r="V28" s="59">
        <v>9</v>
      </c>
    </row>
    <row r="29" spans="1:22" ht="15" customHeight="1" thickTop="1" x14ac:dyDescent="0.15">
      <c r="A29" s="100"/>
      <c r="B29" s="31" t="s">
        <v>41</v>
      </c>
      <c r="C29" s="78">
        <v>589</v>
      </c>
      <c r="D29" s="79">
        <v>605</v>
      </c>
      <c r="E29" s="80">
        <v>1194</v>
      </c>
      <c r="F29" s="78">
        <v>3145</v>
      </c>
      <c r="G29" s="79">
        <v>3120</v>
      </c>
      <c r="H29" s="80">
        <v>6265</v>
      </c>
      <c r="I29" s="78">
        <v>4688</v>
      </c>
      <c r="J29" s="79">
        <v>5513</v>
      </c>
      <c r="K29" s="80">
        <v>10201</v>
      </c>
      <c r="L29" s="78">
        <v>1798</v>
      </c>
      <c r="M29" s="81">
        <v>2628</v>
      </c>
      <c r="N29" s="82">
        <v>4426</v>
      </c>
      <c r="O29" s="83">
        <v>1235</v>
      </c>
      <c r="P29" s="79">
        <v>1966</v>
      </c>
      <c r="Q29" s="80">
        <v>3201</v>
      </c>
      <c r="R29" s="78">
        <v>5532</v>
      </c>
      <c r="S29" s="79">
        <v>6353</v>
      </c>
      <c r="T29" s="80">
        <v>11885</v>
      </c>
      <c r="U29" s="84">
        <v>0.37240218763146826</v>
      </c>
      <c r="V29" s="96">
        <v>5922</v>
      </c>
    </row>
    <row r="30" spans="1:22" ht="15" customHeight="1" x14ac:dyDescent="0.15">
      <c r="A30" s="99" t="s">
        <v>42</v>
      </c>
      <c r="B30" s="11" t="s">
        <v>43</v>
      </c>
      <c r="C30" s="61">
        <v>4</v>
      </c>
      <c r="D30" s="62">
        <v>5</v>
      </c>
      <c r="E30" s="63">
        <v>9</v>
      </c>
      <c r="F30" s="61">
        <v>53</v>
      </c>
      <c r="G30" s="62">
        <v>38</v>
      </c>
      <c r="H30" s="63">
        <v>91</v>
      </c>
      <c r="I30" s="61">
        <v>83</v>
      </c>
      <c r="J30" s="62">
        <v>83</v>
      </c>
      <c r="K30" s="63">
        <v>166</v>
      </c>
      <c r="L30" s="61">
        <v>36</v>
      </c>
      <c r="M30" s="62">
        <v>48</v>
      </c>
      <c r="N30" s="63">
        <v>84</v>
      </c>
      <c r="O30" s="61">
        <v>23</v>
      </c>
      <c r="P30" s="62">
        <v>37</v>
      </c>
      <c r="Q30" s="63">
        <v>60</v>
      </c>
      <c r="R30" s="85">
        <v>93</v>
      </c>
      <c r="S30" s="86">
        <v>91</v>
      </c>
      <c r="T30" s="86">
        <v>184</v>
      </c>
      <c r="U30" s="67">
        <v>0.45652173913043476</v>
      </c>
      <c r="V30" s="59">
        <v>78</v>
      </c>
    </row>
    <row r="31" spans="1:22" ht="15" customHeight="1" x14ac:dyDescent="0.15">
      <c r="A31" s="99"/>
      <c r="B31" s="19" t="s">
        <v>44</v>
      </c>
      <c r="C31" s="68">
        <v>3</v>
      </c>
      <c r="D31" s="69">
        <v>1</v>
      </c>
      <c r="E31" s="70">
        <v>4</v>
      </c>
      <c r="F31" s="68">
        <v>25</v>
      </c>
      <c r="G31" s="69">
        <v>15</v>
      </c>
      <c r="H31" s="70">
        <v>40</v>
      </c>
      <c r="I31" s="68">
        <v>31</v>
      </c>
      <c r="J31" s="69">
        <v>28</v>
      </c>
      <c r="K31" s="70">
        <v>59</v>
      </c>
      <c r="L31" s="68">
        <v>9</v>
      </c>
      <c r="M31" s="69">
        <v>14</v>
      </c>
      <c r="N31" s="70">
        <v>23</v>
      </c>
      <c r="O31" s="68">
        <v>4</v>
      </c>
      <c r="P31" s="69">
        <v>10</v>
      </c>
      <c r="Q31" s="70">
        <v>14</v>
      </c>
      <c r="R31" s="87">
        <v>37</v>
      </c>
      <c r="S31" s="71">
        <v>30</v>
      </c>
      <c r="T31" s="71">
        <v>67</v>
      </c>
      <c r="U31" s="72">
        <v>0.34328358208955223</v>
      </c>
      <c r="V31" s="59">
        <v>31</v>
      </c>
    </row>
    <row r="32" spans="1:22" ht="15" customHeight="1" x14ac:dyDescent="0.15">
      <c r="A32" s="99"/>
      <c r="B32" s="19" t="s">
        <v>45</v>
      </c>
      <c r="C32" s="68">
        <v>14</v>
      </c>
      <c r="D32" s="69">
        <v>10</v>
      </c>
      <c r="E32" s="70">
        <v>24</v>
      </c>
      <c r="F32" s="68">
        <v>64</v>
      </c>
      <c r="G32" s="69">
        <v>55</v>
      </c>
      <c r="H32" s="70">
        <v>119</v>
      </c>
      <c r="I32" s="68">
        <v>95</v>
      </c>
      <c r="J32" s="69">
        <v>100</v>
      </c>
      <c r="K32" s="70">
        <v>195</v>
      </c>
      <c r="L32" s="68">
        <v>36</v>
      </c>
      <c r="M32" s="69">
        <v>47</v>
      </c>
      <c r="N32" s="70">
        <v>83</v>
      </c>
      <c r="O32" s="68">
        <v>28</v>
      </c>
      <c r="P32" s="69">
        <v>32</v>
      </c>
      <c r="Q32" s="70">
        <v>60</v>
      </c>
      <c r="R32" s="87">
        <v>114</v>
      </c>
      <c r="S32" s="71">
        <v>112</v>
      </c>
      <c r="T32" s="71">
        <v>226</v>
      </c>
      <c r="U32" s="72">
        <v>0.36725663716814161</v>
      </c>
      <c r="V32" s="59">
        <v>103</v>
      </c>
    </row>
    <row r="33" spans="1:22" ht="15" customHeight="1" x14ac:dyDescent="0.15">
      <c r="A33" s="99"/>
      <c r="B33" s="19" t="s">
        <v>46</v>
      </c>
      <c r="C33" s="68">
        <v>43</v>
      </c>
      <c r="D33" s="69">
        <v>39</v>
      </c>
      <c r="E33" s="70">
        <v>82</v>
      </c>
      <c r="F33" s="68">
        <v>187</v>
      </c>
      <c r="G33" s="69">
        <v>224</v>
      </c>
      <c r="H33" s="70">
        <v>411</v>
      </c>
      <c r="I33" s="68">
        <v>289</v>
      </c>
      <c r="J33" s="69">
        <v>348</v>
      </c>
      <c r="K33" s="70">
        <v>637</v>
      </c>
      <c r="L33" s="68">
        <v>116</v>
      </c>
      <c r="M33" s="69">
        <v>150</v>
      </c>
      <c r="N33" s="70">
        <v>266</v>
      </c>
      <c r="O33" s="68">
        <v>64</v>
      </c>
      <c r="P33" s="69">
        <v>103</v>
      </c>
      <c r="Q33" s="70">
        <v>167</v>
      </c>
      <c r="R33" s="87">
        <v>346</v>
      </c>
      <c r="S33" s="71">
        <v>413</v>
      </c>
      <c r="T33" s="71">
        <v>759</v>
      </c>
      <c r="U33" s="72">
        <v>0.35046113306982873</v>
      </c>
      <c r="V33" s="59">
        <v>362</v>
      </c>
    </row>
    <row r="34" spans="1:22" ht="15" customHeight="1" x14ac:dyDescent="0.15">
      <c r="A34" s="99"/>
      <c r="B34" s="19" t="s">
        <v>47</v>
      </c>
      <c r="C34" s="68">
        <v>0</v>
      </c>
      <c r="D34" s="69">
        <v>0</v>
      </c>
      <c r="E34" s="70">
        <v>0</v>
      </c>
      <c r="F34" s="68">
        <v>0</v>
      </c>
      <c r="G34" s="69">
        <v>1</v>
      </c>
      <c r="H34" s="70">
        <v>1</v>
      </c>
      <c r="I34" s="68">
        <v>2</v>
      </c>
      <c r="J34" s="69">
        <v>3</v>
      </c>
      <c r="K34" s="70">
        <v>5</v>
      </c>
      <c r="L34" s="68">
        <v>2</v>
      </c>
      <c r="M34" s="69">
        <v>2</v>
      </c>
      <c r="N34" s="70">
        <v>4</v>
      </c>
      <c r="O34" s="68">
        <v>1</v>
      </c>
      <c r="P34" s="69">
        <v>2</v>
      </c>
      <c r="Q34" s="70">
        <v>3</v>
      </c>
      <c r="R34" s="87">
        <v>2</v>
      </c>
      <c r="S34" s="71">
        <v>3</v>
      </c>
      <c r="T34" s="71">
        <v>5</v>
      </c>
      <c r="U34" s="72">
        <v>0.8</v>
      </c>
      <c r="V34" s="59">
        <v>2</v>
      </c>
    </row>
    <row r="35" spans="1:22" ht="15" customHeight="1" x14ac:dyDescent="0.15">
      <c r="A35" s="99"/>
      <c r="B35" s="19" t="s">
        <v>48</v>
      </c>
      <c r="C35" s="68">
        <v>45</v>
      </c>
      <c r="D35" s="69">
        <v>44</v>
      </c>
      <c r="E35" s="70">
        <v>89</v>
      </c>
      <c r="F35" s="68">
        <v>113</v>
      </c>
      <c r="G35" s="69">
        <v>186</v>
      </c>
      <c r="H35" s="70">
        <v>299</v>
      </c>
      <c r="I35" s="68">
        <v>150</v>
      </c>
      <c r="J35" s="69">
        <v>225</v>
      </c>
      <c r="K35" s="70">
        <v>375</v>
      </c>
      <c r="L35" s="68">
        <v>54</v>
      </c>
      <c r="M35" s="69">
        <v>66</v>
      </c>
      <c r="N35" s="70">
        <v>120</v>
      </c>
      <c r="O35" s="68">
        <v>37</v>
      </c>
      <c r="P35" s="69">
        <v>44</v>
      </c>
      <c r="Q35" s="70">
        <v>81</v>
      </c>
      <c r="R35" s="87">
        <v>212</v>
      </c>
      <c r="S35" s="71">
        <v>296</v>
      </c>
      <c r="T35" s="71">
        <v>508</v>
      </c>
      <c r="U35" s="72">
        <v>0.23622047244094488</v>
      </c>
      <c r="V35" s="59">
        <v>236</v>
      </c>
    </row>
    <row r="36" spans="1:22" ht="15" customHeight="1" x14ac:dyDescent="0.15">
      <c r="A36" s="99"/>
      <c r="B36" s="19" t="s">
        <v>49</v>
      </c>
      <c r="C36" s="68">
        <v>39</v>
      </c>
      <c r="D36" s="69">
        <v>22</v>
      </c>
      <c r="E36" s="70">
        <v>61</v>
      </c>
      <c r="F36" s="68">
        <v>136</v>
      </c>
      <c r="G36" s="69">
        <v>123</v>
      </c>
      <c r="H36" s="70">
        <v>259</v>
      </c>
      <c r="I36" s="68">
        <v>209</v>
      </c>
      <c r="J36" s="69">
        <v>239</v>
      </c>
      <c r="K36" s="70">
        <v>448</v>
      </c>
      <c r="L36" s="68">
        <v>82</v>
      </c>
      <c r="M36" s="69">
        <v>122</v>
      </c>
      <c r="N36" s="70">
        <v>204</v>
      </c>
      <c r="O36" s="68">
        <v>55</v>
      </c>
      <c r="P36" s="69">
        <v>90</v>
      </c>
      <c r="Q36" s="70">
        <v>145</v>
      </c>
      <c r="R36" s="87">
        <v>257</v>
      </c>
      <c r="S36" s="71">
        <v>267</v>
      </c>
      <c r="T36" s="71">
        <v>524</v>
      </c>
      <c r="U36" s="72">
        <v>0.38931297709923662</v>
      </c>
      <c r="V36" s="59">
        <v>250</v>
      </c>
    </row>
    <row r="37" spans="1:22" ht="15" customHeight="1" x14ac:dyDescent="0.15">
      <c r="A37" s="99"/>
      <c r="B37" s="19" t="s">
        <v>50</v>
      </c>
      <c r="C37" s="68">
        <v>7</v>
      </c>
      <c r="D37" s="69">
        <v>3</v>
      </c>
      <c r="E37" s="70">
        <v>10</v>
      </c>
      <c r="F37" s="68">
        <v>86</v>
      </c>
      <c r="G37" s="69">
        <v>84</v>
      </c>
      <c r="H37" s="70">
        <v>170</v>
      </c>
      <c r="I37" s="68">
        <v>132</v>
      </c>
      <c r="J37" s="69">
        <v>149</v>
      </c>
      <c r="K37" s="70">
        <v>281</v>
      </c>
      <c r="L37" s="68">
        <v>51</v>
      </c>
      <c r="M37" s="69">
        <v>74</v>
      </c>
      <c r="N37" s="70">
        <v>125</v>
      </c>
      <c r="O37" s="68">
        <v>37</v>
      </c>
      <c r="P37" s="69">
        <v>59</v>
      </c>
      <c r="Q37" s="70">
        <v>96</v>
      </c>
      <c r="R37" s="87">
        <v>144</v>
      </c>
      <c r="S37" s="71">
        <v>161</v>
      </c>
      <c r="T37" s="71">
        <v>305</v>
      </c>
      <c r="U37" s="72">
        <v>0.4098360655737705</v>
      </c>
      <c r="V37" s="59">
        <v>145</v>
      </c>
    </row>
    <row r="38" spans="1:22" ht="15" customHeight="1" x14ac:dyDescent="0.15">
      <c r="A38" s="99"/>
      <c r="B38" s="19" t="s">
        <v>51</v>
      </c>
      <c r="C38" s="68">
        <v>9</v>
      </c>
      <c r="D38" s="69">
        <v>11</v>
      </c>
      <c r="E38" s="70">
        <v>20</v>
      </c>
      <c r="F38" s="68">
        <v>100</v>
      </c>
      <c r="G38" s="69">
        <v>86</v>
      </c>
      <c r="H38" s="70">
        <v>186</v>
      </c>
      <c r="I38" s="68">
        <v>142</v>
      </c>
      <c r="J38" s="69">
        <v>148</v>
      </c>
      <c r="K38" s="70">
        <v>290</v>
      </c>
      <c r="L38" s="68">
        <v>58</v>
      </c>
      <c r="M38" s="69">
        <v>71</v>
      </c>
      <c r="N38" s="70">
        <v>129</v>
      </c>
      <c r="O38" s="68">
        <v>36</v>
      </c>
      <c r="P38" s="69">
        <v>51</v>
      </c>
      <c r="Q38" s="70">
        <v>87</v>
      </c>
      <c r="R38" s="87">
        <v>167</v>
      </c>
      <c r="S38" s="71">
        <v>168</v>
      </c>
      <c r="T38" s="71">
        <v>335</v>
      </c>
      <c r="U38" s="72">
        <v>0.38507462686567162</v>
      </c>
      <c r="V38" s="59">
        <v>157</v>
      </c>
    </row>
    <row r="39" spans="1:22" ht="15" customHeight="1" x14ac:dyDescent="0.15">
      <c r="A39" s="99"/>
      <c r="B39" s="19" t="s">
        <v>52</v>
      </c>
      <c r="C39" s="68">
        <v>27</v>
      </c>
      <c r="D39" s="69">
        <v>18</v>
      </c>
      <c r="E39" s="70">
        <v>45</v>
      </c>
      <c r="F39" s="68">
        <v>146</v>
      </c>
      <c r="G39" s="69">
        <v>128</v>
      </c>
      <c r="H39" s="70">
        <v>274</v>
      </c>
      <c r="I39" s="68">
        <v>219</v>
      </c>
      <c r="J39" s="69">
        <v>213</v>
      </c>
      <c r="K39" s="70">
        <v>432</v>
      </c>
      <c r="L39" s="68">
        <v>81</v>
      </c>
      <c r="M39" s="69">
        <v>100</v>
      </c>
      <c r="N39" s="70">
        <v>181</v>
      </c>
      <c r="O39" s="68">
        <v>58</v>
      </c>
      <c r="P39" s="69">
        <v>75</v>
      </c>
      <c r="Q39" s="70">
        <v>133</v>
      </c>
      <c r="R39" s="87">
        <v>254</v>
      </c>
      <c r="S39" s="71">
        <v>246</v>
      </c>
      <c r="T39" s="71">
        <v>500</v>
      </c>
      <c r="U39" s="72">
        <v>0.36199999999999999</v>
      </c>
      <c r="V39" s="59">
        <v>209</v>
      </c>
    </row>
    <row r="40" spans="1:22" ht="15" customHeight="1" x14ac:dyDescent="0.15">
      <c r="A40" s="99"/>
      <c r="B40" s="19" t="s">
        <v>53</v>
      </c>
      <c r="C40" s="68">
        <v>10</v>
      </c>
      <c r="D40" s="69">
        <v>7</v>
      </c>
      <c r="E40" s="70">
        <v>17</v>
      </c>
      <c r="F40" s="68">
        <v>53</v>
      </c>
      <c r="G40" s="69">
        <v>50</v>
      </c>
      <c r="H40" s="70">
        <v>103</v>
      </c>
      <c r="I40" s="68">
        <v>67</v>
      </c>
      <c r="J40" s="69">
        <v>71</v>
      </c>
      <c r="K40" s="70">
        <v>138</v>
      </c>
      <c r="L40" s="68">
        <v>21</v>
      </c>
      <c r="M40" s="69">
        <v>26</v>
      </c>
      <c r="N40" s="70">
        <v>47</v>
      </c>
      <c r="O40" s="68">
        <v>15</v>
      </c>
      <c r="P40" s="69">
        <v>20</v>
      </c>
      <c r="Q40" s="70">
        <v>35</v>
      </c>
      <c r="R40" s="87">
        <v>84</v>
      </c>
      <c r="S40" s="71">
        <v>83</v>
      </c>
      <c r="T40" s="71">
        <v>167</v>
      </c>
      <c r="U40" s="72">
        <v>0.28143712574850299</v>
      </c>
      <c r="V40" s="59">
        <v>59</v>
      </c>
    </row>
    <row r="41" spans="1:22" ht="15" customHeight="1" x14ac:dyDescent="0.15">
      <c r="A41" s="99"/>
      <c r="B41" s="19" t="s">
        <v>54</v>
      </c>
      <c r="C41" s="68">
        <v>3</v>
      </c>
      <c r="D41" s="69">
        <v>5</v>
      </c>
      <c r="E41" s="70">
        <v>8</v>
      </c>
      <c r="F41" s="68">
        <v>38</v>
      </c>
      <c r="G41" s="69">
        <v>34</v>
      </c>
      <c r="H41" s="70">
        <v>72</v>
      </c>
      <c r="I41" s="68">
        <v>55</v>
      </c>
      <c r="J41" s="69">
        <v>54</v>
      </c>
      <c r="K41" s="70">
        <v>109</v>
      </c>
      <c r="L41" s="68">
        <v>18</v>
      </c>
      <c r="M41" s="69">
        <v>26</v>
      </c>
      <c r="N41" s="70">
        <v>44</v>
      </c>
      <c r="O41" s="68">
        <v>15</v>
      </c>
      <c r="P41" s="69">
        <v>20</v>
      </c>
      <c r="Q41" s="70">
        <v>35</v>
      </c>
      <c r="R41" s="87">
        <v>59</v>
      </c>
      <c r="S41" s="71">
        <v>65</v>
      </c>
      <c r="T41" s="71">
        <v>124</v>
      </c>
      <c r="U41" s="72">
        <v>0.35483870967741937</v>
      </c>
      <c r="V41" s="59">
        <v>48</v>
      </c>
    </row>
    <row r="42" spans="1:22" ht="15" customHeight="1" x14ac:dyDescent="0.15">
      <c r="A42" s="99"/>
      <c r="B42" s="19" t="s">
        <v>55</v>
      </c>
      <c r="C42" s="68">
        <v>0</v>
      </c>
      <c r="D42" s="69">
        <v>1</v>
      </c>
      <c r="E42" s="70">
        <v>1</v>
      </c>
      <c r="F42" s="68">
        <v>7</v>
      </c>
      <c r="G42" s="69">
        <v>6</v>
      </c>
      <c r="H42" s="70">
        <v>13</v>
      </c>
      <c r="I42" s="68">
        <v>13</v>
      </c>
      <c r="J42" s="69">
        <v>15</v>
      </c>
      <c r="K42" s="70">
        <v>28</v>
      </c>
      <c r="L42" s="68">
        <v>6</v>
      </c>
      <c r="M42" s="69">
        <v>10</v>
      </c>
      <c r="N42" s="70">
        <v>16</v>
      </c>
      <c r="O42" s="68">
        <v>3</v>
      </c>
      <c r="P42" s="69">
        <v>6</v>
      </c>
      <c r="Q42" s="70">
        <v>9</v>
      </c>
      <c r="R42" s="87">
        <v>13</v>
      </c>
      <c r="S42" s="71">
        <v>17</v>
      </c>
      <c r="T42" s="71">
        <v>30</v>
      </c>
      <c r="U42" s="72">
        <v>0.53333333333333333</v>
      </c>
      <c r="V42" s="59">
        <v>13</v>
      </c>
    </row>
    <row r="43" spans="1:22" ht="15" customHeight="1" thickBot="1" x14ac:dyDescent="0.2">
      <c r="A43" s="99"/>
      <c r="B43" s="25" t="s">
        <v>56</v>
      </c>
      <c r="C43" s="73">
        <v>0</v>
      </c>
      <c r="D43" s="74">
        <v>0</v>
      </c>
      <c r="E43" s="75">
        <v>0</v>
      </c>
      <c r="F43" s="73">
        <v>5</v>
      </c>
      <c r="G43" s="74">
        <v>3</v>
      </c>
      <c r="H43" s="75">
        <v>8</v>
      </c>
      <c r="I43" s="73">
        <v>5</v>
      </c>
      <c r="J43" s="74">
        <v>6</v>
      </c>
      <c r="K43" s="75">
        <v>11</v>
      </c>
      <c r="L43" s="73">
        <v>0</v>
      </c>
      <c r="M43" s="74">
        <v>4</v>
      </c>
      <c r="N43" s="75">
        <v>4</v>
      </c>
      <c r="O43" s="73">
        <v>0</v>
      </c>
      <c r="P43" s="74">
        <v>2</v>
      </c>
      <c r="Q43" s="75">
        <v>2</v>
      </c>
      <c r="R43" s="88">
        <v>5</v>
      </c>
      <c r="S43" s="76">
        <v>7</v>
      </c>
      <c r="T43" s="76">
        <v>12</v>
      </c>
      <c r="U43" s="77">
        <v>0.33333333333333331</v>
      </c>
      <c r="V43" s="59">
        <v>6</v>
      </c>
    </row>
    <row r="44" spans="1:22" ht="15" customHeight="1" thickTop="1" x14ac:dyDescent="0.15">
      <c r="A44" s="100"/>
      <c r="B44" s="31" t="s">
        <v>41</v>
      </c>
      <c r="C44" s="83">
        <v>204</v>
      </c>
      <c r="D44" s="79">
        <v>166</v>
      </c>
      <c r="E44" s="89">
        <v>370</v>
      </c>
      <c r="F44" s="83">
        <v>1013</v>
      </c>
      <c r="G44" s="79">
        <v>1033</v>
      </c>
      <c r="H44" s="89">
        <v>2046</v>
      </c>
      <c r="I44" s="83">
        <v>1492</v>
      </c>
      <c r="J44" s="79">
        <v>1682</v>
      </c>
      <c r="K44" s="89">
        <v>3174</v>
      </c>
      <c r="L44" s="83">
        <v>570</v>
      </c>
      <c r="M44" s="79">
        <v>760</v>
      </c>
      <c r="N44" s="89">
        <v>1330</v>
      </c>
      <c r="O44" s="83">
        <v>376</v>
      </c>
      <c r="P44" s="79">
        <v>551</v>
      </c>
      <c r="Q44" s="89">
        <v>927</v>
      </c>
      <c r="R44" s="90">
        <v>1787</v>
      </c>
      <c r="S44" s="79">
        <v>1959</v>
      </c>
      <c r="T44" s="89">
        <v>3746</v>
      </c>
      <c r="U44" s="84">
        <v>0.35504538174052325</v>
      </c>
      <c r="V44" s="96">
        <v>1699</v>
      </c>
    </row>
    <row r="45" spans="1:22" ht="15" customHeight="1" thickBot="1" x14ac:dyDescent="0.2">
      <c r="A45" s="101" t="s">
        <v>57</v>
      </c>
      <c r="B45" s="102"/>
      <c r="C45" s="91">
        <v>793</v>
      </c>
      <c r="D45" s="92">
        <v>771</v>
      </c>
      <c r="E45" s="93">
        <v>1564</v>
      </c>
      <c r="F45" s="91">
        <v>4158</v>
      </c>
      <c r="G45" s="92">
        <v>4153</v>
      </c>
      <c r="H45" s="93">
        <v>8311</v>
      </c>
      <c r="I45" s="91">
        <v>6180</v>
      </c>
      <c r="J45" s="92">
        <v>7195</v>
      </c>
      <c r="K45" s="93">
        <v>13375</v>
      </c>
      <c r="L45" s="91">
        <v>2368</v>
      </c>
      <c r="M45" s="92">
        <v>3388</v>
      </c>
      <c r="N45" s="93">
        <v>5756</v>
      </c>
      <c r="O45" s="91">
        <v>1611</v>
      </c>
      <c r="P45" s="92">
        <v>2517</v>
      </c>
      <c r="Q45" s="93">
        <v>4128</v>
      </c>
      <c r="R45" s="94">
        <v>7319</v>
      </c>
      <c r="S45" s="92">
        <v>8312</v>
      </c>
      <c r="T45" s="93">
        <v>15631</v>
      </c>
      <c r="U45" s="95">
        <v>0.36824259484358007</v>
      </c>
      <c r="V45" s="97">
        <v>7621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70866141732283472" right="0.51181102362204722" top="0.35433070866141736" bottom="0.15748031496062992" header="0.31496062992125984" footer="0.31496062992125984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H43" sqref="H43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48" width="9" style="1"/>
    <col min="249" max="249" width="5.125" style="1" customWidth="1"/>
    <col min="250" max="250" width="9" style="1"/>
    <col min="251" max="251" width="5.625" style="1" customWidth="1"/>
    <col min="252" max="252" width="5.875" style="1" customWidth="1"/>
    <col min="253" max="253" width="6.375" style="1" customWidth="1"/>
    <col min="254" max="255" width="6.25" style="1" customWidth="1"/>
    <col min="256" max="256" width="6.875" style="1" customWidth="1"/>
    <col min="257" max="258" width="6.25" style="1" customWidth="1"/>
    <col min="259" max="259" width="7.375" style="1" customWidth="1"/>
    <col min="260" max="267" width="6.25" style="1" customWidth="1"/>
    <col min="268" max="268" width="7.125" style="1" customWidth="1"/>
    <col min="269" max="269" width="6.375" style="1" customWidth="1"/>
    <col min="270" max="273" width="6" style="1" customWidth="1"/>
    <col min="274" max="274" width="10.375" style="1" customWidth="1"/>
    <col min="275" max="504" width="9" style="1"/>
    <col min="505" max="505" width="5.125" style="1" customWidth="1"/>
    <col min="506" max="506" width="9" style="1"/>
    <col min="507" max="507" width="5.625" style="1" customWidth="1"/>
    <col min="508" max="508" width="5.875" style="1" customWidth="1"/>
    <col min="509" max="509" width="6.375" style="1" customWidth="1"/>
    <col min="510" max="511" width="6.25" style="1" customWidth="1"/>
    <col min="512" max="512" width="6.875" style="1" customWidth="1"/>
    <col min="513" max="514" width="6.25" style="1" customWidth="1"/>
    <col min="515" max="515" width="7.375" style="1" customWidth="1"/>
    <col min="516" max="523" width="6.25" style="1" customWidth="1"/>
    <col min="524" max="524" width="7.125" style="1" customWidth="1"/>
    <col min="525" max="525" width="6.375" style="1" customWidth="1"/>
    <col min="526" max="529" width="6" style="1" customWidth="1"/>
    <col min="530" max="530" width="10.375" style="1" customWidth="1"/>
    <col min="531" max="760" width="9" style="1"/>
    <col min="761" max="761" width="5.125" style="1" customWidth="1"/>
    <col min="762" max="762" width="9" style="1"/>
    <col min="763" max="763" width="5.625" style="1" customWidth="1"/>
    <col min="764" max="764" width="5.875" style="1" customWidth="1"/>
    <col min="765" max="765" width="6.375" style="1" customWidth="1"/>
    <col min="766" max="767" width="6.25" style="1" customWidth="1"/>
    <col min="768" max="768" width="6.875" style="1" customWidth="1"/>
    <col min="769" max="770" width="6.25" style="1" customWidth="1"/>
    <col min="771" max="771" width="7.375" style="1" customWidth="1"/>
    <col min="772" max="779" width="6.25" style="1" customWidth="1"/>
    <col min="780" max="780" width="7.125" style="1" customWidth="1"/>
    <col min="781" max="781" width="6.375" style="1" customWidth="1"/>
    <col min="782" max="785" width="6" style="1" customWidth="1"/>
    <col min="786" max="786" width="10.375" style="1" customWidth="1"/>
    <col min="787" max="1016" width="9" style="1"/>
    <col min="1017" max="1017" width="5.125" style="1" customWidth="1"/>
    <col min="1018" max="1018" width="9" style="1"/>
    <col min="1019" max="1019" width="5.625" style="1" customWidth="1"/>
    <col min="1020" max="1020" width="5.875" style="1" customWidth="1"/>
    <col min="1021" max="1021" width="6.375" style="1" customWidth="1"/>
    <col min="1022" max="1023" width="6.25" style="1" customWidth="1"/>
    <col min="1024" max="1024" width="6.875" style="1" customWidth="1"/>
    <col min="1025" max="1026" width="6.25" style="1" customWidth="1"/>
    <col min="1027" max="1027" width="7.375" style="1" customWidth="1"/>
    <col min="1028" max="1035" width="6.25" style="1" customWidth="1"/>
    <col min="1036" max="1036" width="7.125" style="1" customWidth="1"/>
    <col min="1037" max="1037" width="6.375" style="1" customWidth="1"/>
    <col min="1038" max="1041" width="6" style="1" customWidth="1"/>
    <col min="1042" max="1042" width="10.375" style="1" customWidth="1"/>
    <col min="1043" max="1272" width="9" style="1"/>
    <col min="1273" max="1273" width="5.125" style="1" customWidth="1"/>
    <col min="1274" max="1274" width="9" style="1"/>
    <col min="1275" max="1275" width="5.625" style="1" customWidth="1"/>
    <col min="1276" max="1276" width="5.875" style="1" customWidth="1"/>
    <col min="1277" max="1277" width="6.375" style="1" customWidth="1"/>
    <col min="1278" max="1279" width="6.25" style="1" customWidth="1"/>
    <col min="1280" max="1280" width="6.875" style="1" customWidth="1"/>
    <col min="1281" max="1282" width="6.25" style="1" customWidth="1"/>
    <col min="1283" max="1283" width="7.375" style="1" customWidth="1"/>
    <col min="1284" max="1291" width="6.25" style="1" customWidth="1"/>
    <col min="1292" max="1292" width="7.125" style="1" customWidth="1"/>
    <col min="1293" max="1293" width="6.375" style="1" customWidth="1"/>
    <col min="1294" max="1297" width="6" style="1" customWidth="1"/>
    <col min="1298" max="1298" width="10.375" style="1" customWidth="1"/>
    <col min="1299" max="1528" width="9" style="1"/>
    <col min="1529" max="1529" width="5.125" style="1" customWidth="1"/>
    <col min="1530" max="1530" width="9" style="1"/>
    <col min="1531" max="1531" width="5.625" style="1" customWidth="1"/>
    <col min="1532" max="1532" width="5.875" style="1" customWidth="1"/>
    <col min="1533" max="1533" width="6.375" style="1" customWidth="1"/>
    <col min="1534" max="1535" width="6.25" style="1" customWidth="1"/>
    <col min="1536" max="1536" width="6.875" style="1" customWidth="1"/>
    <col min="1537" max="1538" width="6.25" style="1" customWidth="1"/>
    <col min="1539" max="1539" width="7.375" style="1" customWidth="1"/>
    <col min="1540" max="1547" width="6.25" style="1" customWidth="1"/>
    <col min="1548" max="1548" width="7.125" style="1" customWidth="1"/>
    <col min="1549" max="1549" width="6.375" style="1" customWidth="1"/>
    <col min="1550" max="1553" width="6" style="1" customWidth="1"/>
    <col min="1554" max="1554" width="10.375" style="1" customWidth="1"/>
    <col min="1555" max="1784" width="9" style="1"/>
    <col min="1785" max="1785" width="5.125" style="1" customWidth="1"/>
    <col min="1786" max="1786" width="9" style="1"/>
    <col min="1787" max="1787" width="5.625" style="1" customWidth="1"/>
    <col min="1788" max="1788" width="5.875" style="1" customWidth="1"/>
    <col min="1789" max="1789" width="6.375" style="1" customWidth="1"/>
    <col min="1790" max="1791" width="6.25" style="1" customWidth="1"/>
    <col min="1792" max="1792" width="6.875" style="1" customWidth="1"/>
    <col min="1793" max="1794" width="6.25" style="1" customWidth="1"/>
    <col min="1795" max="1795" width="7.375" style="1" customWidth="1"/>
    <col min="1796" max="1803" width="6.25" style="1" customWidth="1"/>
    <col min="1804" max="1804" width="7.125" style="1" customWidth="1"/>
    <col min="1805" max="1805" width="6.375" style="1" customWidth="1"/>
    <col min="1806" max="1809" width="6" style="1" customWidth="1"/>
    <col min="1810" max="1810" width="10.375" style="1" customWidth="1"/>
    <col min="1811" max="2040" width="9" style="1"/>
    <col min="2041" max="2041" width="5.125" style="1" customWidth="1"/>
    <col min="2042" max="2042" width="9" style="1"/>
    <col min="2043" max="2043" width="5.625" style="1" customWidth="1"/>
    <col min="2044" max="2044" width="5.875" style="1" customWidth="1"/>
    <col min="2045" max="2045" width="6.375" style="1" customWidth="1"/>
    <col min="2046" max="2047" width="6.25" style="1" customWidth="1"/>
    <col min="2048" max="2048" width="6.875" style="1" customWidth="1"/>
    <col min="2049" max="2050" width="6.25" style="1" customWidth="1"/>
    <col min="2051" max="2051" width="7.375" style="1" customWidth="1"/>
    <col min="2052" max="2059" width="6.25" style="1" customWidth="1"/>
    <col min="2060" max="2060" width="7.125" style="1" customWidth="1"/>
    <col min="2061" max="2061" width="6.375" style="1" customWidth="1"/>
    <col min="2062" max="2065" width="6" style="1" customWidth="1"/>
    <col min="2066" max="2066" width="10.375" style="1" customWidth="1"/>
    <col min="2067" max="2296" width="9" style="1"/>
    <col min="2297" max="2297" width="5.125" style="1" customWidth="1"/>
    <col min="2298" max="2298" width="9" style="1"/>
    <col min="2299" max="2299" width="5.625" style="1" customWidth="1"/>
    <col min="2300" max="2300" width="5.875" style="1" customWidth="1"/>
    <col min="2301" max="2301" width="6.375" style="1" customWidth="1"/>
    <col min="2302" max="2303" width="6.25" style="1" customWidth="1"/>
    <col min="2304" max="2304" width="6.875" style="1" customWidth="1"/>
    <col min="2305" max="2306" width="6.25" style="1" customWidth="1"/>
    <col min="2307" max="2307" width="7.375" style="1" customWidth="1"/>
    <col min="2308" max="2315" width="6.25" style="1" customWidth="1"/>
    <col min="2316" max="2316" width="7.125" style="1" customWidth="1"/>
    <col min="2317" max="2317" width="6.375" style="1" customWidth="1"/>
    <col min="2318" max="2321" width="6" style="1" customWidth="1"/>
    <col min="2322" max="2322" width="10.375" style="1" customWidth="1"/>
    <col min="2323" max="2552" width="9" style="1"/>
    <col min="2553" max="2553" width="5.125" style="1" customWidth="1"/>
    <col min="2554" max="2554" width="9" style="1"/>
    <col min="2555" max="2555" width="5.625" style="1" customWidth="1"/>
    <col min="2556" max="2556" width="5.875" style="1" customWidth="1"/>
    <col min="2557" max="2557" width="6.375" style="1" customWidth="1"/>
    <col min="2558" max="2559" width="6.25" style="1" customWidth="1"/>
    <col min="2560" max="2560" width="6.875" style="1" customWidth="1"/>
    <col min="2561" max="2562" width="6.25" style="1" customWidth="1"/>
    <col min="2563" max="2563" width="7.375" style="1" customWidth="1"/>
    <col min="2564" max="2571" width="6.25" style="1" customWidth="1"/>
    <col min="2572" max="2572" width="7.125" style="1" customWidth="1"/>
    <col min="2573" max="2573" width="6.375" style="1" customWidth="1"/>
    <col min="2574" max="2577" width="6" style="1" customWidth="1"/>
    <col min="2578" max="2578" width="10.375" style="1" customWidth="1"/>
    <col min="2579" max="2808" width="9" style="1"/>
    <col min="2809" max="2809" width="5.125" style="1" customWidth="1"/>
    <col min="2810" max="2810" width="9" style="1"/>
    <col min="2811" max="2811" width="5.625" style="1" customWidth="1"/>
    <col min="2812" max="2812" width="5.875" style="1" customWidth="1"/>
    <col min="2813" max="2813" width="6.375" style="1" customWidth="1"/>
    <col min="2814" max="2815" width="6.25" style="1" customWidth="1"/>
    <col min="2816" max="2816" width="6.875" style="1" customWidth="1"/>
    <col min="2817" max="2818" width="6.25" style="1" customWidth="1"/>
    <col min="2819" max="2819" width="7.375" style="1" customWidth="1"/>
    <col min="2820" max="2827" width="6.25" style="1" customWidth="1"/>
    <col min="2828" max="2828" width="7.125" style="1" customWidth="1"/>
    <col min="2829" max="2829" width="6.375" style="1" customWidth="1"/>
    <col min="2830" max="2833" width="6" style="1" customWidth="1"/>
    <col min="2834" max="2834" width="10.375" style="1" customWidth="1"/>
    <col min="2835" max="3064" width="9" style="1"/>
    <col min="3065" max="3065" width="5.125" style="1" customWidth="1"/>
    <col min="3066" max="3066" width="9" style="1"/>
    <col min="3067" max="3067" width="5.625" style="1" customWidth="1"/>
    <col min="3068" max="3068" width="5.875" style="1" customWidth="1"/>
    <col min="3069" max="3069" width="6.375" style="1" customWidth="1"/>
    <col min="3070" max="3071" width="6.25" style="1" customWidth="1"/>
    <col min="3072" max="3072" width="6.875" style="1" customWidth="1"/>
    <col min="3073" max="3074" width="6.25" style="1" customWidth="1"/>
    <col min="3075" max="3075" width="7.375" style="1" customWidth="1"/>
    <col min="3076" max="3083" width="6.25" style="1" customWidth="1"/>
    <col min="3084" max="3084" width="7.125" style="1" customWidth="1"/>
    <col min="3085" max="3085" width="6.375" style="1" customWidth="1"/>
    <col min="3086" max="3089" width="6" style="1" customWidth="1"/>
    <col min="3090" max="3090" width="10.375" style="1" customWidth="1"/>
    <col min="3091" max="3320" width="9" style="1"/>
    <col min="3321" max="3321" width="5.125" style="1" customWidth="1"/>
    <col min="3322" max="3322" width="9" style="1"/>
    <col min="3323" max="3323" width="5.625" style="1" customWidth="1"/>
    <col min="3324" max="3324" width="5.875" style="1" customWidth="1"/>
    <col min="3325" max="3325" width="6.375" style="1" customWidth="1"/>
    <col min="3326" max="3327" width="6.25" style="1" customWidth="1"/>
    <col min="3328" max="3328" width="6.875" style="1" customWidth="1"/>
    <col min="3329" max="3330" width="6.25" style="1" customWidth="1"/>
    <col min="3331" max="3331" width="7.375" style="1" customWidth="1"/>
    <col min="3332" max="3339" width="6.25" style="1" customWidth="1"/>
    <col min="3340" max="3340" width="7.125" style="1" customWidth="1"/>
    <col min="3341" max="3341" width="6.375" style="1" customWidth="1"/>
    <col min="3342" max="3345" width="6" style="1" customWidth="1"/>
    <col min="3346" max="3346" width="10.375" style="1" customWidth="1"/>
    <col min="3347" max="3576" width="9" style="1"/>
    <col min="3577" max="3577" width="5.125" style="1" customWidth="1"/>
    <col min="3578" max="3578" width="9" style="1"/>
    <col min="3579" max="3579" width="5.625" style="1" customWidth="1"/>
    <col min="3580" max="3580" width="5.875" style="1" customWidth="1"/>
    <col min="3581" max="3581" width="6.375" style="1" customWidth="1"/>
    <col min="3582" max="3583" width="6.25" style="1" customWidth="1"/>
    <col min="3584" max="3584" width="6.875" style="1" customWidth="1"/>
    <col min="3585" max="3586" width="6.25" style="1" customWidth="1"/>
    <col min="3587" max="3587" width="7.375" style="1" customWidth="1"/>
    <col min="3588" max="3595" width="6.25" style="1" customWidth="1"/>
    <col min="3596" max="3596" width="7.125" style="1" customWidth="1"/>
    <col min="3597" max="3597" width="6.375" style="1" customWidth="1"/>
    <col min="3598" max="3601" width="6" style="1" customWidth="1"/>
    <col min="3602" max="3602" width="10.375" style="1" customWidth="1"/>
    <col min="3603" max="3832" width="9" style="1"/>
    <col min="3833" max="3833" width="5.125" style="1" customWidth="1"/>
    <col min="3834" max="3834" width="9" style="1"/>
    <col min="3835" max="3835" width="5.625" style="1" customWidth="1"/>
    <col min="3836" max="3836" width="5.875" style="1" customWidth="1"/>
    <col min="3837" max="3837" width="6.375" style="1" customWidth="1"/>
    <col min="3838" max="3839" width="6.25" style="1" customWidth="1"/>
    <col min="3840" max="3840" width="6.875" style="1" customWidth="1"/>
    <col min="3841" max="3842" width="6.25" style="1" customWidth="1"/>
    <col min="3843" max="3843" width="7.375" style="1" customWidth="1"/>
    <col min="3844" max="3851" width="6.25" style="1" customWidth="1"/>
    <col min="3852" max="3852" width="7.125" style="1" customWidth="1"/>
    <col min="3853" max="3853" width="6.375" style="1" customWidth="1"/>
    <col min="3854" max="3857" width="6" style="1" customWidth="1"/>
    <col min="3858" max="3858" width="10.375" style="1" customWidth="1"/>
    <col min="3859" max="4088" width="9" style="1"/>
    <col min="4089" max="4089" width="5.125" style="1" customWidth="1"/>
    <col min="4090" max="4090" width="9" style="1"/>
    <col min="4091" max="4091" width="5.625" style="1" customWidth="1"/>
    <col min="4092" max="4092" width="5.875" style="1" customWidth="1"/>
    <col min="4093" max="4093" width="6.375" style="1" customWidth="1"/>
    <col min="4094" max="4095" width="6.25" style="1" customWidth="1"/>
    <col min="4096" max="4096" width="6.875" style="1" customWidth="1"/>
    <col min="4097" max="4098" width="6.25" style="1" customWidth="1"/>
    <col min="4099" max="4099" width="7.375" style="1" customWidth="1"/>
    <col min="4100" max="4107" width="6.25" style="1" customWidth="1"/>
    <col min="4108" max="4108" width="7.125" style="1" customWidth="1"/>
    <col min="4109" max="4109" width="6.375" style="1" customWidth="1"/>
    <col min="4110" max="4113" width="6" style="1" customWidth="1"/>
    <col min="4114" max="4114" width="10.375" style="1" customWidth="1"/>
    <col min="4115" max="4344" width="9" style="1"/>
    <col min="4345" max="4345" width="5.125" style="1" customWidth="1"/>
    <col min="4346" max="4346" width="9" style="1"/>
    <col min="4347" max="4347" width="5.625" style="1" customWidth="1"/>
    <col min="4348" max="4348" width="5.875" style="1" customWidth="1"/>
    <col min="4349" max="4349" width="6.375" style="1" customWidth="1"/>
    <col min="4350" max="4351" width="6.25" style="1" customWidth="1"/>
    <col min="4352" max="4352" width="6.875" style="1" customWidth="1"/>
    <col min="4353" max="4354" width="6.25" style="1" customWidth="1"/>
    <col min="4355" max="4355" width="7.375" style="1" customWidth="1"/>
    <col min="4356" max="4363" width="6.25" style="1" customWidth="1"/>
    <col min="4364" max="4364" width="7.125" style="1" customWidth="1"/>
    <col min="4365" max="4365" width="6.375" style="1" customWidth="1"/>
    <col min="4366" max="4369" width="6" style="1" customWidth="1"/>
    <col min="4370" max="4370" width="10.375" style="1" customWidth="1"/>
    <col min="4371" max="4600" width="9" style="1"/>
    <col min="4601" max="4601" width="5.125" style="1" customWidth="1"/>
    <col min="4602" max="4602" width="9" style="1"/>
    <col min="4603" max="4603" width="5.625" style="1" customWidth="1"/>
    <col min="4604" max="4604" width="5.875" style="1" customWidth="1"/>
    <col min="4605" max="4605" width="6.375" style="1" customWidth="1"/>
    <col min="4606" max="4607" width="6.25" style="1" customWidth="1"/>
    <col min="4608" max="4608" width="6.875" style="1" customWidth="1"/>
    <col min="4609" max="4610" width="6.25" style="1" customWidth="1"/>
    <col min="4611" max="4611" width="7.375" style="1" customWidth="1"/>
    <col min="4612" max="4619" width="6.25" style="1" customWidth="1"/>
    <col min="4620" max="4620" width="7.125" style="1" customWidth="1"/>
    <col min="4621" max="4621" width="6.375" style="1" customWidth="1"/>
    <col min="4622" max="4625" width="6" style="1" customWidth="1"/>
    <col min="4626" max="4626" width="10.375" style="1" customWidth="1"/>
    <col min="4627" max="4856" width="9" style="1"/>
    <col min="4857" max="4857" width="5.125" style="1" customWidth="1"/>
    <col min="4858" max="4858" width="9" style="1"/>
    <col min="4859" max="4859" width="5.625" style="1" customWidth="1"/>
    <col min="4860" max="4860" width="5.875" style="1" customWidth="1"/>
    <col min="4861" max="4861" width="6.375" style="1" customWidth="1"/>
    <col min="4862" max="4863" width="6.25" style="1" customWidth="1"/>
    <col min="4864" max="4864" width="6.875" style="1" customWidth="1"/>
    <col min="4865" max="4866" width="6.25" style="1" customWidth="1"/>
    <col min="4867" max="4867" width="7.375" style="1" customWidth="1"/>
    <col min="4868" max="4875" width="6.25" style="1" customWidth="1"/>
    <col min="4876" max="4876" width="7.125" style="1" customWidth="1"/>
    <col min="4877" max="4877" width="6.375" style="1" customWidth="1"/>
    <col min="4878" max="4881" width="6" style="1" customWidth="1"/>
    <col min="4882" max="4882" width="10.375" style="1" customWidth="1"/>
    <col min="4883" max="5112" width="9" style="1"/>
    <col min="5113" max="5113" width="5.125" style="1" customWidth="1"/>
    <col min="5114" max="5114" width="9" style="1"/>
    <col min="5115" max="5115" width="5.625" style="1" customWidth="1"/>
    <col min="5116" max="5116" width="5.875" style="1" customWidth="1"/>
    <col min="5117" max="5117" width="6.375" style="1" customWidth="1"/>
    <col min="5118" max="5119" width="6.25" style="1" customWidth="1"/>
    <col min="5120" max="5120" width="6.875" style="1" customWidth="1"/>
    <col min="5121" max="5122" width="6.25" style="1" customWidth="1"/>
    <col min="5123" max="5123" width="7.375" style="1" customWidth="1"/>
    <col min="5124" max="5131" width="6.25" style="1" customWidth="1"/>
    <col min="5132" max="5132" width="7.125" style="1" customWidth="1"/>
    <col min="5133" max="5133" width="6.375" style="1" customWidth="1"/>
    <col min="5134" max="5137" width="6" style="1" customWidth="1"/>
    <col min="5138" max="5138" width="10.375" style="1" customWidth="1"/>
    <col min="5139" max="5368" width="9" style="1"/>
    <col min="5369" max="5369" width="5.125" style="1" customWidth="1"/>
    <col min="5370" max="5370" width="9" style="1"/>
    <col min="5371" max="5371" width="5.625" style="1" customWidth="1"/>
    <col min="5372" max="5372" width="5.875" style="1" customWidth="1"/>
    <col min="5373" max="5373" width="6.375" style="1" customWidth="1"/>
    <col min="5374" max="5375" width="6.25" style="1" customWidth="1"/>
    <col min="5376" max="5376" width="6.875" style="1" customWidth="1"/>
    <col min="5377" max="5378" width="6.25" style="1" customWidth="1"/>
    <col min="5379" max="5379" width="7.375" style="1" customWidth="1"/>
    <col min="5380" max="5387" width="6.25" style="1" customWidth="1"/>
    <col min="5388" max="5388" width="7.125" style="1" customWidth="1"/>
    <col min="5389" max="5389" width="6.375" style="1" customWidth="1"/>
    <col min="5390" max="5393" width="6" style="1" customWidth="1"/>
    <col min="5394" max="5394" width="10.375" style="1" customWidth="1"/>
    <col min="5395" max="5624" width="9" style="1"/>
    <col min="5625" max="5625" width="5.125" style="1" customWidth="1"/>
    <col min="5626" max="5626" width="9" style="1"/>
    <col min="5627" max="5627" width="5.625" style="1" customWidth="1"/>
    <col min="5628" max="5628" width="5.875" style="1" customWidth="1"/>
    <col min="5629" max="5629" width="6.375" style="1" customWidth="1"/>
    <col min="5630" max="5631" width="6.25" style="1" customWidth="1"/>
    <col min="5632" max="5632" width="6.875" style="1" customWidth="1"/>
    <col min="5633" max="5634" width="6.25" style="1" customWidth="1"/>
    <col min="5635" max="5635" width="7.375" style="1" customWidth="1"/>
    <col min="5636" max="5643" width="6.25" style="1" customWidth="1"/>
    <col min="5644" max="5644" width="7.125" style="1" customWidth="1"/>
    <col min="5645" max="5645" width="6.375" style="1" customWidth="1"/>
    <col min="5646" max="5649" width="6" style="1" customWidth="1"/>
    <col min="5650" max="5650" width="10.375" style="1" customWidth="1"/>
    <col min="5651" max="5880" width="9" style="1"/>
    <col min="5881" max="5881" width="5.125" style="1" customWidth="1"/>
    <col min="5882" max="5882" width="9" style="1"/>
    <col min="5883" max="5883" width="5.625" style="1" customWidth="1"/>
    <col min="5884" max="5884" width="5.875" style="1" customWidth="1"/>
    <col min="5885" max="5885" width="6.375" style="1" customWidth="1"/>
    <col min="5886" max="5887" width="6.25" style="1" customWidth="1"/>
    <col min="5888" max="5888" width="6.875" style="1" customWidth="1"/>
    <col min="5889" max="5890" width="6.25" style="1" customWidth="1"/>
    <col min="5891" max="5891" width="7.375" style="1" customWidth="1"/>
    <col min="5892" max="5899" width="6.25" style="1" customWidth="1"/>
    <col min="5900" max="5900" width="7.125" style="1" customWidth="1"/>
    <col min="5901" max="5901" width="6.375" style="1" customWidth="1"/>
    <col min="5902" max="5905" width="6" style="1" customWidth="1"/>
    <col min="5906" max="5906" width="10.375" style="1" customWidth="1"/>
    <col min="5907" max="6136" width="9" style="1"/>
    <col min="6137" max="6137" width="5.125" style="1" customWidth="1"/>
    <col min="6138" max="6138" width="9" style="1"/>
    <col min="6139" max="6139" width="5.625" style="1" customWidth="1"/>
    <col min="6140" max="6140" width="5.875" style="1" customWidth="1"/>
    <col min="6141" max="6141" width="6.375" style="1" customWidth="1"/>
    <col min="6142" max="6143" width="6.25" style="1" customWidth="1"/>
    <col min="6144" max="6144" width="6.875" style="1" customWidth="1"/>
    <col min="6145" max="6146" width="6.25" style="1" customWidth="1"/>
    <col min="6147" max="6147" width="7.375" style="1" customWidth="1"/>
    <col min="6148" max="6155" width="6.25" style="1" customWidth="1"/>
    <col min="6156" max="6156" width="7.125" style="1" customWidth="1"/>
    <col min="6157" max="6157" width="6.375" style="1" customWidth="1"/>
    <col min="6158" max="6161" width="6" style="1" customWidth="1"/>
    <col min="6162" max="6162" width="10.375" style="1" customWidth="1"/>
    <col min="6163" max="6392" width="9" style="1"/>
    <col min="6393" max="6393" width="5.125" style="1" customWidth="1"/>
    <col min="6394" max="6394" width="9" style="1"/>
    <col min="6395" max="6395" width="5.625" style="1" customWidth="1"/>
    <col min="6396" max="6396" width="5.875" style="1" customWidth="1"/>
    <col min="6397" max="6397" width="6.375" style="1" customWidth="1"/>
    <col min="6398" max="6399" width="6.25" style="1" customWidth="1"/>
    <col min="6400" max="6400" width="6.875" style="1" customWidth="1"/>
    <col min="6401" max="6402" width="6.25" style="1" customWidth="1"/>
    <col min="6403" max="6403" width="7.375" style="1" customWidth="1"/>
    <col min="6404" max="6411" width="6.25" style="1" customWidth="1"/>
    <col min="6412" max="6412" width="7.125" style="1" customWidth="1"/>
    <col min="6413" max="6413" width="6.375" style="1" customWidth="1"/>
    <col min="6414" max="6417" width="6" style="1" customWidth="1"/>
    <col min="6418" max="6418" width="10.375" style="1" customWidth="1"/>
    <col min="6419" max="6648" width="9" style="1"/>
    <col min="6649" max="6649" width="5.125" style="1" customWidth="1"/>
    <col min="6650" max="6650" width="9" style="1"/>
    <col min="6651" max="6651" width="5.625" style="1" customWidth="1"/>
    <col min="6652" max="6652" width="5.875" style="1" customWidth="1"/>
    <col min="6653" max="6653" width="6.375" style="1" customWidth="1"/>
    <col min="6654" max="6655" width="6.25" style="1" customWidth="1"/>
    <col min="6656" max="6656" width="6.875" style="1" customWidth="1"/>
    <col min="6657" max="6658" width="6.25" style="1" customWidth="1"/>
    <col min="6659" max="6659" width="7.375" style="1" customWidth="1"/>
    <col min="6660" max="6667" width="6.25" style="1" customWidth="1"/>
    <col min="6668" max="6668" width="7.125" style="1" customWidth="1"/>
    <col min="6669" max="6669" width="6.375" style="1" customWidth="1"/>
    <col min="6670" max="6673" width="6" style="1" customWidth="1"/>
    <col min="6674" max="6674" width="10.375" style="1" customWidth="1"/>
    <col min="6675" max="6904" width="9" style="1"/>
    <col min="6905" max="6905" width="5.125" style="1" customWidth="1"/>
    <col min="6906" max="6906" width="9" style="1"/>
    <col min="6907" max="6907" width="5.625" style="1" customWidth="1"/>
    <col min="6908" max="6908" width="5.875" style="1" customWidth="1"/>
    <col min="6909" max="6909" width="6.375" style="1" customWidth="1"/>
    <col min="6910" max="6911" width="6.25" style="1" customWidth="1"/>
    <col min="6912" max="6912" width="6.875" style="1" customWidth="1"/>
    <col min="6913" max="6914" width="6.25" style="1" customWidth="1"/>
    <col min="6915" max="6915" width="7.375" style="1" customWidth="1"/>
    <col min="6916" max="6923" width="6.25" style="1" customWidth="1"/>
    <col min="6924" max="6924" width="7.125" style="1" customWidth="1"/>
    <col min="6925" max="6925" width="6.375" style="1" customWidth="1"/>
    <col min="6926" max="6929" width="6" style="1" customWidth="1"/>
    <col min="6930" max="6930" width="10.375" style="1" customWidth="1"/>
    <col min="6931" max="7160" width="9" style="1"/>
    <col min="7161" max="7161" width="5.125" style="1" customWidth="1"/>
    <col min="7162" max="7162" width="9" style="1"/>
    <col min="7163" max="7163" width="5.625" style="1" customWidth="1"/>
    <col min="7164" max="7164" width="5.875" style="1" customWidth="1"/>
    <col min="7165" max="7165" width="6.375" style="1" customWidth="1"/>
    <col min="7166" max="7167" width="6.25" style="1" customWidth="1"/>
    <col min="7168" max="7168" width="6.875" style="1" customWidth="1"/>
    <col min="7169" max="7170" width="6.25" style="1" customWidth="1"/>
    <col min="7171" max="7171" width="7.375" style="1" customWidth="1"/>
    <col min="7172" max="7179" width="6.25" style="1" customWidth="1"/>
    <col min="7180" max="7180" width="7.125" style="1" customWidth="1"/>
    <col min="7181" max="7181" width="6.375" style="1" customWidth="1"/>
    <col min="7182" max="7185" width="6" style="1" customWidth="1"/>
    <col min="7186" max="7186" width="10.375" style="1" customWidth="1"/>
    <col min="7187" max="7416" width="9" style="1"/>
    <col min="7417" max="7417" width="5.125" style="1" customWidth="1"/>
    <col min="7418" max="7418" width="9" style="1"/>
    <col min="7419" max="7419" width="5.625" style="1" customWidth="1"/>
    <col min="7420" max="7420" width="5.875" style="1" customWidth="1"/>
    <col min="7421" max="7421" width="6.375" style="1" customWidth="1"/>
    <col min="7422" max="7423" width="6.25" style="1" customWidth="1"/>
    <col min="7424" max="7424" width="6.875" style="1" customWidth="1"/>
    <col min="7425" max="7426" width="6.25" style="1" customWidth="1"/>
    <col min="7427" max="7427" width="7.375" style="1" customWidth="1"/>
    <col min="7428" max="7435" width="6.25" style="1" customWidth="1"/>
    <col min="7436" max="7436" width="7.125" style="1" customWidth="1"/>
    <col min="7437" max="7437" width="6.375" style="1" customWidth="1"/>
    <col min="7438" max="7441" width="6" style="1" customWidth="1"/>
    <col min="7442" max="7442" width="10.375" style="1" customWidth="1"/>
    <col min="7443" max="7672" width="9" style="1"/>
    <col min="7673" max="7673" width="5.125" style="1" customWidth="1"/>
    <col min="7674" max="7674" width="9" style="1"/>
    <col min="7675" max="7675" width="5.625" style="1" customWidth="1"/>
    <col min="7676" max="7676" width="5.875" style="1" customWidth="1"/>
    <col min="7677" max="7677" width="6.375" style="1" customWidth="1"/>
    <col min="7678" max="7679" width="6.25" style="1" customWidth="1"/>
    <col min="7680" max="7680" width="6.875" style="1" customWidth="1"/>
    <col min="7681" max="7682" width="6.25" style="1" customWidth="1"/>
    <col min="7683" max="7683" width="7.375" style="1" customWidth="1"/>
    <col min="7684" max="7691" width="6.25" style="1" customWidth="1"/>
    <col min="7692" max="7692" width="7.125" style="1" customWidth="1"/>
    <col min="7693" max="7693" width="6.375" style="1" customWidth="1"/>
    <col min="7694" max="7697" width="6" style="1" customWidth="1"/>
    <col min="7698" max="7698" width="10.375" style="1" customWidth="1"/>
    <col min="7699" max="7928" width="9" style="1"/>
    <col min="7929" max="7929" width="5.125" style="1" customWidth="1"/>
    <col min="7930" max="7930" width="9" style="1"/>
    <col min="7931" max="7931" width="5.625" style="1" customWidth="1"/>
    <col min="7932" max="7932" width="5.875" style="1" customWidth="1"/>
    <col min="7933" max="7933" width="6.375" style="1" customWidth="1"/>
    <col min="7934" max="7935" width="6.25" style="1" customWidth="1"/>
    <col min="7936" max="7936" width="6.875" style="1" customWidth="1"/>
    <col min="7937" max="7938" width="6.25" style="1" customWidth="1"/>
    <col min="7939" max="7939" width="7.375" style="1" customWidth="1"/>
    <col min="7940" max="7947" width="6.25" style="1" customWidth="1"/>
    <col min="7948" max="7948" width="7.125" style="1" customWidth="1"/>
    <col min="7949" max="7949" width="6.375" style="1" customWidth="1"/>
    <col min="7950" max="7953" width="6" style="1" customWidth="1"/>
    <col min="7954" max="7954" width="10.375" style="1" customWidth="1"/>
    <col min="7955" max="8184" width="9" style="1"/>
    <col min="8185" max="8185" width="5.125" style="1" customWidth="1"/>
    <col min="8186" max="8186" width="9" style="1"/>
    <col min="8187" max="8187" width="5.625" style="1" customWidth="1"/>
    <col min="8188" max="8188" width="5.875" style="1" customWidth="1"/>
    <col min="8189" max="8189" width="6.375" style="1" customWidth="1"/>
    <col min="8190" max="8191" width="6.25" style="1" customWidth="1"/>
    <col min="8192" max="8192" width="6.875" style="1" customWidth="1"/>
    <col min="8193" max="8194" width="6.25" style="1" customWidth="1"/>
    <col min="8195" max="8195" width="7.375" style="1" customWidth="1"/>
    <col min="8196" max="8203" width="6.25" style="1" customWidth="1"/>
    <col min="8204" max="8204" width="7.125" style="1" customWidth="1"/>
    <col min="8205" max="8205" width="6.375" style="1" customWidth="1"/>
    <col min="8206" max="8209" width="6" style="1" customWidth="1"/>
    <col min="8210" max="8210" width="10.375" style="1" customWidth="1"/>
    <col min="8211" max="8440" width="9" style="1"/>
    <col min="8441" max="8441" width="5.125" style="1" customWidth="1"/>
    <col min="8442" max="8442" width="9" style="1"/>
    <col min="8443" max="8443" width="5.625" style="1" customWidth="1"/>
    <col min="8444" max="8444" width="5.875" style="1" customWidth="1"/>
    <col min="8445" max="8445" width="6.375" style="1" customWidth="1"/>
    <col min="8446" max="8447" width="6.25" style="1" customWidth="1"/>
    <col min="8448" max="8448" width="6.875" style="1" customWidth="1"/>
    <col min="8449" max="8450" width="6.25" style="1" customWidth="1"/>
    <col min="8451" max="8451" width="7.375" style="1" customWidth="1"/>
    <col min="8452" max="8459" width="6.25" style="1" customWidth="1"/>
    <col min="8460" max="8460" width="7.125" style="1" customWidth="1"/>
    <col min="8461" max="8461" width="6.375" style="1" customWidth="1"/>
    <col min="8462" max="8465" width="6" style="1" customWidth="1"/>
    <col min="8466" max="8466" width="10.375" style="1" customWidth="1"/>
    <col min="8467" max="8696" width="9" style="1"/>
    <col min="8697" max="8697" width="5.125" style="1" customWidth="1"/>
    <col min="8698" max="8698" width="9" style="1"/>
    <col min="8699" max="8699" width="5.625" style="1" customWidth="1"/>
    <col min="8700" max="8700" width="5.875" style="1" customWidth="1"/>
    <col min="8701" max="8701" width="6.375" style="1" customWidth="1"/>
    <col min="8702" max="8703" width="6.25" style="1" customWidth="1"/>
    <col min="8704" max="8704" width="6.875" style="1" customWidth="1"/>
    <col min="8705" max="8706" width="6.25" style="1" customWidth="1"/>
    <col min="8707" max="8707" width="7.375" style="1" customWidth="1"/>
    <col min="8708" max="8715" width="6.25" style="1" customWidth="1"/>
    <col min="8716" max="8716" width="7.125" style="1" customWidth="1"/>
    <col min="8717" max="8717" width="6.375" style="1" customWidth="1"/>
    <col min="8718" max="8721" width="6" style="1" customWidth="1"/>
    <col min="8722" max="8722" width="10.375" style="1" customWidth="1"/>
    <col min="8723" max="8952" width="9" style="1"/>
    <col min="8953" max="8953" width="5.125" style="1" customWidth="1"/>
    <col min="8954" max="8954" width="9" style="1"/>
    <col min="8955" max="8955" width="5.625" style="1" customWidth="1"/>
    <col min="8956" max="8956" width="5.875" style="1" customWidth="1"/>
    <col min="8957" max="8957" width="6.375" style="1" customWidth="1"/>
    <col min="8958" max="8959" width="6.25" style="1" customWidth="1"/>
    <col min="8960" max="8960" width="6.875" style="1" customWidth="1"/>
    <col min="8961" max="8962" width="6.25" style="1" customWidth="1"/>
    <col min="8963" max="8963" width="7.375" style="1" customWidth="1"/>
    <col min="8964" max="8971" width="6.25" style="1" customWidth="1"/>
    <col min="8972" max="8972" width="7.125" style="1" customWidth="1"/>
    <col min="8973" max="8973" width="6.375" style="1" customWidth="1"/>
    <col min="8974" max="8977" width="6" style="1" customWidth="1"/>
    <col min="8978" max="8978" width="10.375" style="1" customWidth="1"/>
    <col min="8979" max="9208" width="9" style="1"/>
    <col min="9209" max="9209" width="5.125" style="1" customWidth="1"/>
    <col min="9210" max="9210" width="9" style="1"/>
    <col min="9211" max="9211" width="5.625" style="1" customWidth="1"/>
    <col min="9212" max="9212" width="5.875" style="1" customWidth="1"/>
    <col min="9213" max="9213" width="6.375" style="1" customWidth="1"/>
    <col min="9214" max="9215" width="6.25" style="1" customWidth="1"/>
    <col min="9216" max="9216" width="6.875" style="1" customWidth="1"/>
    <col min="9217" max="9218" width="6.25" style="1" customWidth="1"/>
    <col min="9219" max="9219" width="7.375" style="1" customWidth="1"/>
    <col min="9220" max="9227" width="6.25" style="1" customWidth="1"/>
    <col min="9228" max="9228" width="7.125" style="1" customWidth="1"/>
    <col min="9229" max="9229" width="6.375" style="1" customWidth="1"/>
    <col min="9230" max="9233" width="6" style="1" customWidth="1"/>
    <col min="9234" max="9234" width="10.375" style="1" customWidth="1"/>
    <col min="9235" max="9464" width="9" style="1"/>
    <col min="9465" max="9465" width="5.125" style="1" customWidth="1"/>
    <col min="9466" max="9466" width="9" style="1"/>
    <col min="9467" max="9467" width="5.625" style="1" customWidth="1"/>
    <col min="9468" max="9468" width="5.875" style="1" customWidth="1"/>
    <col min="9469" max="9469" width="6.375" style="1" customWidth="1"/>
    <col min="9470" max="9471" width="6.25" style="1" customWidth="1"/>
    <col min="9472" max="9472" width="6.875" style="1" customWidth="1"/>
    <col min="9473" max="9474" width="6.25" style="1" customWidth="1"/>
    <col min="9475" max="9475" width="7.375" style="1" customWidth="1"/>
    <col min="9476" max="9483" width="6.25" style="1" customWidth="1"/>
    <col min="9484" max="9484" width="7.125" style="1" customWidth="1"/>
    <col min="9485" max="9485" width="6.375" style="1" customWidth="1"/>
    <col min="9486" max="9489" width="6" style="1" customWidth="1"/>
    <col min="9490" max="9490" width="10.375" style="1" customWidth="1"/>
    <col min="9491" max="9720" width="9" style="1"/>
    <col min="9721" max="9721" width="5.125" style="1" customWidth="1"/>
    <col min="9722" max="9722" width="9" style="1"/>
    <col min="9723" max="9723" width="5.625" style="1" customWidth="1"/>
    <col min="9724" max="9724" width="5.875" style="1" customWidth="1"/>
    <col min="9725" max="9725" width="6.375" style="1" customWidth="1"/>
    <col min="9726" max="9727" width="6.25" style="1" customWidth="1"/>
    <col min="9728" max="9728" width="6.875" style="1" customWidth="1"/>
    <col min="9729" max="9730" width="6.25" style="1" customWidth="1"/>
    <col min="9731" max="9731" width="7.375" style="1" customWidth="1"/>
    <col min="9732" max="9739" width="6.25" style="1" customWidth="1"/>
    <col min="9740" max="9740" width="7.125" style="1" customWidth="1"/>
    <col min="9741" max="9741" width="6.375" style="1" customWidth="1"/>
    <col min="9742" max="9745" width="6" style="1" customWidth="1"/>
    <col min="9746" max="9746" width="10.375" style="1" customWidth="1"/>
    <col min="9747" max="9976" width="9" style="1"/>
    <col min="9977" max="9977" width="5.125" style="1" customWidth="1"/>
    <col min="9978" max="9978" width="9" style="1"/>
    <col min="9979" max="9979" width="5.625" style="1" customWidth="1"/>
    <col min="9980" max="9980" width="5.875" style="1" customWidth="1"/>
    <col min="9981" max="9981" width="6.375" style="1" customWidth="1"/>
    <col min="9982" max="9983" width="6.25" style="1" customWidth="1"/>
    <col min="9984" max="9984" width="6.875" style="1" customWidth="1"/>
    <col min="9985" max="9986" width="6.25" style="1" customWidth="1"/>
    <col min="9987" max="9987" width="7.375" style="1" customWidth="1"/>
    <col min="9988" max="9995" width="6.25" style="1" customWidth="1"/>
    <col min="9996" max="9996" width="7.125" style="1" customWidth="1"/>
    <col min="9997" max="9997" width="6.375" style="1" customWidth="1"/>
    <col min="9998" max="10001" width="6" style="1" customWidth="1"/>
    <col min="10002" max="10002" width="10.375" style="1" customWidth="1"/>
    <col min="10003" max="10232" width="9" style="1"/>
    <col min="10233" max="10233" width="5.125" style="1" customWidth="1"/>
    <col min="10234" max="10234" width="9" style="1"/>
    <col min="10235" max="10235" width="5.625" style="1" customWidth="1"/>
    <col min="10236" max="10236" width="5.875" style="1" customWidth="1"/>
    <col min="10237" max="10237" width="6.375" style="1" customWidth="1"/>
    <col min="10238" max="10239" width="6.25" style="1" customWidth="1"/>
    <col min="10240" max="10240" width="6.875" style="1" customWidth="1"/>
    <col min="10241" max="10242" width="6.25" style="1" customWidth="1"/>
    <col min="10243" max="10243" width="7.375" style="1" customWidth="1"/>
    <col min="10244" max="10251" width="6.25" style="1" customWidth="1"/>
    <col min="10252" max="10252" width="7.125" style="1" customWidth="1"/>
    <col min="10253" max="10253" width="6.375" style="1" customWidth="1"/>
    <col min="10254" max="10257" width="6" style="1" customWidth="1"/>
    <col min="10258" max="10258" width="10.375" style="1" customWidth="1"/>
    <col min="10259" max="10488" width="9" style="1"/>
    <col min="10489" max="10489" width="5.125" style="1" customWidth="1"/>
    <col min="10490" max="10490" width="9" style="1"/>
    <col min="10491" max="10491" width="5.625" style="1" customWidth="1"/>
    <col min="10492" max="10492" width="5.875" style="1" customWidth="1"/>
    <col min="10493" max="10493" width="6.375" style="1" customWidth="1"/>
    <col min="10494" max="10495" width="6.25" style="1" customWidth="1"/>
    <col min="10496" max="10496" width="6.875" style="1" customWidth="1"/>
    <col min="10497" max="10498" width="6.25" style="1" customWidth="1"/>
    <col min="10499" max="10499" width="7.375" style="1" customWidth="1"/>
    <col min="10500" max="10507" width="6.25" style="1" customWidth="1"/>
    <col min="10508" max="10508" width="7.125" style="1" customWidth="1"/>
    <col min="10509" max="10509" width="6.375" style="1" customWidth="1"/>
    <col min="10510" max="10513" width="6" style="1" customWidth="1"/>
    <col min="10514" max="10514" width="10.375" style="1" customWidth="1"/>
    <col min="10515" max="10744" width="9" style="1"/>
    <col min="10745" max="10745" width="5.125" style="1" customWidth="1"/>
    <col min="10746" max="10746" width="9" style="1"/>
    <col min="10747" max="10747" width="5.625" style="1" customWidth="1"/>
    <col min="10748" max="10748" width="5.875" style="1" customWidth="1"/>
    <col min="10749" max="10749" width="6.375" style="1" customWidth="1"/>
    <col min="10750" max="10751" width="6.25" style="1" customWidth="1"/>
    <col min="10752" max="10752" width="6.875" style="1" customWidth="1"/>
    <col min="10753" max="10754" width="6.25" style="1" customWidth="1"/>
    <col min="10755" max="10755" width="7.375" style="1" customWidth="1"/>
    <col min="10756" max="10763" width="6.25" style="1" customWidth="1"/>
    <col min="10764" max="10764" width="7.125" style="1" customWidth="1"/>
    <col min="10765" max="10765" width="6.375" style="1" customWidth="1"/>
    <col min="10766" max="10769" width="6" style="1" customWidth="1"/>
    <col min="10770" max="10770" width="10.375" style="1" customWidth="1"/>
    <col min="10771" max="11000" width="9" style="1"/>
    <col min="11001" max="11001" width="5.125" style="1" customWidth="1"/>
    <col min="11002" max="11002" width="9" style="1"/>
    <col min="11003" max="11003" width="5.625" style="1" customWidth="1"/>
    <col min="11004" max="11004" width="5.875" style="1" customWidth="1"/>
    <col min="11005" max="11005" width="6.375" style="1" customWidth="1"/>
    <col min="11006" max="11007" width="6.25" style="1" customWidth="1"/>
    <col min="11008" max="11008" width="6.875" style="1" customWidth="1"/>
    <col min="11009" max="11010" width="6.25" style="1" customWidth="1"/>
    <col min="11011" max="11011" width="7.375" style="1" customWidth="1"/>
    <col min="11012" max="11019" width="6.25" style="1" customWidth="1"/>
    <col min="11020" max="11020" width="7.125" style="1" customWidth="1"/>
    <col min="11021" max="11021" width="6.375" style="1" customWidth="1"/>
    <col min="11022" max="11025" width="6" style="1" customWidth="1"/>
    <col min="11026" max="11026" width="10.375" style="1" customWidth="1"/>
    <col min="11027" max="11256" width="9" style="1"/>
    <col min="11257" max="11257" width="5.125" style="1" customWidth="1"/>
    <col min="11258" max="11258" width="9" style="1"/>
    <col min="11259" max="11259" width="5.625" style="1" customWidth="1"/>
    <col min="11260" max="11260" width="5.875" style="1" customWidth="1"/>
    <col min="11261" max="11261" width="6.375" style="1" customWidth="1"/>
    <col min="11262" max="11263" width="6.25" style="1" customWidth="1"/>
    <col min="11264" max="11264" width="6.875" style="1" customWidth="1"/>
    <col min="11265" max="11266" width="6.25" style="1" customWidth="1"/>
    <col min="11267" max="11267" width="7.375" style="1" customWidth="1"/>
    <col min="11268" max="11275" width="6.25" style="1" customWidth="1"/>
    <col min="11276" max="11276" width="7.125" style="1" customWidth="1"/>
    <col min="11277" max="11277" width="6.375" style="1" customWidth="1"/>
    <col min="11278" max="11281" width="6" style="1" customWidth="1"/>
    <col min="11282" max="11282" width="10.375" style="1" customWidth="1"/>
    <col min="11283" max="11512" width="9" style="1"/>
    <col min="11513" max="11513" width="5.125" style="1" customWidth="1"/>
    <col min="11514" max="11514" width="9" style="1"/>
    <col min="11515" max="11515" width="5.625" style="1" customWidth="1"/>
    <col min="11516" max="11516" width="5.875" style="1" customWidth="1"/>
    <col min="11517" max="11517" width="6.375" style="1" customWidth="1"/>
    <col min="11518" max="11519" width="6.25" style="1" customWidth="1"/>
    <col min="11520" max="11520" width="6.875" style="1" customWidth="1"/>
    <col min="11521" max="11522" width="6.25" style="1" customWidth="1"/>
    <col min="11523" max="11523" width="7.375" style="1" customWidth="1"/>
    <col min="11524" max="11531" width="6.25" style="1" customWidth="1"/>
    <col min="11532" max="11532" width="7.125" style="1" customWidth="1"/>
    <col min="11533" max="11533" width="6.375" style="1" customWidth="1"/>
    <col min="11534" max="11537" width="6" style="1" customWidth="1"/>
    <col min="11538" max="11538" width="10.375" style="1" customWidth="1"/>
    <col min="11539" max="11768" width="9" style="1"/>
    <col min="11769" max="11769" width="5.125" style="1" customWidth="1"/>
    <col min="11770" max="11770" width="9" style="1"/>
    <col min="11771" max="11771" width="5.625" style="1" customWidth="1"/>
    <col min="11772" max="11772" width="5.875" style="1" customWidth="1"/>
    <col min="11773" max="11773" width="6.375" style="1" customWidth="1"/>
    <col min="11774" max="11775" width="6.25" style="1" customWidth="1"/>
    <col min="11776" max="11776" width="6.875" style="1" customWidth="1"/>
    <col min="11777" max="11778" width="6.25" style="1" customWidth="1"/>
    <col min="11779" max="11779" width="7.375" style="1" customWidth="1"/>
    <col min="11780" max="11787" width="6.25" style="1" customWidth="1"/>
    <col min="11788" max="11788" width="7.125" style="1" customWidth="1"/>
    <col min="11789" max="11789" width="6.375" style="1" customWidth="1"/>
    <col min="11790" max="11793" width="6" style="1" customWidth="1"/>
    <col min="11794" max="11794" width="10.375" style="1" customWidth="1"/>
    <col min="11795" max="12024" width="9" style="1"/>
    <col min="12025" max="12025" width="5.125" style="1" customWidth="1"/>
    <col min="12026" max="12026" width="9" style="1"/>
    <col min="12027" max="12027" width="5.625" style="1" customWidth="1"/>
    <col min="12028" max="12028" width="5.875" style="1" customWidth="1"/>
    <col min="12029" max="12029" width="6.375" style="1" customWidth="1"/>
    <col min="12030" max="12031" width="6.25" style="1" customWidth="1"/>
    <col min="12032" max="12032" width="6.875" style="1" customWidth="1"/>
    <col min="12033" max="12034" width="6.25" style="1" customWidth="1"/>
    <col min="12035" max="12035" width="7.375" style="1" customWidth="1"/>
    <col min="12036" max="12043" width="6.25" style="1" customWidth="1"/>
    <col min="12044" max="12044" width="7.125" style="1" customWidth="1"/>
    <col min="12045" max="12045" width="6.375" style="1" customWidth="1"/>
    <col min="12046" max="12049" width="6" style="1" customWidth="1"/>
    <col min="12050" max="12050" width="10.375" style="1" customWidth="1"/>
    <col min="12051" max="12280" width="9" style="1"/>
    <col min="12281" max="12281" width="5.125" style="1" customWidth="1"/>
    <col min="12282" max="12282" width="9" style="1"/>
    <col min="12283" max="12283" width="5.625" style="1" customWidth="1"/>
    <col min="12284" max="12284" width="5.875" style="1" customWidth="1"/>
    <col min="12285" max="12285" width="6.375" style="1" customWidth="1"/>
    <col min="12286" max="12287" width="6.25" style="1" customWidth="1"/>
    <col min="12288" max="12288" width="6.875" style="1" customWidth="1"/>
    <col min="12289" max="12290" width="6.25" style="1" customWidth="1"/>
    <col min="12291" max="12291" width="7.375" style="1" customWidth="1"/>
    <col min="12292" max="12299" width="6.25" style="1" customWidth="1"/>
    <col min="12300" max="12300" width="7.125" style="1" customWidth="1"/>
    <col min="12301" max="12301" width="6.375" style="1" customWidth="1"/>
    <col min="12302" max="12305" width="6" style="1" customWidth="1"/>
    <col min="12306" max="12306" width="10.375" style="1" customWidth="1"/>
    <col min="12307" max="12536" width="9" style="1"/>
    <col min="12537" max="12537" width="5.125" style="1" customWidth="1"/>
    <col min="12538" max="12538" width="9" style="1"/>
    <col min="12539" max="12539" width="5.625" style="1" customWidth="1"/>
    <col min="12540" max="12540" width="5.875" style="1" customWidth="1"/>
    <col min="12541" max="12541" width="6.375" style="1" customWidth="1"/>
    <col min="12542" max="12543" width="6.25" style="1" customWidth="1"/>
    <col min="12544" max="12544" width="6.875" style="1" customWidth="1"/>
    <col min="12545" max="12546" width="6.25" style="1" customWidth="1"/>
    <col min="12547" max="12547" width="7.375" style="1" customWidth="1"/>
    <col min="12548" max="12555" width="6.25" style="1" customWidth="1"/>
    <col min="12556" max="12556" width="7.125" style="1" customWidth="1"/>
    <col min="12557" max="12557" width="6.375" style="1" customWidth="1"/>
    <col min="12558" max="12561" width="6" style="1" customWidth="1"/>
    <col min="12562" max="12562" width="10.375" style="1" customWidth="1"/>
    <col min="12563" max="12792" width="9" style="1"/>
    <col min="12793" max="12793" width="5.125" style="1" customWidth="1"/>
    <col min="12794" max="12794" width="9" style="1"/>
    <col min="12795" max="12795" width="5.625" style="1" customWidth="1"/>
    <col min="12796" max="12796" width="5.875" style="1" customWidth="1"/>
    <col min="12797" max="12797" width="6.375" style="1" customWidth="1"/>
    <col min="12798" max="12799" width="6.25" style="1" customWidth="1"/>
    <col min="12800" max="12800" width="6.875" style="1" customWidth="1"/>
    <col min="12801" max="12802" width="6.25" style="1" customWidth="1"/>
    <col min="12803" max="12803" width="7.375" style="1" customWidth="1"/>
    <col min="12804" max="12811" width="6.25" style="1" customWidth="1"/>
    <col min="12812" max="12812" width="7.125" style="1" customWidth="1"/>
    <col min="12813" max="12813" width="6.375" style="1" customWidth="1"/>
    <col min="12814" max="12817" width="6" style="1" customWidth="1"/>
    <col min="12818" max="12818" width="10.375" style="1" customWidth="1"/>
    <col min="12819" max="13048" width="9" style="1"/>
    <col min="13049" max="13049" width="5.125" style="1" customWidth="1"/>
    <col min="13050" max="13050" width="9" style="1"/>
    <col min="13051" max="13051" width="5.625" style="1" customWidth="1"/>
    <col min="13052" max="13052" width="5.875" style="1" customWidth="1"/>
    <col min="13053" max="13053" width="6.375" style="1" customWidth="1"/>
    <col min="13054" max="13055" width="6.25" style="1" customWidth="1"/>
    <col min="13056" max="13056" width="6.875" style="1" customWidth="1"/>
    <col min="13057" max="13058" width="6.25" style="1" customWidth="1"/>
    <col min="13059" max="13059" width="7.375" style="1" customWidth="1"/>
    <col min="13060" max="13067" width="6.25" style="1" customWidth="1"/>
    <col min="13068" max="13068" width="7.125" style="1" customWidth="1"/>
    <col min="13069" max="13069" width="6.375" style="1" customWidth="1"/>
    <col min="13070" max="13073" width="6" style="1" customWidth="1"/>
    <col min="13074" max="13074" width="10.375" style="1" customWidth="1"/>
    <col min="13075" max="13304" width="9" style="1"/>
    <col min="13305" max="13305" width="5.125" style="1" customWidth="1"/>
    <col min="13306" max="13306" width="9" style="1"/>
    <col min="13307" max="13307" width="5.625" style="1" customWidth="1"/>
    <col min="13308" max="13308" width="5.875" style="1" customWidth="1"/>
    <col min="13309" max="13309" width="6.375" style="1" customWidth="1"/>
    <col min="13310" max="13311" width="6.25" style="1" customWidth="1"/>
    <col min="13312" max="13312" width="6.875" style="1" customWidth="1"/>
    <col min="13313" max="13314" width="6.25" style="1" customWidth="1"/>
    <col min="13315" max="13315" width="7.375" style="1" customWidth="1"/>
    <col min="13316" max="13323" width="6.25" style="1" customWidth="1"/>
    <col min="13324" max="13324" width="7.125" style="1" customWidth="1"/>
    <col min="13325" max="13325" width="6.375" style="1" customWidth="1"/>
    <col min="13326" max="13329" width="6" style="1" customWidth="1"/>
    <col min="13330" max="13330" width="10.375" style="1" customWidth="1"/>
    <col min="13331" max="13560" width="9" style="1"/>
    <col min="13561" max="13561" width="5.125" style="1" customWidth="1"/>
    <col min="13562" max="13562" width="9" style="1"/>
    <col min="13563" max="13563" width="5.625" style="1" customWidth="1"/>
    <col min="13564" max="13564" width="5.875" style="1" customWidth="1"/>
    <col min="13565" max="13565" width="6.375" style="1" customWidth="1"/>
    <col min="13566" max="13567" width="6.25" style="1" customWidth="1"/>
    <col min="13568" max="13568" width="6.875" style="1" customWidth="1"/>
    <col min="13569" max="13570" width="6.25" style="1" customWidth="1"/>
    <col min="13571" max="13571" width="7.375" style="1" customWidth="1"/>
    <col min="13572" max="13579" width="6.25" style="1" customWidth="1"/>
    <col min="13580" max="13580" width="7.125" style="1" customWidth="1"/>
    <col min="13581" max="13581" width="6.375" style="1" customWidth="1"/>
    <col min="13582" max="13585" width="6" style="1" customWidth="1"/>
    <col min="13586" max="13586" width="10.375" style="1" customWidth="1"/>
    <col min="13587" max="13816" width="9" style="1"/>
    <col min="13817" max="13817" width="5.125" style="1" customWidth="1"/>
    <col min="13818" max="13818" width="9" style="1"/>
    <col min="13819" max="13819" width="5.625" style="1" customWidth="1"/>
    <col min="13820" max="13820" width="5.875" style="1" customWidth="1"/>
    <col min="13821" max="13821" width="6.375" style="1" customWidth="1"/>
    <col min="13822" max="13823" width="6.25" style="1" customWidth="1"/>
    <col min="13824" max="13824" width="6.875" style="1" customWidth="1"/>
    <col min="13825" max="13826" width="6.25" style="1" customWidth="1"/>
    <col min="13827" max="13827" width="7.375" style="1" customWidth="1"/>
    <col min="13828" max="13835" width="6.25" style="1" customWidth="1"/>
    <col min="13836" max="13836" width="7.125" style="1" customWidth="1"/>
    <col min="13837" max="13837" width="6.375" style="1" customWidth="1"/>
    <col min="13838" max="13841" width="6" style="1" customWidth="1"/>
    <col min="13842" max="13842" width="10.375" style="1" customWidth="1"/>
    <col min="13843" max="14072" width="9" style="1"/>
    <col min="14073" max="14073" width="5.125" style="1" customWidth="1"/>
    <col min="14074" max="14074" width="9" style="1"/>
    <col min="14075" max="14075" width="5.625" style="1" customWidth="1"/>
    <col min="14076" max="14076" width="5.875" style="1" customWidth="1"/>
    <col min="14077" max="14077" width="6.375" style="1" customWidth="1"/>
    <col min="14078" max="14079" width="6.25" style="1" customWidth="1"/>
    <col min="14080" max="14080" width="6.875" style="1" customWidth="1"/>
    <col min="14081" max="14082" width="6.25" style="1" customWidth="1"/>
    <col min="14083" max="14083" width="7.375" style="1" customWidth="1"/>
    <col min="14084" max="14091" width="6.25" style="1" customWidth="1"/>
    <col min="14092" max="14092" width="7.125" style="1" customWidth="1"/>
    <col min="14093" max="14093" width="6.375" style="1" customWidth="1"/>
    <col min="14094" max="14097" width="6" style="1" customWidth="1"/>
    <col min="14098" max="14098" width="10.375" style="1" customWidth="1"/>
    <col min="14099" max="14328" width="9" style="1"/>
    <col min="14329" max="14329" width="5.125" style="1" customWidth="1"/>
    <col min="14330" max="14330" width="9" style="1"/>
    <col min="14331" max="14331" width="5.625" style="1" customWidth="1"/>
    <col min="14332" max="14332" width="5.875" style="1" customWidth="1"/>
    <col min="14333" max="14333" width="6.375" style="1" customWidth="1"/>
    <col min="14334" max="14335" width="6.25" style="1" customWidth="1"/>
    <col min="14336" max="14336" width="6.875" style="1" customWidth="1"/>
    <col min="14337" max="14338" width="6.25" style="1" customWidth="1"/>
    <col min="14339" max="14339" width="7.375" style="1" customWidth="1"/>
    <col min="14340" max="14347" width="6.25" style="1" customWidth="1"/>
    <col min="14348" max="14348" width="7.125" style="1" customWidth="1"/>
    <col min="14349" max="14349" width="6.375" style="1" customWidth="1"/>
    <col min="14350" max="14353" width="6" style="1" customWidth="1"/>
    <col min="14354" max="14354" width="10.375" style="1" customWidth="1"/>
    <col min="14355" max="14584" width="9" style="1"/>
    <col min="14585" max="14585" width="5.125" style="1" customWidth="1"/>
    <col min="14586" max="14586" width="9" style="1"/>
    <col min="14587" max="14587" width="5.625" style="1" customWidth="1"/>
    <col min="14588" max="14588" width="5.875" style="1" customWidth="1"/>
    <col min="14589" max="14589" width="6.375" style="1" customWidth="1"/>
    <col min="14590" max="14591" width="6.25" style="1" customWidth="1"/>
    <col min="14592" max="14592" width="6.875" style="1" customWidth="1"/>
    <col min="14593" max="14594" width="6.25" style="1" customWidth="1"/>
    <col min="14595" max="14595" width="7.375" style="1" customWidth="1"/>
    <col min="14596" max="14603" width="6.25" style="1" customWidth="1"/>
    <col min="14604" max="14604" width="7.125" style="1" customWidth="1"/>
    <col min="14605" max="14605" width="6.375" style="1" customWidth="1"/>
    <col min="14606" max="14609" width="6" style="1" customWidth="1"/>
    <col min="14610" max="14610" width="10.375" style="1" customWidth="1"/>
    <col min="14611" max="14840" width="9" style="1"/>
    <col min="14841" max="14841" width="5.125" style="1" customWidth="1"/>
    <col min="14842" max="14842" width="9" style="1"/>
    <col min="14843" max="14843" width="5.625" style="1" customWidth="1"/>
    <col min="14844" max="14844" width="5.875" style="1" customWidth="1"/>
    <col min="14845" max="14845" width="6.375" style="1" customWidth="1"/>
    <col min="14846" max="14847" width="6.25" style="1" customWidth="1"/>
    <col min="14848" max="14848" width="6.875" style="1" customWidth="1"/>
    <col min="14849" max="14850" width="6.25" style="1" customWidth="1"/>
    <col min="14851" max="14851" width="7.375" style="1" customWidth="1"/>
    <col min="14852" max="14859" width="6.25" style="1" customWidth="1"/>
    <col min="14860" max="14860" width="7.125" style="1" customWidth="1"/>
    <col min="14861" max="14861" width="6.375" style="1" customWidth="1"/>
    <col min="14862" max="14865" width="6" style="1" customWidth="1"/>
    <col min="14866" max="14866" width="10.375" style="1" customWidth="1"/>
    <col min="14867" max="15096" width="9" style="1"/>
    <col min="15097" max="15097" width="5.125" style="1" customWidth="1"/>
    <col min="15098" max="15098" width="9" style="1"/>
    <col min="15099" max="15099" width="5.625" style="1" customWidth="1"/>
    <col min="15100" max="15100" width="5.875" style="1" customWidth="1"/>
    <col min="15101" max="15101" width="6.375" style="1" customWidth="1"/>
    <col min="15102" max="15103" width="6.25" style="1" customWidth="1"/>
    <col min="15104" max="15104" width="6.875" style="1" customWidth="1"/>
    <col min="15105" max="15106" width="6.25" style="1" customWidth="1"/>
    <col min="15107" max="15107" width="7.375" style="1" customWidth="1"/>
    <col min="15108" max="15115" width="6.25" style="1" customWidth="1"/>
    <col min="15116" max="15116" width="7.125" style="1" customWidth="1"/>
    <col min="15117" max="15117" width="6.375" style="1" customWidth="1"/>
    <col min="15118" max="15121" width="6" style="1" customWidth="1"/>
    <col min="15122" max="15122" width="10.375" style="1" customWidth="1"/>
    <col min="15123" max="15352" width="9" style="1"/>
    <col min="15353" max="15353" width="5.125" style="1" customWidth="1"/>
    <col min="15354" max="15354" width="9" style="1"/>
    <col min="15355" max="15355" width="5.625" style="1" customWidth="1"/>
    <col min="15356" max="15356" width="5.875" style="1" customWidth="1"/>
    <col min="15357" max="15357" width="6.375" style="1" customWidth="1"/>
    <col min="15358" max="15359" width="6.25" style="1" customWidth="1"/>
    <col min="15360" max="15360" width="6.875" style="1" customWidth="1"/>
    <col min="15361" max="15362" width="6.25" style="1" customWidth="1"/>
    <col min="15363" max="15363" width="7.375" style="1" customWidth="1"/>
    <col min="15364" max="15371" width="6.25" style="1" customWidth="1"/>
    <col min="15372" max="15372" width="7.125" style="1" customWidth="1"/>
    <col min="15373" max="15373" width="6.375" style="1" customWidth="1"/>
    <col min="15374" max="15377" width="6" style="1" customWidth="1"/>
    <col min="15378" max="15378" width="10.375" style="1" customWidth="1"/>
    <col min="15379" max="15608" width="9" style="1"/>
    <col min="15609" max="15609" width="5.125" style="1" customWidth="1"/>
    <col min="15610" max="15610" width="9" style="1"/>
    <col min="15611" max="15611" width="5.625" style="1" customWidth="1"/>
    <col min="15612" max="15612" width="5.875" style="1" customWidth="1"/>
    <col min="15613" max="15613" width="6.375" style="1" customWidth="1"/>
    <col min="15614" max="15615" width="6.25" style="1" customWidth="1"/>
    <col min="15616" max="15616" width="6.875" style="1" customWidth="1"/>
    <col min="15617" max="15618" width="6.25" style="1" customWidth="1"/>
    <col min="15619" max="15619" width="7.375" style="1" customWidth="1"/>
    <col min="15620" max="15627" width="6.25" style="1" customWidth="1"/>
    <col min="15628" max="15628" width="7.125" style="1" customWidth="1"/>
    <col min="15629" max="15629" width="6.375" style="1" customWidth="1"/>
    <col min="15630" max="15633" width="6" style="1" customWidth="1"/>
    <col min="15634" max="15634" width="10.375" style="1" customWidth="1"/>
    <col min="15635" max="15864" width="9" style="1"/>
    <col min="15865" max="15865" width="5.125" style="1" customWidth="1"/>
    <col min="15866" max="15866" width="9" style="1"/>
    <col min="15867" max="15867" width="5.625" style="1" customWidth="1"/>
    <col min="15868" max="15868" width="5.875" style="1" customWidth="1"/>
    <col min="15869" max="15869" width="6.375" style="1" customWidth="1"/>
    <col min="15870" max="15871" width="6.25" style="1" customWidth="1"/>
    <col min="15872" max="15872" width="6.875" style="1" customWidth="1"/>
    <col min="15873" max="15874" width="6.25" style="1" customWidth="1"/>
    <col min="15875" max="15875" width="7.375" style="1" customWidth="1"/>
    <col min="15876" max="15883" width="6.25" style="1" customWidth="1"/>
    <col min="15884" max="15884" width="7.125" style="1" customWidth="1"/>
    <col min="15885" max="15885" width="6.375" style="1" customWidth="1"/>
    <col min="15886" max="15889" width="6" style="1" customWidth="1"/>
    <col min="15890" max="15890" width="10.375" style="1" customWidth="1"/>
    <col min="15891" max="16120" width="9" style="1"/>
    <col min="16121" max="16121" width="5.125" style="1" customWidth="1"/>
    <col min="16122" max="16122" width="9" style="1"/>
    <col min="16123" max="16123" width="5.625" style="1" customWidth="1"/>
    <col min="16124" max="16124" width="5.875" style="1" customWidth="1"/>
    <col min="16125" max="16125" width="6.375" style="1" customWidth="1"/>
    <col min="16126" max="16127" width="6.25" style="1" customWidth="1"/>
    <col min="16128" max="16128" width="6.875" style="1" customWidth="1"/>
    <col min="16129" max="16130" width="6.25" style="1" customWidth="1"/>
    <col min="16131" max="16131" width="7.375" style="1" customWidth="1"/>
    <col min="16132" max="16139" width="6.25" style="1" customWidth="1"/>
    <col min="16140" max="16140" width="7.125" style="1" customWidth="1"/>
    <col min="16141" max="16141" width="6.375" style="1" customWidth="1"/>
    <col min="16142" max="16145" width="6" style="1" customWidth="1"/>
    <col min="16146" max="16146" width="10.375" style="1" customWidth="1"/>
    <col min="16147" max="16384" width="9" style="1"/>
  </cols>
  <sheetData>
    <row r="1" spans="1:22" ht="18" customHeight="1" thickBot="1" x14ac:dyDescent="0.2">
      <c r="B1" s="110" t="s">
        <v>0</v>
      </c>
      <c r="C1" s="110"/>
      <c r="D1" s="110"/>
      <c r="E1" s="110"/>
      <c r="F1" s="110"/>
      <c r="G1" s="110"/>
      <c r="H1" s="110"/>
      <c r="J1" s="111">
        <v>43405</v>
      </c>
      <c r="K1" s="111"/>
      <c r="L1" s="111"/>
      <c r="M1" s="1" t="s">
        <v>1</v>
      </c>
    </row>
    <row r="2" spans="1:22" ht="16.5" customHeight="1" x14ac:dyDescent="0.15">
      <c r="A2" s="112" t="s">
        <v>2</v>
      </c>
      <c r="B2" s="115" t="s">
        <v>3</v>
      </c>
      <c r="C2" s="2"/>
      <c r="D2" s="3"/>
      <c r="E2" s="4"/>
      <c r="F2" s="4"/>
      <c r="G2" s="3"/>
      <c r="H2" s="3"/>
      <c r="I2" s="118" t="s">
        <v>4</v>
      </c>
      <c r="J2" s="118"/>
      <c r="K2" s="118"/>
      <c r="L2" s="118"/>
      <c r="M2" s="118"/>
      <c r="N2" s="118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113"/>
      <c r="B3" s="116"/>
      <c r="C3" s="103" t="s">
        <v>5</v>
      </c>
      <c r="D3" s="104"/>
      <c r="E3" s="119"/>
      <c r="F3" s="103" t="s">
        <v>6</v>
      </c>
      <c r="G3" s="104"/>
      <c r="H3" s="105"/>
      <c r="I3" s="103" t="s">
        <v>7</v>
      </c>
      <c r="J3" s="104"/>
      <c r="K3" s="105"/>
      <c r="L3" s="103" t="s">
        <v>8</v>
      </c>
      <c r="M3" s="120"/>
      <c r="N3" s="121"/>
      <c r="O3" s="103" t="s">
        <v>9</v>
      </c>
      <c r="P3" s="104"/>
      <c r="Q3" s="105"/>
      <c r="R3" s="103" t="s">
        <v>10</v>
      </c>
      <c r="S3" s="104"/>
      <c r="T3" s="105"/>
      <c r="U3" s="106" t="s">
        <v>11</v>
      </c>
      <c r="V3" s="108" t="s">
        <v>12</v>
      </c>
    </row>
    <row r="4" spans="1:22" ht="19.5" customHeight="1" x14ac:dyDescent="0.15">
      <c r="A4" s="114"/>
      <c r="B4" s="117"/>
      <c r="C4" s="56" t="s">
        <v>13</v>
      </c>
      <c r="D4" s="7" t="s">
        <v>14</v>
      </c>
      <c r="E4" s="8" t="s">
        <v>15</v>
      </c>
      <c r="F4" s="56" t="s">
        <v>13</v>
      </c>
      <c r="G4" s="7" t="s">
        <v>14</v>
      </c>
      <c r="H4" s="9" t="s">
        <v>15</v>
      </c>
      <c r="I4" s="56" t="s">
        <v>13</v>
      </c>
      <c r="J4" s="7" t="s">
        <v>14</v>
      </c>
      <c r="K4" s="9" t="s">
        <v>15</v>
      </c>
      <c r="L4" s="56" t="s">
        <v>13</v>
      </c>
      <c r="M4" s="7" t="s">
        <v>14</v>
      </c>
      <c r="N4" s="9" t="s">
        <v>15</v>
      </c>
      <c r="O4" s="55" t="s">
        <v>13</v>
      </c>
      <c r="P4" s="7" t="s">
        <v>14</v>
      </c>
      <c r="Q4" s="9" t="s">
        <v>15</v>
      </c>
      <c r="R4" s="56" t="s">
        <v>13</v>
      </c>
      <c r="S4" s="7" t="s">
        <v>14</v>
      </c>
      <c r="T4" s="9" t="s">
        <v>15</v>
      </c>
      <c r="U4" s="107"/>
      <c r="V4" s="109"/>
    </row>
    <row r="5" spans="1:22" ht="15" customHeight="1" x14ac:dyDescent="0.15">
      <c r="A5" s="98" t="s">
        <v>16</v>
      </c>
      <c r="B5" s="11" t="s">
        <v>17</v>
      </c>
      <c r="C5" s="12">
        <v>4</v>
      </c>
      <c r="D5" s="13">
        <v>9</v>
      </c>
      <c r="E5" s="14">
        <v>13</v>
      </c>
      <c r="F5" s="12">
        <v>78</v>
      </c>
      <c r="G5" s="13">
        <v>92</v>
      </c>
      <c r="H5" s="14">
        <v>170</v>
      </c>
      <c r="I5" s="12">
        <v>164</v>
      </c>
      <c r="J5" s="13">
        <v>182</v>
      </c>
      <c r="K5" s="14">
        <v>346</v>
      </c>
      <c r="L5" s="12">
        <v>91</v>
      </c>
      <c r="M5" s="13">
        <v>101</v>
      </c>
      <c r="N5" s="14">
        <v>192</v>
      </c>
      <c r="O5" s="15">
        <v>66</v>
      </c>
      <c r="P5" s="13">
        <v>64</v>
      </c>
      <c r="Q5" s="16">
        <v>130</v>
      </c>
      <c r="R5" s="15">
        <v>173</v>
      </c>
      <c r="S5" s="13">
        <v>202</v>
      </c>
      <c r="T5" s="17">
        <v>375</v>
      </c>
      <c r="U5" s="18">
        <v>0.51200000000000001</v>
      </c>
      <c r="V5" s="50">
        <v>200</v>
      </c>
    </row>
    <row r="6" spans="1:22" ht="15" customHeight="1" x14ac:dyDescent="0.15">
      <c r="A6" s="99"/>
      <c r="B6" s="19" t="s">
        <v>18</v>
      </c>
      <c r="C6" s="20">
        <v>17</v>
      </c>
      <c r="D6" s="21">
        <v>13</v>
      </c>
      <c r="E6" s="22">
        <v>30</v>
      </c>
      <c r="F6" s="20">
        <v>111</v>
      </c>
      <c r="G6" s="21">
        <v>77</v>
      </c>
      <c r="H6" s="22">
        <v>188</v>
      </c>
      <c r="I6" s="20">
        <v>206</v>
      </c>
      <c r="J6" s="21">
        <v>212</v>
      </c>
      <c r="K6" s="22">
        <v>418</v>
      </c>
      <c r="L6" s="20">
        <v>102</v>
      </c>
      <c r="M6" s="21">
        <v>139</v>
      </c>
      <c r="N6" s="22">
        <v>241</v>
      </c>
      <c r="O6" s="20">
        <v>70</v>
      </c>
      <c r="P6" s="21">
        <v>106</v>
      </c>
      <c r="Q6" s="23">
        <v>176</v>
      </c>
      <c r="R6" s="20">
        <v>230</v>
      </c>
      <c r="S6" s="21">
        <v>229</v>
      </c>
      <c r="T6" s="22">
        <v>459</v>
      </c>
      <c r="U6" s="24">
        <v>0.52505446623093677</v>
      </c>
      <c r="V6" s="51">
        <v>244</v>
      </c>
    </row>
    <row r="7" spans="1:22" ht="15" customHeight="1" x14ac:dyDescent="0.15">
      <c r="A7" s="99"/>
      <c r="B7" s="19" t="s">
        <v>19</v>
      </c>
      <c r="C7" s="20">
        <v>53</v>
      </c>
      <c r="D7" s="21">
        <v>49</v>
      </c>
      <c r="E7" s="22">
        <v>102</v>
      </c>
      <c r="F7" s="20">
        <v>306</v>
      </c>
      <c r="G7" s="21">
        <v>288</v>
      </c>
      <c r="H7" s="22">
        <v>594</v>
      </c>
      <c r="I7" s="20">
        <v>498</v>
      </c>
      <c r="J7" s="21">
        <v>557</v>
      </c>
      <c r="K7" s="22">
        <v>1055</v>
      </c>
      <c r="L7" s="20">
        <v>211</v>
      </c>
      <c r="M7" s="21">
        <v>285</v>
      </c>
      <c r="N7" s="22">
        <v>496</v>
      </c>
      <c r="O7" s="20">
        <v>138</v>
      </c>
      <c r="P7" s="21">
        <v>211</v>
      </c>
      <c r="Q7" s="23">
        <v>349</v>
      </c>
      <c r="R7" s="20">
        <v>570</v>
      </c>
      <c r="S7" s="21">
        <v>622</v>
      </c>
      <c r="T7" s="22">
        <v>1192</v>
      </c>
      <c r="U7" s="24">
        <v>0.41610738255033558</v>
      </c>
      <c r="V7" s="51">
        <v>572</v>
      </c>
    </row>
    <row r="8" spans="1:22" ht="15" customHeight="1" x14ac:dyDescent="0.15">
      <c r="A8" s="99"/>
      <c r="B8" s="19" t="s">
        <v>20</v>
      </c>
      <c r="C8" s="20">
        <v>36</v>
      </c>
      <c r="D8" s="21">
        <v>22</v>
      </c>
      <c r="E8" s="22">
        <v>58</v>
      </c>
      <c r="F8" s="20">
        <v>150</v>
      </c>
      <c r="G8" s="21">
        <v>138</v>
      </c>
      <c r="H8" s="22">
        <v>288</v>
      </c>
      <c r="I8" s="20">
        <v>222</v>
      </c>
      <c r="J8" s="21">
        <v>251</v>
      </c>
      <c r="K8" s="22">
        <v>473</v>
      </c>
      <c r="L8" s="20">
        <v>82</v>
      </c>
      <c r="M8" s="21">
        <v>116</v>
      </c>
      <c r="N8" s="22">
        <v>198</v>
      </c>
      <c r="O8" s="20">
        <v>54</v>
      </c>
      <c r="P8" s="21">
        <v>83</v>
      </c>
      <c r="Q8" s="23">
        <v>137</v>
      </c>
      <c r="R8" s="20">
        <v>268</v>
      </c>
      <c r="S8" s="21">
        <v>276</v>
      </c>
      <c r="T8" s="22">
        <v>544</v>
      </c>
      <c r="U8" s="24">
        <v>0.3639705882352941</v>
      </c>
      <c r="V8" s="51">
        <v>258</v>
      </c>
    </row>
    <row r="9" spans="1:22" ht="15" customHeight="1" x14ac:dyDescent="0.15">
      <c r="A9" s="99"/>
      <c r="B9" s="19" t="s">
        <v>21</v>
      </c>
      <c r="C9" s="20">
        <v>21</v>
      </c>
      <c r="D9" s="21">
        <v>24</v>
      </c>
      <c r="E9" s="22">
        <v>45</v>
      </c>
      <c r="F9" s="20">
        <v>148</v>
      </c>
      <c r="G9" s="21">
        <v>166</v>
      </c>
      <c r="H9" s="22">
        <v>314</v>
      </c>
      <c r="I9" s="20">
        <v>228</v>
      </c>
      <c r="J9" s="21">
        <v>294</v>
      </c>
      <c r="K9" s="22">
        <v>522</v>
      </c>
      <c r="L9" s="20">
        <v>84</v>
      </c>
      <c r="M9" s="21">
        <v>135</v>
      </c>
      <c r="N9" s="22">
        <v>219</v>
      </c>
      <c r="O9" s="20">
        <v>64</v>
      </c>
      <c r="P9" s="21">
        <v>104</v>
      </c>
      <c r="Q9" s="23">
        <v>168</v>
      </c>
      <c r="R9" s="20">
        <v>253</v>
      </c>
      <c r="S9" s="21">
        <v>325</v>
      </c>
      <c r="T9" s="22">
        <v>578</v>
      </c>
      <c r="U9" s="24">
        <v>0.37889273356401382</v>
      </c>
      <c r="V9" s="51">
        <v>319</v>
      </c>
    </row>
    <row r="10" spans="1:22" ht="15" customHeight="1" x14ac:dyDescent="0.15">
      <c r="A10" s="99"/>
      <c r="B10" s="19" t="s">
        <v>22</v>
      </c>
      <c r="C10" s="20">
        <v>23</v>
      </c>
      <c r="D10" s="21">
        <v>19</v>
      </c>
      <c r="E10" s="22">
        <v>42</v>
      </c>
      <c r="F10" s="20">
        <v>138</v>
      </c>
      <c r="G10" s="21">
        <v>122</v>
      </c>
      <c r="H10" s="22">
        <v>260</v>
      </c>
      <c r="I10" s="20">
        <v>200</v>
      </c>
      <c r="J10" s="21">
        <v>218</v>
      </c>
      <c r="K10" s="22">
        <v>418</v>
      </c>
      <c r="L10" s="20">
        <v>76</v>
      </c>
      <c r="M10" s="21">
        <v>108</v>
      </c>
      <c r="N10" s="22">
        <v>184</v>
      </c>
      <c r="O10" s="20">
        <v>55</v>
      </c>
      <c r="P10" s="21">
        <v>86</v>
      </c>
      <c r="Q10" s="23">
        <v>141</v>
      </c>
      <c r="R10" s="20">
        <v>237</v>
      </c>
      <c r="S10" s="21">
        <v>249</v>
      </c>
      <c r="T10" s="22">
        <v>486</v>
      </c>
      <c r="U10" s="24">
        <v>0.37860082304526749</v>
      </c>
      <c r="V10" s="51">
        <v>240</v>
      </c>
    </row>
    <row r="11" spans="1:22" ht="15" customHeight="1" x14ac:dyDescent="0.15">
      <c r="A11" s="99"/>
      <c r="B11" s="19" t="s">
        <v>23</v>
      </c>
      <c r="C11" s="20">
        <v>106</v>
      </c>
      <c r="D11" s="21">
        <v>100</v>
      </c>
      <c r="E11" s="22">
        <v>206</v>
      </c>
      <c r="F11" s="20">
        <v>575</v>
      </c>
      <c r="G11" s="21">
        <v>521</v>
      </c>
      <c r="H11" s="22">
        <v>1096</v>
      </c>
      <c r="I11" s="20">
        <v>807</v>
      </c>
      <c r="J11" s="21">
        <v>889</v>
      </c>
      <c r="K11" s="22">
        <v>1696</v>
      </c>
      <c r="L11" s="20">
        <v>285</v>
      </c>
      <c r="M11" s="21">
        <v>415</v>
      </c>
      <c r="N11" s="22">
        <v>700</v>
      </c>
      <c r="O11" s="20">
        <v>187</v>
      </c>
      <c r="P11" s="21">
        <v>314</v>
      </c>
      <c r="Q11" s="23">
        <v>501</v>
      </c>
      <c r="R11" s="20">
        <v>966</v>
      </c>
      <c r="S11" s="21">
        <v>1036</v>
      </c>
      <c r="T11" s="22">
        <v>2002</v>
      </c>
      <c r="U11" s="24">
        <v>0.34965034965034963</v>
      </c>
      <c r="V11" s="51">
        <v>991</v>
      </c>
    </row>
    <row r="12" spans="1:22" ht="15" customHeight="1" x14ac:dyDescent="0.15">
      <c r="A12" s="99"/>
      <c r="B12" s="19" t="s">
        <v>24</v>
      </c>
      <c r="C12" s="20">
        <v>63</v>
      </c>
      <c r="D12" s="21">
        <v>63</v>
      </c>
      <c r="E12" s="22">
        <v>126</v>
      </c>
      <c r="F12" s="20">
        <v>339</v>
      </c>
      <c r="G12" s="21">
        <v>332</v>
      </c>
      <c r="H12" s="22">
        <v>671</v>
      </c>
      <c r="I12" s="20">
        <v>479</v>
      </c>
      <c r="J12" s="21">
        <v>524</v>
      </c>
      <c r="K12" s="22">
        <v>1003</v>
      </c>
      <c r="L12" s="20">
        <v>166</v>
      </c>
      <c r="M12" s="21">
        <v>220</v>
      </c>
      <c r="N12" s="22">
        <v>386</v>
      </c>
      <c r="O12" s="20">
        <v>121</v>
      </c>
      <c r="P12" s="21">
        <v>153</v>
      </c>
      <c r="Q12" s="23">
        <v>274</v>
      </c>
      <c r="R12" s="20">
        <v>568</v>
      </c>
      <c r="S12" s="21">
        <v>615</v>
      </c>
      <c r="T12" s="22">
        <v>1183</v>
      </c>
      <c r="U12" s="24">
        <v>0.32628909551986474</v>
      </c>
      <c r="V12" s="51">
        <v>565</v>
      </c>
    </row>
    <row r="13" spans="1:22" ht="15" customHeight="1" x14ac:dyDescent="0.15">
      <c r="A13" s="99"/>
      <c r="B13" s="19" t="s">
        <v>25</v>
      </c>
      <c r="C13" s="20">
        <v>4</v>
      </c>
      <c r="D13" s="21">
        <v>2</v>
      </c>
      <c r="E13" s="22">
        <v>6</v>
      </c>
      <c r="F13" s="20">
        <v>19</v>
      </c>
      <c r="G13" s="21">
        <v>23</v>
      </c>
      <c r="H13" s="22">
        <v>42</v>
      </c>
      <c r="I13" s="20">
        <v>36</v>
      </c>
      <c r="J13" s="21">
        <v>40</v>
      </c>
      <c r="K13" s="22">
        <v>76</v>
      </c>
      <c r="L13" s="20">
        <v>19</v>
      </c>
      <c r="M13" s="21">
        <v>19</v>
      </c>
      <c r="N13" s="22">
        <v>38</v>
      </c>
      <c r="O13" s="20">
        <v>11</v>
      </c>
      <c r="P13" s="21">
        <v>15</v>
      </c>
      <c r="Q13" s="23">
        <v>26</v>
      </c>
      <c r="R13" s="20">
        <v>42</v>
      </c>
      <c r="S13" s="21">
        <v>44</v>
      </c>
      <c r="T13" s="22">
        <v>86</v>
      </c>
      <c r="U13" s="24">
        <v>0.44186046511627908</v>
      </c>
      <c r="V13" s="51">
        <v>42</v>
      </c>
    </row>
    <row r="14" spans="1:22" ht="15" customHeight="1" x14ac:dyDescent="0.15">
      <c r="A14" s="99"/>
      <c r="B14" s="19" t="s">
        <v>26</v>
      </c>
      <c r="C14" s="20">
        <v>7</v>
      </c>
      <c r="D14" s="21">
        <v>5</v>
      </c>
      <c r="E14" s="22">
        <v>12</v>
      </c>
      <c r="F14" s="20">
        <v>26</v>
      </c>
      <c r="G14" s="21">
        <v>21</v>
      </c>
      <c r="H14" s="22">
        <v>47</v>
      </c>
      <c r="I14" s="20">
        <v>40</v>
      </c>
      <c r="J14" s="21">
        <v>40</v>
      </c>
      <c r="K14" s="22">
        <v>80</v>
      </c>
      <c r="L14" s="20">
        <v>16</v>
      </c>
      <c r="M14" s="21">
        <v>19</v>
      </c>
      <c r="N14" s="22">
        <v>35</v>
      </c>
      <c r="O14" s="20">
        <v>9</v>
      </c>
      <c r="P14" s="21">
        <v>10</v>
      </c>
      <c r="Q14" s="23">
        <v>19</v>
      </c>
      <c r="R14" s="20">
        <v>49</v>
      </c>
      <c r="S14" s="21">
        <v>45</v>
      </c>
      <c r="T14" s="22">
        <v>94</v>
      </c>
      <c r="U14" s="24">
        <v>0.37234042553191488</v>
      </c>
      <c r="V14" s="51">
        <v>43</v>
      </c>
    </row>
    <row r="15" spans="1:22" ht="15" customHeight="1" x14ac:dyDescent="0.15">
      <c r="A15" s="99"/>
      <c r="B15" s="19" t="s">
        <v>27</v>
      </c>
      <c r="C15" s="20">
        <v>15</v>
      </c>
      <c r="D15" s="21">
        <v>15</v>
      </c>
      <c r="E15" s="22">
        <v>30</v>
      </c>
      <c r="F15" s="20">
        <v>73</v>
      </c>
      <c r="G15" s="21">
        <v>65</v>
      </c>
      <c r="H15" s="22">
        <v>138</v>
      </c>
      <c r="I15" s="20">
        <v>98</v>
      </c>
      <c r="J15" s="21">
        <v>110</v>
      </c>
      <c r="K15" s="22">
        <v>208</v>
      </c>
      <c r="L15" s="20">
        <v>29</v>
      </c>
      <c r="M15" s="21">
        <v>52</v>
      </c>
      <c r="N15" s="22">
        <v>81</v>
      </c>
      <c r="O15" s="20">
        <v>21</v>
      </c>
      <c r="P15" s="21">
        <v>39</v>
      </c>
      <c r="Q15" s="23">
        <v>60</v>
      </c>
      <c r="R15" s="20">
        <v>117</v>
      </c>
      <c r="S15" s="21">
        <v>132</v>
      </c>
      <c r="T15" s="22">
        <v>249</v>
      </c>
      <c r="U15" s="24">
        <v>0.3253012048192771</v>
      </c>
      <c r="V15" s="51">
        <v>134</v>
      </c>
    </row>
    <row r="16" spans="1:22" ht="15" customHeight="1" x14ac:dyDescent="0.15">
      <c r="A16" s="99"/>
      <c r="B16" s="19" t="s">
        <v>28</v>
      </c>
      <c r="C16" s="20">
        <v>14</v>
      </c>
      <c r="D16" s="21">
        <v>12</v>
      </c>
      <c r="E16" s="22">
        <v>26</v>
      </c>
      <c r="F16" s="20">
        <v>66</v>
      </c>
      <c r="G16" s="21">
        <v>73</v>
      </c>
      <c r="H16" s="22">
        <v>139</v>
      </c>
      <c r="I16" s="20">
        <v>104</v>
      </c>
      <c r="J16" s="21">
        <v>138</v>
      </c>
      <c r="K16" s="22">
        <v>242</v>
      </c>
      <c r="L16" s="20">
        <v>46</v>
      </c>
      <c r="M16" s="21">
        <v>69</v>
      </c>
      <c r="N16" s="22">
        <v>115</v>
      </c>
      <c r="O16" s="20">
        <v>29</v>
      </c>
      <c r="P16" s="21">
        <v>60</v>
      </c>
      <c r="Q16" s="23">
        <v>89</v>
      </c>
      <c r="R16" s="20">
        <v>126</v>
      </c>
      <c r="S16" s="21">
        <v>154</v>
      </c>
      <c r="T16" s="22">
        <v>280</v>
      </c>
      <c r="U16" s="24">
        <v>0.4107142857142857</v>
      </c>
      <c r="V16" s="51">
        <v>136</v>
      </c>
    </row>
    <row r="17" spans="1:22" ht="15" customHeight="1" x14ac:dyDescent="0.15">
      <c r="A17" s="99"/>
      <c r="B17" s="19" t="s">
        <v>29</v>
      </c>
      <c r="C17" s="20">
        <v>13</v>
      </c>
      <c r="D17" s="21">
        <v>19</v>
      </c>
      <c r="E17" s="22">
        <v>32</v>
      </c>
      <c r="F17" s="20">
        <v>113</v>
      </c>
      <c r="G17" s="21">
        <v>102</v>
      </c>
      <c r="H17" s="22">
        <v>215</v>
      </c>
      <c r="I17" s="20">
        <v>146</v>
      </c>
      <c r="J17" s="21">
        <v>190</v>
      </c>
      <c r="K17" s="22">
        <v>336</v>
      </c>
      <c r="L17" s="20">
        <v>43</v>
      </c>
      <c r="M17" s="21">
        <v>97</v>
      </c>
      <c r="N17" s="22">
        <v>140</v>
      </c>
      <c r="O17" s="20">
        <v>31</v>
      </c>
      <c r="P17" s="21">
        <v>77</v>
      </c>
      <c r="Q17" s="23">
        <v>108</v>
      </c>
      <c r="R17" s="20">
        <v>169</v>
      </c>
      <c r="S17" s="21">
        <v>218</v>
      </c>
      <c r="T17" s="22">
        <v>387</v>
      </c>
      <c r="U17" s="24">
        <v>0.36175710594315247</v>
      </c>
      <c r="V17" s="51">
        <v>196</v>
      </c>
    </row>
    <row r="18" spans="1:22" ht="15" customHeight="1" x14ac:dyDescent="0.15">
      <c r="A18" s="99"/>
      <c r="B18" s="19" t="s">
        <v>30</v>
      </c>
      <c r="C18" s="20">
        <v>108</v>
      </c>
      <c r="D18" s="21">
        <v>119</v>
      </c>
      <c r="E18" s="22">
        <v>227</v>
      </c>
      <c r="F18" s="20">
        <v>372</v>
      </c>
      <c r="G18" s="21">
        <v>467</v>
      </c>
      <c r="H18" s="22">
        <v>839</v>
      </c>
      <c r="I18" s="20">
        <v>534</v>
      </c>
      <c r="J18" s="21">
        <v>773</v>
      </c>
      <c r="K18" s="22">
        <v>1307</v>
      </c>
      <c r="L18" s="20">
        <v>202</v>
      </c>
      <c r="M18" s="21">
        <v>345</v>
      </c>
      <c r="N18" s="22">
        <v>547</v>
      </c>
      <c r="O18" s="20">
        <v>144</v>
      </c>
      <c r="P18" s="21">
        <v>271</v>
      </c>
      <c r="Q18" s="23">
        <v>415</v>
      </c>
      <c r="R18" s="20">
        <v>682</v>
      </c>
      <c r="S18" s="21">
        <v>931</v>
      </c>
      <c r="T18" s="22">
        <v>1613</v>
      </c>
      <c r="U18" s="24">
        <v>0.33911965282083073</v>
      </c>
      <c r="V18" s="51">
        <v>851</v>
      </c>
    </row>
    <row r="19" spans="1:22" ht="15" customHeight="1" x14ac:dyDescent="0.15">
      <c r="A19" s="99"/>
      <c r="B19" s="19" t="s">
        <v>31</v>
      </c>
      <c r="C19" s="20">
        <v>0</v>
      </c>
      <c r="D19" s="21">
        <v>0</v>
      </c>
      <c r="E19" s="22">
        <v>0</v>
      </c>
      <c r="F19" s="20">
        <v>5</v>
      </c>
      <c r="G19" s="21">
        <v>3</v>
      </c>
      <c r="H19" s="22">
        <v>8</v>
      </c>
      <c r="I19" s="20">
        <v>5</v>
      </c>
      <c r="J19" s="21">
        <v>5</v>
      </c>
      <c r="K19" s="22">
        <v>10</v>
      </c>
      <c r="L19" s="20">
        <v>1</v>
      </c>
      <c r="M19" s="21">
        <v>2</v>
      </c>
      <c r="N19" s="22">
        <v>3</v>
      </c>
      <c r="O19" s="20">
        <v>1</v>
      </c>
      <c r="P19" s="21">
        <v>1</v>
      </c>
      <c r="Q19" s="23">
        <v>2</v>
      </c>
      <c r="R19" s="20">
        <v>6</v>
      </c>
      <c r="S19" s="21">
        <v>5</v>
      </c>
      <c r="T19" s="22">
        <v>11</v>
      </c>
      <c r="U19" s="24">
        <v>0.27272727272727271</v>
      </c>
      <c r="V19" s="51">
        <v>5</v>
      </c>
    </row>
    <row r="20" spans="1:22" ht="15" customHeight="1" x14ac:dyDescent="0.15">
      <c r="A20" s="99"/>
      <c r="B20" s="19" t="s">
        <v>32</v>
      </c>
      <c r="C20" s="20">
        <v>61</v>
      </c>
      <c r="D20" s="21">
        <v>75</v>
      </c>
      <c r="E20" s="22">
        <v>136</v>
      </c>
      <c r="F20" s="20">
        <v>310</v>
      </c>
      <c r="G20" s="21">
        <v>349</v>
      </c>
      <c r="H20" s="22">
        <v>659</v>
      </c>
      <c r="I20" s="20">
        <v>459</v>
      </c>
      <c r="J20" s="21">
        <v>552</v>
      </c>
      <c r="K20" s="22">
        <v>1011</v>
      </c>
      <c r="L20" s="20">
        <v>166</v>
      </c>
      <c r="M20" s="21">
        <v>230</v>
      </c>
      <c r="N20" s="22">
        <v>396</v>
      </c>
      <c r="O20" s="20">
        <v>116</v>
      </c>
      <c r="P20" s="21">
        <v>165</v>
      </c>
      <c r="Q20" s="23">
        <v>281</v>
      </c>
      <c r="R20" s="20">
        <v>537</v>
      </c>
      <c r="S20" s="21">
        <v>654</v>
      </c>
      <c r="T20" s="22">
        <v>1191</v>
      </c>
      <c r="U20" s="24">
        <v>0.33249370277078083</v>
      </c>
      <c r="V20" s="51">
        <v>602</v>
      </c>
    </row>
    <row r="21" spans="1:22" ht="15" customHeight="1" x14ac:dyDescent="0.15">
      <c r="A21" s="99"/>
      <c r="B21" s="19" t="s">
        <v>33</v>
      </c>
      <c r="C21" s="20">
        <v>11</v>
      </c>
      <c r="D21" s="21">
        <v>17</v>
      </c>
      <c r="E21" s="22">
        <v>28</v>
      </c>
      <c r="F21" s="20">
        <v>101</v>
      </c>
      <c r="G21" s="21">
        <v>85</v>
      </c>
      <c r="H21" s="22">
        <v>186</v>
      </c>
      <c r="I21" s="20">
        <v>140</v>
      </c>
      <c r="J21" s="21">
        <v>153</v>
      </c>
      <c r="K21" s="22">
        <v>293</v>
      </c>
      <c r="L21" s="20">
        <v>49</v>
      </c>
      <c r="M21" s="21">
        <v>76</v>
      </c>
      <c r="N21" s="22">
        <v>125</v>
      </c>
      <c r="O21" s="20">
        <v>34</v>
      </c>
      <c r="P21" s="21">
        <v>56</v>
      </c>
      <c r="Q21" s="23">
        <v>90</v>
      </c>
      <c r="R21" s="20">
        <v>161</v>
      </c>
      <c r="S21" s="21">
        <v>178</v>
      </c>
      <c r="T21" s="22">
        <v>339</v>
      </c>
      <c r="U21" s="24">
        <v>0.36873156342182889</v>
      </c>
      <c r="V21" s="51">
        <v>171</v>
      </c>
    </row>
    <row r="22" spans="1:22" ht="15" customHeight="1" x14ac:dyDescent="0.15">
      <c r="A22" s="99"/>
      <c r="B22" s="19" t="s">
        <v>34</v>
      </c>
      <c r="C22" s="20">
        <v>6</v>
      </c>
      <c r="D22" s="21">
        <v>3</v>
      </c>
      <c r="E22" s="22">
        <v>9</v>
      </c>
      <c r="F22" s="20">
        <v>35</v>
      </c>
      <c r="G22" s="21">
        <v>21</v>
      </c>
      <c r="H22" s="22">
        <v>56</v>
      </c>
      <c r="I22" s="20">
        <v>49</v>
      </c>
      <c r="J22" s="21">
        <v>55</v>
      </c>
      <c r="K22" s="22">
        <v>104</v>
      </c>
      <c r="L22" s="20">
        <v>20</v>
      </c>
      <c r="M22" s="21">
        <v>36</v>
      </c>
      <c r="N22" s="22">
        <v>56</v>
      </c>
      <c r="O22" s="20">
        <v>13</v>
      </c>
      <c r="P22" s="21">
        <v>28</v>
      </c>
      <c r="Q22" s="23">
        <v>41</v>
      </c>
      <c r="R22" s="20">
        <v>61</v>
      </c>
      <c r="S22" s="21">
        <v>60</v>
      </c>
      <c r="T22" s="22">
        <v>121</v>
      </c>
      <c r="U22" s="24">
        <v>0.46280991735537191</v>
      </c>
      <c r="V22" s="51">
        <v>66</v>
      </c>
    </row>
    <row r="23" spans="1:22" ht="15" customHeight="1" x14ac:dyDescent="0.15">
      <c r="A23" s="99"/>
      <c r="B23" s="19" t="s">
        <v>35</v>
      </c>
      <c r="C23" s="20">
        <v>2</v>
      </c>
      <c r="D23" s="21">
        <v>0</v>
      </c>
      <c r="E23" s="22">
        <v>2</v>
      </c>
      <c r="F23" s="20">
        <v>20</v>
      </c>
      <c r="G23" s="21">
        <v>14</v>
      </c>
      <c r="H23" s="22">
        <v>34</v>
      </c>
      <c r="I23" s="20">
        <v>37</v>
      </c>
      <c r="J23" s="21">
        <v>36</v>
      </c>
      <c r="K23" s="22">
        <v>73</v>
      </c>
      <c r="L23" s="20">
        <v>17</v>
      </c>
      <c r="M23" s="21">
        <v>23</v>
      </c>
      <c r="N23" s="22">
        <v>40</v>
      </c>
      <c r="O23" s="20">
        <v>13</v>
      </c>
      <c r="P23" s="21">
        <v>19</v>
      </c>
      <c r="Q23" s="23">
        <v>32</v>
      </c>
      <c r="R23" s="20">
        <v>39</v>
      </c>
      <c r="S23" s="21">
        <v>37</v>
      </c>
      <c r="T23" s="22">
        <v>76</v>
      </c>
      <c r="U23" s="24">
        <v>0.52631578947368418</v>
      </c>
      <c r="V23" s="51">
        <v>41</v>
      </c>
    </row>
    <row r="24" spans="1:22" ht="15" customHeight="1" x14ac:dyDescent="0.15">
      <c r="A24" s="99"/>
      <c r="B24" s="19" t="s">
        <v>36</v>
      </c>
      <c r="C24" s="20">
        <v>4</v>
      </c>
      <c r="D24" s="21">
        <v>7</v>
      </c>
      <c r="E24" s="22">
        <v>11</v>
      </c>
      <c r="F24" s="20">
        <v>15</v>
      </c>
      <c r="G24" s="21">
        <v>19</v>
      </c>
      <c r="H24" s="22">
        <v>34</v>
      </c>
      <c r="I24" s="20">
        <v>30</v>
      </c>
      <c r="J24" s="21">
        <v>34</v>
      </c>
      <c r="K24" s="22">
        <v>64</v>
      </c>
      <c r="L24" s="20">
        <v>16</v>
      </c>
      <c r="M24" s="21">
        <v>16</v>
      </c>
      <c r="N24" s="22">
        <v>32</v>
      </c>
      <c r="O24" s="20">
        <v>10</v>
      </c>
      <c r="P24" s="21">
        <v>13</v>
      </c>
      <c r="Q24" s="23">
        <v>23</v>
      </c>
      <c r="R24" s="20">
        <v>35</v>
      </c>
      <c r="S24" s="21">
        <v>42</v>
      </c>
      <c r="T24" s="22">
        <v>77</v>
      </c>
      <c r="U24" s="24">
        <v>0.41558441558441561</v>
      </c>
      <c r="V24" s="51">
        <v>30</v>
      </c>
    </row>
    <row r="25" spans="1:22" ht="15" customHeight="1" x14ac:dyDescent="0.15">
      <c r="A25" s="99"/>
      <c r="B25" s="19" t="s">
        <v>37</v>
      </c>
      <c r="C25" s="20">
        <v>10</v>
      </c>
      <c r="D25" s="21">
        <v>10</v>
      </c>
      <c r="E25" s="22">
        <v>20</v>
      </c>
      <c r="F25" s="20">
        <v>67</v>
      </c>
      <c r="G25" s="21">
        <v>67</v>
      </c>
      <c r="H25" s="22">
        <v>134</v>
      </c>
      <c r="I25" s="20">
        <v>94</v>
      </c>
      <c r="J25" s="21">
        <v>116</v>
      </c>
      <c r="K25" s="22">
        <v>210</v>
      </c>
      <c r="L25" s="20">
        <v>30</v>
      </c>
      <c r="M25" s="21">
        <v>54</v>
      </c>
      <c r="N25" s="22">
        <v>84</v>
      </c>
      <c r="O25" s="20">
        <v>22</v>
      </c>
      <c r="P25" s="21">
        <v>39</v>
      </c>
      <c r="Q25" s="23">
        <v>61</v>
      </c>
      <c r="R25" s="20">
        <v>107</v>
      </c>
      <c r="S25" s="21">
        <v>131</v>
      </c>
      <c r="T25" s="22">
        <v>238</v>
      </c>
      <c r="U25" s="24">
        <v>0.35294117647058826</v>
      </c>
      <c r="V25" s="51">
        <v>100</v>
      </c>
    </row>
    <row r="26" spans="1:22" ht="15" customHeight="1" x14ac:dyDescent="0.15">
      <c r="A26" s="99"/>
      <c r="B26" s="19" t="s">
        <v>38</v>
      </c>
      <c r="C26" s="20">
        <v>9</v>
      </c>
      <c r="D26" s="21">
        <v>15</v>
      </c>
      <c r="E26" s="22">
        <v>24</v>
      </c>
      <c r="F26" s="20">
        <v>74</v>
      </c>
      <c r="G26" s="21">
        <v>67</v>
      </c>
      <c r="H26" s="22">
        <v>141</v>
      </c>
      <c r="I26" s="20">
        <v>110</v>
      </c>
      <c r="J26" s="21">
        <v>124</v>
      </c>
      <c r="K26" s="22">
        <v>234</v>
      </c>
      <c r="L26" s="20">
        <v>44</v>
      </c>
      <c r="M26" s="21">
        <v>63</v>
      </c>
      <c r="N26" s="22">
        <v>107</v>
      </c>
      <c r="O26" s="20">
        <v>31</v>
      </c>
      <c r="P26" s="21">
        <v>53</v>
      </c>
      <c r="Q26" s="23">
        <v>84</v>
      </c>
      <c r="R26" s="20">
        <v>127</v>
      </c>
      <c r="S26" s="21">
        <v>145</v>
      </c>
      <c r="T26" s="22">
        <v>272</v>
      </c>
      <c r="U26" s="24">
        <v>0.39338235294117646</v>
      </c>
      <c r="V26" s="51">
        <v>109</v>
      </c>
    </row>
    <row r="27" spans="1:22" ht="15" customHeight="1" x14ac:dyDescent="0.15">
      <c r="A27" s="99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1</v>
      </c>
      <c r="H27" s="22">
        <v>1</v>
      </c>
      <c r="I27" s="20">
        <v>1</v>
      </c>
      <c r="J27" s="21">
        <v>2</v>
      </c>
      <c r="K27" s="22">
        <v>3</v>
      </c>
      <c r="L27" s="20">
        <v>1</v>
      </c>
      <c r="M27" s="21">
        <v>1</v>
      </c>
      <c r="N27" s="22">
        <v>2</v>
      </c>
      <c r="O27" s="20">
        <v>1</v>
      </c>
      <c r="P27" s="21">
        <v>1</v>
      </c>
      <c r="Q27" s="23">
        <v>2</v>
      </c>
      <c r="R27" s="20">
        <v>1</v>
      </c>
      <c r="S27" s="21">
        <v>2</v>
      </c>
      <c r="T27" s="22">
        <v>3</v>
      </c>
      <c r="U27" s="24">
        <v>0.66666666666666663</v>
      </c>
      <c r="V27" s="51">
        <v>2</v>
      </c>
    </row>
    <row r="28" spans="1:22" ht="15" customHeight="1" thickBot="1" x14ac:dyDescent="0.2">
      <c r="A28" s="99"/>
      <c r="B28" s="25" t="s">
        <v>40</v>
      </c>
      <c r="C28" s="26">
        <v>0</v>
      </c>
      <c r="D28" s="27">
        <v>0</v>
      </c>
      <c r="E28" s="28">
        <v>0</v>
      </c>
      <c r="F28" s="26">
        <v>7</v>
      </c>
      <c r="G28" s="27">
        <v>5</v>
      </c>
      <c r="H28" s="28">
        <v>12</v>
      </c>
      <c r="I28" s="26">
        <v>11</v>
      </c>
      <c r="J28" s="27">
        <v>8</v>
      </c>
      <c r="K28" s="28">
        <v>19</v>
      </c>
      <c r="L28" s="26">
        <v>4</v>
      </c>
      <c r="M28" s="27">
        <v>3</v>
      </c>
      <c r="N28" s="28">
        <v>7</v>
      </c>
      <c r="O28" s="26">
        <v>3</v>
      </c>
      <c r="P28" s="27">
        <v>3</v>
      </c>
      <c r="Q28" s="29">
        <v>6</v>
      </c>
      <c r="R28" s="26">
        <v>11</v>
      </c>
      <c r="S28" s="27">
        <v>8</v>
      </c>
      <c r="T28" s="28">
        <v>19</v>
      </c>
      <c r="U28" s="30">
        <v>0.36842105263157893</v>
      </c>
      <c r="V28" s="51">
        <v>9</v>
      </c>
    </row>
    <row r="29" spans="1:22" ht="15" customHeight="1" thickTop="1" x14ac:dyDescent="0.15">
      <c r="A29" s="100"/>
      <c r="B29" s="31" t="s">
        <v>41</v>
      </c>
      <c r="C29" s="32">
        <v>587</v>
      </c>
      <c r="D29" s="33">
        <v>598</v>
      </c>
      <c r="E29" s="34">
        <v>1185</v>
      </c>
      <c r="F29" s="32">
        <v>3148</v>
      </c>
      <c r="G29" s="33">
        <v>3118</v>
      </c>
      <c r="H29" s="34">
        <v>6266</v>
      </c>
      <c r="I29" s="32">
        <v>4698</v>
      </c>
      <c r="J29" s="33">
        <v>5503</v>
      </c>
      <c r="K29" s="34">
        <v>10201</v>
      </c>
      <c r="L29" s="32">
        <v>1800</v>
      </c>
      <c r="M29" s="35">
        <v>2624</v>
      </c>
      <c r="N29" s="36">
        <v>4424</v>
      </c>
      <c r="O29" s="37">
        <v>1244</v>
      </c>
      <c r="P29" s="33">
        <v>1971</v>
      </c>
      <c r="Q29" s="34">
        <v>3215</v>
      </c>
      <c r="R29" s="32">
        <v>5535</v>
      </c>
      <c r="S29" s="33">
        <v>6340</v>
      </c>
      <c r="T29" s="34">
        <v>11875</v>
      </c>
      <c r="U29" s="38">
        <v>0.37254736842105263</v>
      </c>
      <c r="V29" s="52">
        <v>5926</v>
      </c>
    </row>
    <row r="30" spans="1:22" ht="15" customHeight="1" x14ac:dyDescent="0.15">
      <c r="A30" s="99" t="s">
        <v>42</v>
      </c>
      <c r="B30" s="11" t="s">
        <v>43</v>
      </c>
      <c r="C30" s="12">
        <v>4</v>
      </c>
      <c r="D30" s="13">
        <v>5</v>
      </c>
      <c r="E30" s="14">
        <v>9</v>
      </c>
      <c r="F30" s="12">
        <v>53</v>
      </c>
      <c r="G30" s="13">
        <v>38</v>
      </c>
      <c r="H30" s="14">
        <v>91</v>
      </c>
      <c r="I30" s="12">
        <v>83</v>
      </c>
      <c r="J30" s="13">
        <v>83</v>
      </c>
      <c r="K30" s="14">
        <v>166</v>
      </c>
      <c r="L30" s="12">
        <v>36</v>
      </c>
      <c r="M30" s="13">
        <v>48</v>
      </c>
      <c r="N30" s="14">
        <v>84</v>
      </c>
      <c r="O30" s="12">
        <v>23</v>
      </c>
      <c r="P30" s="13">
        <v>37</v>
      </c>
      <c r="Q30" s="14">
        <v>60</v>
      </c>
      <c r="R30" s="39">
        <v>93</v>
      </c>
      <c r="S30" s="40">
        <v>91</v>
      </c>
      <c r="T30" s="40">
        <v>184</v>
      </c>
      <c r="U30" s="18">
        <v>0.45652173913043476</v>
      </c>
      <c r="V30" s="51">
        <v>78</v>
      </c>
    </row>
    <row r="31" spans="1:22" ht="15" customHeight="1" x14ac:dyDescent="0.15">
      <c r="A31" s="99"/>
      <c r="B31" s="19" t="s">
        <v>44</v>
      </c>
      <c r="C31" s="20">
        <v>3</v>
      </c>
      <c r="D31" s="21">
        <v>1</v>
      </c>
      <c r="E31" s="22">
        <v>4</v>
      </c>
      <c r="F31" s="20">
        <v>25</v>
      </c>
      <c r="G31" s="21">
        <v>15</v>
      </c>
      <c r="H31" s="22">
        <v>40</v>
      </c>
      <c r="I31" s="20">
        <v>31</v>
      </c>
      <c r="J31" s="21">
        <v>28</v>
      </c>
      <c r="K31" s="22">
        <v>59</v>
      </c>
      <c r="L31" s="20">
        <v>9</v>
      </c>
      <c r="M31" s="21">
        <v>14</v>
      </c>
      <c r="N31" s="22">
        <v>23</v>
      </c>
      <c r="O31" s="20">
        <v>4</v>
      </c>
      <c r="P31" s="21">
        <v>10</v>
      </c>
      <c r="Q31" s="22">
        <v>14</v>
      </c>
      <c r="R31" s="41">
        <v>37</v>
      </c>
      <c r="S31" s="23">
        <v>30</v>
      </c>
      <c r="T31" s="23">
        <v>67</v>
      </c>
      <c r="U31" s="24">
        <v>0.34328358208955223</v>
      </c>
      <c r="V31" s="51">
        <v>31</v>
      </c>
    </row>
    <row r="32" spans="1:22" ht="15" customHeight="1" x14ac:dyDescent="0.15">
      <c r="A32" s="99"/>
      <c r="B32" s="19" t="s">
        <v>45</v>
      </c>
      <c r="C32" s="20">
        <v>14</v>
      </c>
      <c r="D32" s="21">
        <v>10</v>
      </c>
      <c r="E32" s="22">
        <v>24</v>
      </c>
      <c r="F32" s="20">
        <v>64</v>
      </c>
      <c r="G32" s="21">
        <v>58</v>
      </c>
      <c r="H32" s="22">
        <v>122</v>
      </c>
      <c r="I32" s="20">
        <v>94</v>
      </c>
      <c r="J32" s="21">
        <v>103</v>
      </c>
      <c r="K32" s="22">
        <v>197</v>
      </c>
      <c r="L32" s="20">
        <v>35</v>
      </c>
      <c r="M32" s="21">
        <v>47</v>
      </c>
      <c r="N32" s="22">
        <v>82</v>
      </c>
      <c r="O32" s="20">
        <v>27</v>
      </c>
      <c r="P32" s="21">
        <v>32</v>
      </c>
      <c r="Q32" s="22">
        <v>59</v>
      </c>
      <c r="R32" s="41">
        <v>113</v>
      </c>
      <c r="S32" s="23">
        <v>115</v>
      </c>
      <c r="T32" s="23">
        <v>228</v>
      </c>
      <c r="U32" s="24">
        <v>0.35964912280701755</v>
      </c>
      <c r="V32" s="51">
        <v>106</v>
      </c>
    </row>
    <row r="33" spans="1:22" ht="15" customHeight="1" x14ac:dyDescent="0.15">
      <c r="A33" s="99"/>
      <c r="B33" s="19" t="s">
        <v>46</v>
      </c>
      <c r="C33" s="20">
        <v>42</v>
      </c>
      <c r="D33" s="21">
        <v>39</v>
      </c>
      <c r="E33" s="22">
        <v>81</v>
      </c>
      <c r="F33" s="20">
        <v>186</v>
      </c>
      <c r="G33" s="21">
        <v>223</v>
      </c>
      <c r="H33" s="22">
        <v>409</v>
      </c>
      <c r="I33" s="20">
        <v>287</v>
      </c>
      <c r="J33" s="21">
        <v>349</v>
      </c>
      <c r="K33" s="22">
        <v>636</v>
      </c>
      <c r="L33" s="20">
        <v>116</v>
      </c>
      <c r="M33" s="21">
        <v>151</v>
      </c>
      <c r="N33" s="22">
        <v>267</v>
      </c>
      <c r="O33" s="20">
        <v>63</v>
      </c>
      <c r="P33" s="21">
        <v>105</v>
      </c>
      <c r="Q33" s="22">
        <v>168</v>
      </c>
      <c r="R33" s="41">
        <v>344</v>
      </c>
      <c r="S33" s="23">
        <v>413</v>
      </c>
      <c r="T33" s="23">
        <v>757</v>
      </c>
      <c r="U33" s="24">
        <v>0.35270805812417438</v>
      </c>
      <c r="V33" s="51">
        <v>361</v>
      </c>
    </row>
    <row r="34" spans="1:22" ht="15" customHeight="1" x14ac:dyDescent="0.15">
      <c r="A34" s="99"/>
      <c r="B34" s="19" t="s">
        <v>47</v>
      </c>
      <c r="C34" s="20">
        <v>0</v>
      </c>
      <c r="D34" s="21">
        <v>0</v>
      </c>
      <c r="E34" s="22">
        <v>0</v>
      </c>
      <c r="F34" s="20">
        <v>0</v>
      </c>
      <c r="G34" s="21">
        <v>1</v>
      </c>
      <c r="H34" s="22">
        <v>1</v>
      </c>
      <c r="I34" s="20">
        <v>2</v>
      </c>
      <c r="J34" s="21">
        <v>3</v>
      </c>
      <c r="K34" s="22">
        <v>5</v>
      </c>
      <c r="L34" s="20">
        <v>2</v>
      </c>
      <c r="M34" s="21">
        <v>2</v>
      </c>
      <c r="N34" s="22">
        <v>4</v>
      </c>
      <c r="O34" s="20">
        <v>1</v>
      </c>
      <c r="P34" s="21">
        <v>2</v>
      </c>
      <c r="Q34" s="22">
        <v>3</v>
      </c>
      <c r="R34" s="41">
        <v>2</v>
      </c>
      <c r="S34" s="23">
        <v>3</v>
      </c>
      <c r="T34" s="23">
        <v>5</v>
      </c>
      <c r="U34" s="24">
        <v>0.8</v>
      </c>
      <c r="V34" s="51">
        <v>2</v>
      </c>
    </row>
    <row r="35" spans="1:22" ht="15" customHeight="1" x14ac:dyDescent="0.15">
      <c r="A35" s="99"/>
      <c r="B35" s="19" t="s">
        <v>48</v>
      </c>
      <c r="C35" s="20">
        <v>46</v>
      </c>
      <c r="D35" s="21">
        <v>44</v>
      </c>
      <c r="E35" s="22">
        <v>90</v>
      </c>
      <c r="F35" s="20">
        <v>113</v>
      </c>
      <c r="G35" s="21">
        <v>185</v>
      </c>
      <c r="H35" s="22">
        <v>298</v>
      </c>
      <c r="I35" s="20">
        <v>153</v>
      </c>
      <c r="J35" s="21">
        <v>224</v>
      </c>
      <c r="K35" s="22">
        <v>377</v>
      </c>
      <c r="L35" s="20">
        <v>55</v>
      </c>
      <c r="M35" s="21">
        <v>65</v>
      </c>
      <c r="N35" s="22">
        <v>120</v>
      </c>
      <c r="O35" s="20">
        <v>38</v>
      </c>
      <c r="P35" s="21">
        <v>43</v>
      </c>
      <c r="Q35" s="22">
        <v>81</v>
      </c>
      <c r="R35" s="41">
        <v>214</v>
      </c>
      <c r="S35" s="23">
        <v>294</v>
      </c>
      <c r="T35" s="23">
        <v>508</v>
      </c>
      <c r="U35" s="24">
        <v>0.23622047244094488</v>
      </c>
      <c r="V35" s="51">
        <v>235</v>
      </c>
    </row>
    <row r="36" spans="1:22" ht="15" customHeight="1" x14ac:dyDescent="0.15">
      <c r="A36" s="99"/>
      <c r="B36" s="19" t="s">
        <v>49</v>
      </c>
      <c r="C36" s="20">
        <v>39</v>
      </c>
      <c r="D36" s="21">
        <v>22</v>
      </c>
      <c r="E36" s="22">
        <v>61</v>
      </c>
      <c r="F36" s="20">
        <v>134</v>
      </c>
      <c r="G36" s="21">
        <v>123</v>
      </c>
      <c r="H36" s="22">
        <v>257</v>
      </c>
      <c r="I36" s="20">
        <v>208</v>
      </c>
      <c r="J36" s="21">
        <v>238</v>
      </c>
      <c r="K36" s="22">
        <v>446</v>
      </c>
      <c r="L36" s="20">
        <v>83</v>
      </c>
      <c r="M36" s="21">
        <v>121</v>
      </c>
      <c r="N36" s="22">
        <v>204</v>
      </c>
      <c r="O36" s="20">
        <v>56</v>
      </c>
      <c r="P36" s="21">
        <v>90</v>
      </c>
      <c r="Q36" s="22">
        <v>146</v>
      </c>
      <c r="R36" s="41">
        <v>256</v>
      </c>
      <c r="S36" s="23">
        <v>266</v>
      </c>
      <c r="T36" s="23">
        <v>522</v>
      </c>
      <c r="U36" s="24">
        <v>0.39080459770114945</v>
      </c>
      <c r="V36" s="51">
        <v>249</v>
      </c>
    </row>
    <row r="37" spans="1:22" ht="15" customHeight="1" x14ac:dyDescent="0.15">
      <c r="A37" s="99"/>
      <c r="B37" s="19" t="s">
        <v>50</v>
      </c>
      <c r="C37" s="20">
        <v>7</v>
      </c>
      <c r="D37" s="21">
        <v>3</v>
      </c>
      <c r="E37" s="22">
        <v>10</v>
      </c>
      <c r="F37" s="20">
        <v>86</v>
      </c>
      <c r="G37" s="21">
        <v>82</v>
      </c>
      <c r="H37" s="22">
        <v>168</v>
      </c>
      <c r="I37" s="20">
        <v>129</v>
      </c>
      <c r="J37" s="21">
        <v>146</v>
      </c>
      <c r="K37" s="22">
        <v>275</v>
      </c>
      <c r="L37" s="20">
        <v>48</v>
      </c>
      <c r="M37" s="21">
        <v>73</v>
      </c>
      <c r="N37" s="22">
        <v>121</v>
      </c>
      <c r="O37" s="20">
        <v>35</v>
      </c>
      <c r="P37" s="21">
        <v>58</v>
      </c>
      <c r="Q37" s="22">
        <v>93</v>
      </c>
      <c r="R37" s="41">
        <v>141</v>
      </c>
      <c r="S37" s="23">
        <v>158</v>
      </c>
      <c r="T37" s="23">
        <v>299</v>
      </c>
      <c r="U37" s="24">
        <v>0.40468227424749165</v>
      </c>
      <c r="V37" s="51">
        <v>142</v>
      </c>
    </row>
    <row r="38" spans="1:22" ht="15" customHeight="1" x14ac:dyDescent="0.15">
      <c r="A38" s="99"/>
      <c r="B38" s="19" t="s">
        <v>51</v>
      </c>
      <c r="C38" s="20">
        <v>9</v>
      </c>
      <c r="D38" s="21">
        <v>11</v>
      </c>
      <c r="E38" s="22">
        <v>20</v>
      </c>
      <c r="F38" s="20">
        <v>97</v>
      </c>
      <c r="G38" s="21">
        <v>86</v>
      </c>
      <c r="H38" s="22">
        <v>183</v>
      </c>
      <c r="I38" s="20">
        <v>139</v>
      </c>
      <c r="J38" s="21">
        <v>148</v>
      </c>
      <c r="K38" s="22">
        <v>287</v>
      </c>
      <c r="L38" s="20">
        <v>58</v>
      </c>
      <c r="M38" s="21">
        <v>71</v>
      </c>
      <c r="N38" s="22">
        <v>129</v>
      </c>
      <c r="O38" s="20">
        <v>35</v>
      </c>
      <c r="P38" s="21">
        <v>52</v>
      </c>
      <c r="Q38" s="22">
        <v>87</v>
      </c>
      <c r="R38" s="41">
        <v>164</v>
      </c>
      <c r="S38" s="23">
        <v>168</v>
      </c>
      <c r="T38" s="23">
        <v>332</v>
      </c>
      <c r="U38" s="24">
        <v>0.38855421686746988</v>
      </c>
      <c r="V38" s="51">
        <v>156</v>
      </c>
    </row>
    <row r="39" spans="1:22" ht="15" customHeight="1" x14ac:dyDescent="0.15">
      <c r="A39" s="99"/>
      <c r="B39" s="19" t="s">
        <v>52</v>
      </c>
      <c r="C39" s="20">
        <v>27</v>
      </c>
      <c r="D39" s="21">
        <v>17</v>
      </c>
      <c r="E39" s="22">
        <v>44</v>
      </c>
      <c r="F39" s="20">
        <v>145</v>
      </c>
      <c r="G39" s="21">
        <v>130</v>
      </c>
      <c r="H39" s="22">
        <v>275</v>
      </c>
      <c r="I39" s="20">
        <v>219</v>
      </c>
      <c r="J39" s="21">
        <v>215</v>
      </c>
      <c r="K39" s="22">
        <v>434</v>
      </c>
      <c r="L39" s="20">
        <v>82</v>
      </c>
      <c r="M39" s="21">
        <v>100</v>
      </c>
      <c r="N39" s="22">
        <v>182</v>
      </c>
      <c r="O39" s="20">
        <v>59</v>
      </c>
      <c r="P39" s="21">
        <v>75</v>
      </c>
      <c r="Q39" s="22">
        <v>134</v>
      </c>
      <c r="R39" s="41">
        <v>254</v>
      </c>
      <c r="S39" s="23">
        <v>247</v>
      </c>
      <c r="T39" s="23">
        <v>501</v>
      </c>
      <c r="U39" s="24">
        <v>0.36327345309381237</v>
      </c>
      <c r="V39" s="51">
        <v>210</v>
      </c>
    </row>
    <row r="40" spans="1:22" ht="15" customHeight="1" x14ac:dyDescent="0.15">
      <c r="A40" s="99"/>
      <c r="B40" s="19" t="s">
        <v>53</v>
      </c>
      <c r="C40" s="20">
        <v>9</v>
      </c>
      <c r="D40" s="21">
        <v>7</v>
      </c>
      <c r="E40" s="22">
        <v>16</v>
      </c>
      <c r="F40" s="20">
        <v>53</v>
      </c>
      <c r="G40" s="21">
        <v>50</v>
      </c>
      <c r="H40" s="22">
        <v>103</v>
      </c>
      <c r="I40" s="20">
        <v>66</v>
      </c>
      <c r="J40" s="21">
        <v>71</v>
      </c>
      <c r="K40" s="22">
        <v>137</v>
      </c>
      <c r="L40" s="20">
        <v>21</v>
      </c>
      <c r="M40" s="21">
        <v>26</v>
      </c>
      <c r="N40" s="22">
        <v>47</v>
      </c>
      <c r="O40" s="20">
        <v>15</v>
      </c>
      <c r="P40" s="21">
        <v>20</v>
      </c>
      <c r="Q40" s="22">
        <v>35</v>
      </c>
      <c r="R40" s="41">
        <v>83</v>
      </c>
      <c r="S40" s="23">
        <v>83</v>
      </c>
      <c r="T40" s="23">
        <v>166</v>
      </c>
      <c r="U40" s="24">
        <v>0.28313253012048195</v>
      </c>
      <c r="V40" s="51">
        <v>58</v>
      </c>
    </row>
    <row r="41" spans="1:22" ht="15" customHeight="1" x14ac:dyDescent="0.15">
      <c r="A41" s="99"/>
      <c r="B41" s="19" t="s">
        <v>54</v>
      </c>
      <c r="C41" s="20">
        <v>3</v>
      </c>
      <c r="D41" s="21">
        <v>5</v>
      </c>
      <c r="E41" s="22">
        <v>8</v>
      </c>
      <c r="F41" s="20">
        <v>38</v>
      </c>
      <c r="G41" s="21">
        <v>34</v>
      </c>
      <c r="H41" s="22">
        <v>72</v>
      </c>
      <c r="I41" s="20">
        <v>55</v>
      </c>
      <c r="J41" s="21">
        <v>54</v>
      </c>
      <c r="K41" s="22">
        <v>109</v>
      </c>
      <c r="L41" s="20">
        <v>18</v>
      </c>
      <c r="M41" s="21">
        <v>26</v>
      </c>
      <c r="N41" s="22">
        <v>44</v>
      </c>
      <c r="O41" s="20">
        <v>15</v>
      </c>
      <c r="P41" s="21">
        <v>20</v>
      </c>
      <c r="Q41" s="22">
        <v>35</v>
      </c>
      <c r="R41" s="41">
        <v>59</v>
      </c>
      <c r="S41" s="23">
        <v>65</v>
      </c>
      <c r="T41" s="23">
        <v>124</v>
      </c>
      <c r="U41" s="24">
        <v>0.35483870967741937</v>
      </c>
      <c r="V41" s="51">
        <v>49</v>
      </c>
    </row>
    <row r="42" spans="1:22" ht="15" customHeight="1" x14ac:dyDescent="0.15">
      <c r="A42" s="99"/>
      <c r="B42" s="19" t="s">
        <v>55</v>
      </c>
      <c r="C42" s="20">
        <v>0</v>
      </c>
      <c r="D42" s="21">
        <v>1</v>
      </c>
      <c r="E42" s="22">
        <v>1</v>
      </c>
      <c r="F42" s="20">
        <v>7</v>
      </c>
      <c r="G42" s="21">
        <v>6</v>
      </c>
      <c r="H42" s="22">
        <v>13</v>
      </c>
      <c r="I42" s="20">
        <v>13</v>
      </c>
      <c r="J42" s="21">
        <v>15</v>
      </c>
      <c r="K42" s="22">
        <v>28</v>
      </c>
      <c r="L42" s="20">
        <v>6</v>
      </c>
      <c r="M42" s="21">
        <v>10</v>
      </c>
      <c r="N42" s="22">
        <v>16</v>
      </c>
      <c r="O42" s="20">
        <v>3</v>
      </c>
      <c r="P42" s="21">
        <v>6</v>
      </c>
      <c r="Q42" s="22">
        <v>9</v>
      </c>
      <c r="R42" s="41">
        <v>13</v>
      </c>
      <c r="S42" s="23">
        <v>17</v>
      </c>
      <c r="T42" s="23">
        <v>30</v>
      </c>
      <c r="U42" s="24">
        <v>0.53333333333333333</v>
      </c>
      <c r="V42" s="51">
        <v>13</v>
      </c>
    </row>
    <row r="43" spans="1:22" ht="15" customHeight="1" thickBot="1" x14ac:dyDescent="0.2">
      <c r="A43" s="99"/>
      <c r="B43" s="25" t="s">
        <v>56</v>
      </c>
      <c r="C43" s="26">
        <v>0</v>
      </c>
      <c r="D43" s="27">
        <v>0</v>
      </c>
      <c r="E43" s="28">
        <v>0</v>
      </c>
      <c r="F43" s="26">
        <v>5</v>
      </c>
      <c r="G43" s="27">
        <v>3</v>
      </c>
      <c r="H43" s="28">
        <v>8</v>
      </c>
      <c r="I43" s="26">
        <v>5</v>
      </c>
      <c r="J43" s="27">
        <v>6</v>
      </c>
      <c r="K43" s="28">
        <v>11</v>
      </c>
      <c r="L43" s="26">
        <v>0</v>
      </c>
      <c r="M43" s="27">
        <v>4</v>
      </c>
      <c r="N43" s="28">
        <v>4</v>
      </c>
      <c r="O43" s="26">
        <v>0</v>
      </c>
      <c r="P43" s="27">
        <v>2</v>
      </c>
      <c r="Q43" s="28">
        <v>2</v>
      </c>
      <c r="R43" s="42">
        <v>5</v>
      </c>
      <c r="S43" s="29">
        <v>7</v>
      </c>
      <c r="T43" s="29">
        <v>12</v>
      </c>
      <c r="U43" s="30">
        <v>0.33333333333333331</v>
      </c>
      <c r="V43" s="51">
        <v>6</v>
      </c>
    </row>
    <row r="44" spans="1:22" ht="15" customHeight="1" thickTop="1" x14ac:dyDescent="0.15">
      <c r="A44" s="100"/>
      <c r="B44" s="31" t="s">
        <v>41</v>
      </c>
      <c r="C44" s="37">
        <v>203</v>
      </c>
      <c r="D44" s="33">
        <v>165</v>
      </c>
      <c r="E44" s="43">
        <v>368</v>
      </c>
      <c r="F44" s="37">
        <v>1006</v>
      </c>
      <c r="G44" s="33">
        <v>1034</v>
      </c>
      <c r="H44" s="43">
        <v>2040</v>
      </c>
      <c r="I44" s="37">
        <v>1484</v>
      </c>
      <c r="J44" s="33">
        <v>1683</v>
      </c>
      <c r="K44" s="43">
        <v>3167</v>
      </c>
      <c r="L44" s="37">
        <v>569</v>
      </c>
      <c r="M44" s="33">
        <v>758</v>
      </c>
      <c r="N44" s="43">
        <v>1327</v>
      </c>
      <c r="O44" s="37">
        <v>374</v>
      </c>
      <c r="P44" s="33">
        <v>552</v>
      </c>
      <c r="Q44" s="43">
        <v>926</v>
      </c>
      <c r="R44" s="44">
        <v>1778</v>
      </c>
      <c r="S44" s="33">
        <v>1957</v>
      </c>
      <c r="T44" s="43">
        <v>3735</v>
      </c>
      <c r="U44" s="38">
        <v>0.35528781793842035</v>
      </c>
      <c r="V44" s="52">
        <v>1696</v>
      </c>
    </row>
    <row r="45" spans="1:22" ht="15" customHeight="1" thickBot="1" x14ac:dyDescent="0.2">
      <c r="A45" s="101" t="s">
        <v>57</v>
      </c>
      <c r="B45" s="102"/>
      <c r="C45" s="45">
        <v>790</v>
      </c>
      <c r="D45" s="46">
        <v>763</v>
      </c>
      <c r="E45" s="47">
        <v>1553</v>
      </c>
      <c r="F45" s="45">
        <v>4154</v>
      </c>
      <c r="G45" s="46">
        <v>4152</v>
      </c>
      <c r="H45" s="47">
        <v>8306</v>
      </c>
      <c r="I45" s="45">
        <v>6182</v>
      </c>
      <c r="J45" s="46">
        <v>7186</v>
      </c>
      <c r="K45" s="47">
        <v>13368</v>
      </c>
      <c r="L45" s="45">
        <v>2369</v>
      </c>
      <c r="M45" s="46">
        <v>3382</v>
      </c>
      <c r="N45" s="47">
        <v>5751</v>
      </c>
      <c r="O45" s="45">
        <v>1618</v>
      </c>
      <c r="P45" s="46">
        <v>2523</v>
      </c>
      <c r="Q45" s="47">
        <v>4141</v>
      </c>
      <c r="R45" s="48">
        <v>7313</v>
      </c>
      <c r="S45" s="46">
        <v>8297</v>
      </c>
      <c r="T45" s="47">
        <v>15610</v>
      </c>
      <c r="U45" s="49">
        <v>0.36841768097373478</v>
      </c>
      <c r="V45" s="53">
        <v>7622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70866141732283472" right="0.51181102362204722" top="0.35433070866141736" bottom="0.15748031496062992" header="0.31496062992125984" footer="0.31496062992125984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H43" sqref="H43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48" width="9" style="1"/>
    <col min="249" max="249" width="5.125" style="1" customWidth="1"/>
    <col min="250" max="250" width="9" style="1"/>
    <col min="251" max="251" width="5.625" style="1" customWidth="1"/>
    <col min="252" max="252" width="5.875" style="1" customWidth="1"/>
    <col min="253" max="253" width="6.375" style="1" customWidth="1"/>
    <col min="254" max="255" width="6.25" style="1" customWidth="1"/>
    <col min="256" max="256" width="6.875" style="1" customWidth="1"/>
    <col min="257" max="258" width="6.25" style="1" customWidth="1"/>
    <col min="259" max="259" width="7.375" style="1" customWidth="1"/>
    <col min="260" max="267" width="6.25" style="1" customWidth="1"/>
    <col min="268" max="268" width="7.125" style="1" customWidth="1"/>
    <col min="269" max="269" width="6.375" style="1" customWidth="1"/>
    <col min="270" max="273" width="6" style="1" customWidth="1"/>
    <col min="274" max="274" width="10.375" style="1" customWidth="1"/>
    <col min="275" max="504" width="9" style="1"/>
    <col min="505" max="505" width="5.125" style="1" customWidth="1"/>
    <col min="506" max="506" width="9" style="1"/>
    <col min="507" max="507" width="5.625" style="1" customWidth="1"/>
    <col min="508" max="508" width="5.875" style="1" customWidth="1"/>
    <col min="509" max="509" width="6.375" style="1" customWidth="1"/>
    <col min="510" max="511" width="6.25" style="1" customWidth="1"/>
    <col min="512" max="512" width="6.875" style="1" customWidth="1"/>
    <col min="513" max="514" width="6.25" style="1" customWidth="1"/>
    <col min="515" max="515" width="7.375" style="1" customWidth="1"/>
    <col min="516" max="523" width="6.25" style="1" customWidth="1"/>
    <col min="524" max="524" width="7.125" style="1" customWidth="1"/>
    <col min="525" max="525" width="6.375" style="1" customWidth="1"/>
    <col min="526" max="529" width="6" style="1" customWidth="1"/>
    <col min="530" max="530" width="10.375" style="1" customWidth="1"/>
    <col min="531" max="760" width="9" style="1"/>
    <col min="761" max="761" width="5.125" style="1" customWidth="1"/>
    <col min="762" max="762" width="9" style="1"/>
    <col min="763" max="763" width="5.625" style="1" customWidth="1"/>
    <col min="764" max="764" width="5.875" style="1" customWidth="1"/>
    <col min="765" max="765" width="6.375" style="1" customWidth="1"/>
    <col min="766" max="767" width="6.25" style="1" customWidth="1"/>
    <col min="768" max="768" width="6.875" style="1" customWidth="1"/>
    <col min="769" max="770" width="6.25" style="1" customWidth="1"/>
    <col min="771" max="771" width="7.375" style="1" customWidth="1"/>
    <col min="772" max="779" width="6.25" style="1" customWidth="1"/>
    <col min="780" max="780" width="7.125" style="1" customWidth="1"/>
    <col min="781" max="781" width="6.375" style="1" customWidth="1"/>
    <col min="782" max="785" width="6" style="1" customWidth="1"/>
    <col min="786" max="786" width="10.375" style="1" customWidth="1"/>
    <col min="787" max="1016" width="9" style="1"/>
    <col min="1017" max="1017" width="5.125" style="1" customWidth="1"/>
    <col min="1018" max="1018" width="9" style="1"/>
    <col min="1019" max="1019" width="5.625" style="1" customWidth="1"/>
    <col min="1020" max="1020" width="5.875" style="1" customWidth="1"/>
    <col min="1021" max="1021" width="6.375" style="1" customWidth="1"/>
    <col min="1022" max="1023" width="6.25" style="1" customWidth="1"/>
    <col min="1024" max="1024" width="6.875" style="1" customWidth="1"/>
    <col min="1025" max="1026" width="6.25" style="1" customWidth="1"/>
    <col min="1027" max="1027" width="7.375" style="1" customWidth="1"/>
    <col min="1028" max="1035" width="6.25" style="1" customWidth="1"/>
    <col min="1036" max="1036" width="7.125" style="1" customWidth="1"/>
    <col min="1037" max="1037" width="6.375" style="1" customWidth="1"/>
    <col min="1038" max="1041" width="6" style="1" customWidth="1"/>
    <col min="1042" max="1042" width="10.375" style="1" customWidth="1"/>
    <col min="1043" max="1272" width="9" style="1"/>
    <col min="1273" max="1273" width="5.125" style="1" customWidth="1"/>
    <col min="1274" max="1274" width="9" style="1"/>
    <col min="1275" max="1275" width="5.625" style="1" customWidth="1"/>
    <col min="1276" max="1276" width="5.875" style="1" customWidth="1"/>
    <col min="1277" max="1277" width="6.375" style="1" customWidth="1"/>
    <col min="1278" max="1279" width="6.25" style="1" customWidth="1"/>
    <col min="1280" max="1280" width="6.875" style="1" customWidth="1"/>
    <col min="1281" max="1282" width="6.25" style="1" customWidth="1"/>
    <col min="1283" max="1283" width="7.375" style="1" customWidth="1"/>
    <col min="1284" max="1291" width="6.25" style="1" customWidth="1"/>
    <col min="1292" max="1292" width="7.125" style="1" customWidth="1"/>
    <col min="1293" max="1293" width="6.375" style="1" customWidth="1"/>
    <col min="1294" max="1297" width="6" style="1" customWidth="1"/>
    <col min="1298" max="1298" width="10.375" style="1" customWidth="1"/>
    <col min="1299" max="1528" width="9" style="1"/>
    <col min="1529" max="1529" width="5.125" style="1" customWidth="1"/>
    <col min="1530" max="1530" width="9" style="1"/>
    <col min="1531" max="1531" width="5.625" style="1" customWidth="1"/>
    <col min="1532" max="1532" width="5.875" style="1" customWidth="1"/>
    <col min="1533" max="1533" width="6.375" style="1" customWidth="1"/>
    <col min="1534" max="1535" width="6.25" style="1" customWidth="1"/>
    <col min="1536" max="1536" width="6.875" style="1" customWidth="1"/>
    <col min="1537" max="1538" width="6.25" style="1" customWidth="1"/>
    <col min="1539" max="1539" width="7.375" style="1" customWidth="1"/>
    <col min="1540" max="1547" width="6.25" style="1" customWidth="1"/>
    <col min="1548" max="1548" width="7.125" style="1" customWidth="1"/>
    <col min="1549" max="1549" width="6.375" style="1" customWidth="1"/>
    <col min="1550" max="1553" width="6" style="1" customWidth="1"/>
    <col min="1554" max="1554" width="10.375" style="1" customWidth="1"/>
    <col min="1555" max="1784" width="9" style="1"/>
    <col min="1785" max="1785" width="5.125" style="1" customWidth="1"/>
    <col min="1786" max="1786" width="9" style="1"/>
    <col min="1787" max="1787" width="5.625" style="1" customWidth="1"/>
    <col min="1788" max="1788" width="5.875" style="1" customWidth="1"/>
    <col min="1789" max="1789" width="6.375" style="1" customWidth="1"/>
    <col min="1790" max="1791" width="6.25" style="1" customWidth="1"/>
    <col min="1792" max="1792" width="6.875" style="1" customWidth="1"/>
    <col min="1793" max="1794" width="6.25" style="1" customWidth="1"/>
    <col min="1795" max="1795" width="7.375" style="1" customWidth="1"/>
    <col min="1796" max="1803" width="6.25" style="1" customWidth="1"/>
    <col min="1804" max="1804" width="7.125" style="1" customWidth="1"/>
    <col min="1805" max="1805" width="6.375" style="1" customWidth="1"/>
    <col min="1806" max="1809" width="6" style="1" customWidth="1"/>
    <col min="1810" max="1810" width="10.375" style="1" customWidth="1"/>
    <col min="1811" max="2040" width="9" style="1"/>
    <col min="2041" max="2041" width="5.125" style="1" customWidth="1"/>
    <col min="2042" max="2042" width="9" style="1"/>
    <col min="2043" max="2043" width="5.625" style="1" customWidth="1"/>
    <col min="2044" max="2044" width="5.875" style="1" customWidth="1"/>
    <col min="2045" max="2045" width="6.375" style="1" customWidth="1"/>
    <col min="2046" max="2047" width="6.25" style="1" customWidth="1"/>
    <col min="2048" max="2048" width="6.875" style="1" customWidth="1"/>
    <col min="2049" max="2050" width="6.25" style="1" customWidth="1"/>
    <col min="2051" max="2051" width="7.375" style="1" customWidth="1"/>
    <col min="2052" max="2059" width="6.25" style="1" customWidth="1"/>
    <col min="2060" max="2060" width="7.125" style="1" customWidth="1"/>
    <col min="2061" max="2061" width="6.375" style="1" customWidth="1"/>
    <col min="2062" max="2065" width="6" style="1" customWidth="1"/>
    <col min="2066" max="2066" width="10.375" style="1" customWidth="1"/>
    <col min="2067" max="2296" width="9" style="1"/>
    <col min="2297" max="2297" width="5.125" style="1" customWidth="1"/>
    <col min="2298" max="2298" width="9" style="1"/>
    <col min="2299" max="2299" width="5.625" style="1" customWidth="1"/>
    <col min="2300" max="2300" width="5.875" style="1" customWidth="1"/>
    <col min="2301" max="2301" width="6.375" style="1" customWidth="1"/>
    <col min="2302" max="2303" width="6.25" style="1" customWidth="1"/>
    <col min="2304" max="2304" width="6.875" style="1" customWidth="1"/>
    <col min="2305" max="2306" width="6.25" style="1" customWidth="1"/>
    <col min="2307" max="2307" width="7.375" style="1" customWidth="1"/>
    <col min="2308" max="2315" width="6.25" style="1" customWidth="1"/>
    <col min="2316" max="2316" width="7.125" style="1" customWidth="1"/>
    <col min="2317" max="2317" width="6.375" style="1" customWidth="1"/>
    <col min="2318" max="2321" width="6" style="1" customWidth="1"/>
    <col min="2322" max="2322" width="10.375" style="1" customWidth="1"/>
    <col min="2323" max="2552" width="9" style="1"/>
    <col min="2553" max="2553" width="5.125" style="1" customWidth="1"/>
    <col min="2554" max="2554" width="9" style="1"/>
    <col min="2555" max="2555" width="5.625" style="1" customWidth="1"/>
    <col min="2556" max="2556" width="5.875" style="1" customWidth="1"/>
    <col min="2557" max="2557" width="6.375" style="1" customWidth="1"/>
    <col min="2558" max="2559" width="6.25" style="1" customWidth="1"/>
    <col min="2560" max="2560" width="6.875" style="1" customWidth="1"/>
    <col min="2561" max="2562" width="6.25" style="1" customWidth="1"/>
    <col min="2563" max="2563" width="7.375" style="1" customWidth="1"/>
    <col min="2564" max="2571" width="6.25" style="1" customWidth="1"/>
    <col min="2572" max="2572" width="7.125" style="1" customWidth="1"/>
    <col min="2573" max="2573" width="6.375" style="1" customWidth="1"/>
    <col min="2574" max="2577" width="6" style="1" customWidth="1"/>
    <col min="2578" max="2578" width="10.375" style="1" customWidth="1"/>
    <col min="2579" max="2808" width="9" style="1"/>
    <col min="2809" max="2809" width="5.125" style="1" customWidth="1"/>
    <col min="2810" max="2810" width="9" style="1"/>
    <col min="2811" max="2811" width="5.625" style="1" customWidth="1"/>
    <col min="2812" max="2812" width="5.875" style="1" customWidth="1"/>
    <col min="2813" max="2813" width="6.375" style="1" customWidth="1"/>
    <col min="2814" max="2815" width="6.25" style="1" customWidth="1"/>
    <col min="2816" max="2816" width="6.875" style="1" customWidth="1"/>
    <col min="2817" max="2818" width="6.25" style="1" customWidth="1"/>
    <col min="2819" max="2819" width="7.375" style="1" customWidth="1"/>
    <col min="2820" max="2827" width="6.25" style="1" customWidth="1"/>
    <col min="2828" max="2828" width="7.125" style="1" customWidth="1"/>
    <col min="2829" max="2829" width="6.375" style="1" customWidth="1"/>
    <col min="2830" max="2833" width="6" style="1" customWidth="1"/>
    <col min="2834" max="2834" width="10.375" style="1" customWidth="1"/>
    <col min="2835" max="3064" width="9" style="1"/>
    <col min="3065" max="3065" width="5.125" style="1" customWidth="1"/>
    <col min="3066" max="3066" width="9" style="1"/>
    <col min="3067" max="3067" width="5.625" style="1" customWidth="1"/>
    <col min="3068" max="3068" width="5.875" style="1" customWidth="1"/>
    <col min="3069" max="3069" width="6.375" style="1" customWidth="1"/>
    <col min="3070" max="3071" width="6.25" style="1" customWidth="1"/>
    <col min="3072" max="3072" width="6.875" style="1" customWidth="1"/>
    <col min="3073" max="3074" width="6.25" style="1" customWidth="1"/>
    <col min="3075" max="3075" width="7.375" style="1" customWidth="1"/>
    <col min="3076" max="3083" width="6.25" style="1" customWidth="1"/>
    <col min="3084" max="3084" width="7.125" style="1" customWidth="1"/>
    <col min="3085" max="3085" width="6.375" style="1" customWidth="1"/>
    <col min="3086" max="3089" width="6" style="1" customWidth="1"/>
    <col min="3090" max="3090" width="10.375" style="1" customWidth="1"/>
    <col min="3091" max="3320" width="9" style="1"/>
    <col min="3321" max="3321" width="5.125" style="1" customWidth="1"/>
    <col min="3322" max="3322" width="9" style="1"/>
    <col min="3323" max="3323" width="5.625" style="1" customWidth="1"/>
    <col min="3324" max="3324" width="5.875" style="1" customWidth="1"/>
    <col min="3325" max="3325" width="6.375" style="1" customWidth="1"/>
    <col min="3326" max="3327" width="6.25" style="1" customWidth="1"/>
    <col min="3328" max="3328" width="6.875" style="1" customWidth="1"/>
    <col min="3329" max="3330" width="6.25" style="1" customWidth="1"/>
    <col min="3331" max="3331" width="7.375" style="1" customWidth="1"/>
    <col min="3332" max="3339" width="6.25" style="1" customWidth="1"/>
    <col min="3340" max="3340" width="7.125" style="1" customWidth="1"/>
    <col min="3341" max="3341" width="6.375" style="1" customWidth="1"/>
    <col min="3342" max="3345" width="6" style="1" customWidth="1"/>
    <col min="3346" max="3346" width="10.375" style="1" customWidth="1"/>
    <col min="3347" max="3576" width="9" style="1"/>
    <col min="3577" max="3577" width="5.125" style="1" customWidth="1"/>
    <col min="3578" max="3578" width="9" style="1"/>
    <col min="3579" max="3579" width="5.625" style="1" customWidth="1"/>
    <col min="3580" max="3580" width="5.875" style="1" customWidth="1"/>
    <col min="3581" max="3581" width="6.375" style="1" customWidth="1"/>
    <col min="3582" max="3583" width="6.25" style="1" customWidth="1"/>
    <col min="3584" max="3584" width="6.875" style="1" customWidth="1"/>
    <col min="3585" max="3586" width="6.25" style="1" customWidth="1"/>
    <col min="3587" max="3587" width="7.375" style="1" customWidth="1"/>
    <col min="3588" max="3595" width="6.25" style="1" customWidth="1"/>
    <col min="3596" max="3596" width="7.125" style="1" customWidth="1"/>
    <col min="3597" max="3597" width="6.375" style="1" customWidth="1"/>
    <col min="3598" max="3601" width="6" style="1" customWidth="1"/>
    <col min="3602" max="3602" width="10.375" style="1" customWidth="1"/>
    <col min="3603" max="3832" width="9" style="1"/>
    <col min="3833" max="3833" width="5.125" style="1" customWidth="1"/>
    <col min="3834" max="3834" width="9" style="1"/>
    <col min="3835" max="3835" width="5.625" style="1" customWidth="1"/>
    <col min="3836" max="3836" width="5.875" style="1" customWidth="1"/>
    <col min="3837" max="3837" width="6.375" style="1" customWidth="1"/>
    <col min="3838" max="3839" width="6.25" style="1" customWidth="1"/>
    <col min="3840" max="3840" width="6.875" style="1" customWidth="1"/>
    <col min="3841" max="3842" width="6.25" style="1" customWidth="1"/>
    <col min="3843" max="3843" width="7.375" style="1" customWidth="1"/>
    <col min="3844" max="3851" width="6.25" style="1" customWidth="1"/>
    <col min="3852" max="3852" width="7.125" style="1" customWidth="1"/>
    <col min="3853" max="3853" width="6.375" style="1" customWidth="1"/>
    <col min="3854" max="3857" width="6" style="1" customWidth="1"/>
    <col min="3858" max="3858" width="10.375" style="1" customWidth="1"/>
    <col min="3859" max="4088" width="9" style="1"/>
    <col min="4089" max="4089" width="5.125" style="1" customWidth="1"/>
    <col min="4090" max="4090" width="9" style="1"/>
    <col min="4091" max="4091" width="5.625" style="1" customWidth="1"/>
    <col min="4092" max="4092" width="5.875" style="1" customWidth="1"/>
    <col min="4093" max="4093" width="6.375" style="1" customWidth="1"/>
    <col min="4094" max="4095" width="6.25" style="1" customWidth="1"/>
    <col min="4096" max="4096" width="6.875" style="1" customWidth="1"/>
    <col min="4097" max="4098" width="6.25" style="1" customWidth="1"/>
    <col min="4099" max="4099" width="7.375" style="1" customWidth="1"/>
    <col min="4100" max="4107" width="6.25" style="1" customWidth="1"/>
    <col min="4108" max="4108" width="7.125" style="1" customWidth="1"/>
    <col min="4109" max="4109" width="6.375" style="1" customWidth="1"/>
    <col min="4110" max="4113" width="6" style="1" customWidth="1"/>
    <col min="4114" max="4114" width="10.375" style="1" customWidth="1"/>
    <col min="4115" max="4344" width="9" style="1"/>
    <col min="4345" max="4345" width="5.125" style="1" customWidth="1"/>
    <col min="4346" max="4346" width="9" style="1"/>
    <col min="4347" max="4347" width="5.625" style="1" customWidth="1"/>
    <col min="4348" max="4348" width="5.875" style="1" customWidth="1"/>
    <col min="4349" max="4349" width="6.375" style="1" customWidth="1"/>
    <col min="4350" max="4351" width="6.25" style="1" customWidth="1"/>
    <col min="4352" max="4352" width="6.875" style="1" customWidth="1"/>
    <col min="4353" max="4354" width="6.25" style="1" customWidth="1"/>
    <col min="4355" max="4355" width="7.375" style="1" customWidth="1"/>
    <col min="4356" max="4363" width="6.25" style="1" customWidth="1"/>
    <col min="4364" max="4364" width="7.125" style="1" customWidth="1"/>
    <col min="4365" max="4365" width="6.375" style="1" customWidth="1"/>
    <col min="4366" max="4369" width="6" style="1" customWidth="1"/>
    <col min="4370" max="4370" width="10.375" style="1" customWidth="1"/>
    <col min="4371" max="4600" width="9" style="1"/>
    <col min="4601" max="4601" width="5.125" style="1" customWidth="1"/>
    <col min="4602" max="4602" width="9" style="1"/>
    <col min="4603" max="4603" width="5.625" style="1" customWidth="1"/>
    <col min="4604" max="4604" width="5.875" style="1" customWidth="1"/>
    <col min="4605" max="4605" width="6.375" style="1" customWidth="1"/>
    <col min="4606" max="4607" width="6.25" style="1" customWidth="1"/>
    <col min="4608" max="4608" width="6.875" style="1" customWidth="1"/>
    <col min="4609" max="4610" width="6.25" style="1" customWidth="1"/>
    <col min="4611" max="4611" width="7.375" style="1" customWidth="1"/>
    <col min="4612" max="4619" width="6.25" style="1" customWidth="1"/>
    <col min="4620" max="4620" width="7.125" style="1" customWidth="1"/>
    <col min="4621" max="4621" width="6.375" style="1" customWidth="1"/>
    <col min="4622" max="4625" width="6" style="1" customWidth="1"/>
    <col min="4626" max="4626" width="10.375" style="1" customWidth="1"/>
    <col min="4627" max="4856" width="9" style="1"/>
    <col min="4857" max="4857" width="5.125" style="1" customWidth="1"/>
    <col min="4858" max="4858" width="9" style="1"/>
    <col min="4859" max="4859" width="5.625" style="1" customWidth="1"/>
    <col min="4860" max="4860" width="5.875" style="1" customWidth="1"/>
    <col min="4861" max="4861" width="6.375" style="1" customWidth="1"/>
    <col min="4862" max="4863" width="6.25" style="1" customWidth="1"/>
    <col min="4864" max="4864" width="6.875" style="1" customWidth="1"/>
    <col min="4865" max="4866" width="6.25" style="1" customWidth="1"/>
    <col min="4867" max="4867" width="7.375" style="1" customWidth="1"/>
    <col min="4868" max="4875" width="6.25" style="1" customWidth="1"/>
    <col min="4876" max="4876" width="7.125" style="1" customWidth="1"/>
    <col min="4877" max="4877" width="6.375" style="1" customWidth="1"/>
    <col min="4878" max="4881" width="6" style="1" customWidth="1"/>
    <col min="4882" max="4882" width="10.375" style="1" customWidth="1"/>
    <col min="4883" max="5112" width="9" style="1"/>
    <col min="5113" max="5113" width="5.125" style="1" customWidth="1"/>
    <col min="5114" max="5114" width="9" style="1"/>
    <col min="5115" max="5115" width="5.625" style="1" customWidth="1"/>
    <col min="5116" max="5116" width="5.875" style="1" customWidth="1"/>
    <col min="5117" max="5117" width="6.375" style="1" customWidth="1"/>
    <col min="5118" max="5119" width="6.25" style="1" customWidth="1"/>
    <col min="5120" max="5120" width="6.875" style="1" customWidth="1"/>
    <col min="5121" max="5122" width="6.25" style="1" customWidth="1"/>
    <col min="5123" max="5123" width="7.375" style="1" customWidth="1"/>
    <col min="5124" max="5131" width="6.25" style="1" customWidth="1"/>
    <col min="5132" max="5132" width="7.125" style="1" customWidth="1"/>
    <col min="5133" max="5133" width="6.375" style="1" customWidth="1"/>
    <col min="5134" max="5137" width="6" style="1" customWidth="1"/>
    <col min="5138" max="5138" width="10.375" style="1" customWidth="1"/>
    <col min="5139" max="5368" width="9" style="1"/>
    <col min="5369" max="5369" width="5.125" style="1" customWidth="1"/>
    <col min="5370" max="5370" width="9" style="1"/>
    <col min="5371" max="5371" width="5.625" style="1" customWidth="1"/>
    <col min="5372" max="5372" width="5.875" style="1" customWidth="1"/>
    <col min="5373" max="5373" width="6.375" style="1" customWidth="1"/>
    <col min="5374" max="5375" width="6.25" style="1" customWidth="1"/>
    <col min="5376" max="5376" width="6.875" style="1" customWidth="1"/>
    <col min="5377" max="5378" width="6.25" style="1" customWidth="1"/>
    <col min="5379" max="5379" width="7.375" style="1" customWidth="1"/>
    <col min="5380" max="5387" width="6.25" style="1" customWidth="1"/>
    <col min="5388" max="5388" width="7.125" style="1" customWidth="1"/>
    <col min="5389" max="5389" width="6.375" style="1" customWidth="1"/>
    <col min="5390" max="5393" width="6" style="1" customWidth="1"/>
    <col min="5394" max="5394" width="10.375" style="1" customWidth="1"/>
    <col min="5395" max="5624" width="9" style="1"/>
    <col min="5625" max="5625" width="5.125" style="1" customWidth="1"/>
    <col min="5626" max="5626" width="9" style="1"/>
    <col min="5627" max="5627" width="5.625" style="1" customWidth="1"/>
    <col min="5628" max="5628" width="5.875" style="1" customWidth="1"/>
    <col min="5629" max="5629" width="6.375" style="1" customWidth="1"/>
    <col min="5630" max="5631" width="6.25" style="1" customWidth="1"/>
    <col min="5632" max="5632" width="6.875" style="1" customWidth="1"/>
    <col min="5633" max="5634" width="6.25" style="1" customWidth="1"/>
    <col min="5635" max="5635" width="7.375" style="1" customWidth="1"/>
    <col min="5636" max="5643" width="6.25" style="1" customWidth="1"/>
    <col min="5644" max="5644" width="7.125" style="1" customWidth="1"/>
    <col min="5645" max="5645" width="6.375" style="1" customWidth="1"/>
    <col min="5646" max="5649" width="6" style="1" customWidth="1"/>
    <col min="5650" max="5650" width="10.375" style="1" customWidth="1"/>
    <col min="5651" max="5880" width="9" style="1"/>
    <col min="5881" max="5881" width="5.125" style="1" customWidth="1"/>
    <col min="5882" max="5882" width="9" style="1"/>
    <col min="5883" max="5883" width="5.625" style="1" customWidth="1"/>
    <col min="5884" max="5884" width="5.875" style="1" customWidth="1"/>
    <col min="5885" max="5885" width="6.375" style="1" customWidth="1"/>
    <col min="5886" max="5887" width="6.25" style="1" customWidth="1"/>
    <col min="5888" max="5888" width="6.875" style="1" customWidth="1"/>
    <col min="5889" max="5890" width="6.25" style="1" customWidth="1"/>
    <col min="5891" max="5891" width="7.375" style="1" customWidth="1"/>
    <col min="5892" max="5899" width="6.25" style="1" customWidth="1"/>
    <col min="5900" max="5900" width="7.125" style="1" customWidth="1"/>
    <col min="5901" max="5901" width="6.375" style="1" customWidth="1"/>
    <col min="5902" max="5905" width="6" style="1" customWidth="1"/>
    <col min="5906" max="5906" width="10.375" style="1" customWidth="1"/>
    <col min="5907" max="6136" width="9" style="1"/>
    <col min="6137" max="6137" width="5.125" style="1" customWidth="1"/>
    <col min="6138" max="6138" width="9" style="1"/>
    <col min="6139" max="6139" width="5.625" style="1" customWidth="1"/>
    <col min="6140" max="6140" width="5.875" style="1" customWidth="1"/>
    <col min="6141" max="6141" width="6.375" style="1" customWidth="1"/>
    <col min="6142" max="6143" width="6.25" style="1" customWidth="1"/>
    <col min="6144" max="6144" width="6.875" style="1" customWidth="1"/>
    <col min="6145" max="6146" width="6.25" style="1" customWidth="1"/>
    <col min="6147" max="6147" width="7.375" style="1" customWidth="1"/>
    <col min="6148" max="6155" width="6.25" style="1" customWidth="1"/>
    <col min="6156" max="6156" width="7.125" style="1" customWidth="1"/>
    <col min="6157" max="6157" width="6.375" style="1" customWidth="1"/>
    <col min="6158" max="6161" width="6" style="1" customWidth="1"/>
    <col min="6162" max="6162" width="10.375" style="1" customWidth="1"/>
    <col min="6163" max="6392" width="9" style="1"/>
    <col min="6393" max="6393" width="5.125" style="1" customWidth="1"/>
    <col min="6394" max="6394" width="9" style="1"/>
    <col min="6395" max="6395" width="5.625" style="1" customWidth="1"/>
    <col min="6396" max="6396" width="5.875" style="1" customWidth="1"/>
    <col min="6397" max="6397" width="6.375" style="1" customWidth="1"/>
    <col min="6398" max="6399" width="6.25" style="1" customWidth="1"/>
    <col min="6400" max="6400" width="6.875" style="1" customWidth="1"/>
    <col min="6401" max="6402" width="6.25" style="1" customWidth="1"/>
    <col min="6403" max="6403" width="7.375" style="1" customWidth="1"/>
    <col min="6404" max="6411" width="6.25" style="1" customWidth="1"/>
    <col min="6412" max="6412" width="7.125" style="1" customWidth="1"/>
    <col min="6413" max="6413" width="6.375" style="1" customWidth="1"/>
    <col min="6414" max="6417" width="6" style="1" customWidth="1"/>
    <col min="6418" max="6418" width="10.375" style="1" customWidth="1"/>
    <col min="6419" max="6648" width="9" style="1"/>
    <col min="6649" max="6649" width="5.125" style="1" customWidth="1"/>
    <col min="6650" max="6650" width="9" style="1"/>
    <col min="6651" max="6651" width="5.625" style="1" customWidth="1"/>
    <col min="6652" max="6652" width="5.875" style="1" customWidth="1"/>
    <col min="6653" max="6653" width="6.375" style="1" customWidth="1"/>
    <col min="6654" max="6655" width="6.25" style="1" customWidth="1"/>
    <col min="6656" max="6656" width="6.875" style="1" customWidth="1"/>
    <col min="6657" max="6658" width="6.25" style="1" customWidth="1"/>
    <col min="6659" max="6659" width="7.375" style="1" customWidth="1"/>
    <col min="6660" max="6667" width="6.25" style="1" customWidth="1"/>
    <col min="6668" max="6668" width="7.125" style="1" customWidth="1"/>
    <col min="6669" max="6669" width="6.375" style="1" customWidth="1"/>
    <col min="6670" max="6673" width="6" style="1" customWidth="1"/>
    <col min="6674" max="6674" width="10.375" style="1" customWidth="1"/>
    <col min="6675" max="6904" width="9" style="1"/>
    <col min="6905" max="6905" width="5.125" style="1" customWidth="1"/>
    <col min="6906" max="6906" width="9" style="1"/>
    <col min="6907" max="6907" width="5.625" style="1" customWidth="1"/>
    <col min="6908" max="6908" width="5.875" style="1" customWidth="1"/>
    <col min="6909" max="6909" width="6.375" style="1" customWidth="1"/>
    <col min="6910" max="6911" width="6.25" style="1" customWidth="1"/>
    <col min="6912" max="6912" width="6.875" style="1" customWidth="1"/>
    <col min="6913" max="6914" width="6.25" style="1" customWidth="1"/>
    <col min="6915" max="6915" width="7.375" style="1" customWidth="1"/>
    <col min="6916" max="6923" width="6.25" style="1" customWidth="1"/>
    <col min="6924" max="6924" width="7.125" style="1" customWidth="1"/>
    <col min="6925" max="6925" width="6.375" style="1" customWidth="1"/>
    <col min="6926" max="6929" width="6" style="1" customWidth="1"/>
    <col min="6930" max="6930" width="10.375" style="1" customWidth="1"/>
    <col min="6931" max="7160" width="9" style="1"/>
    <col min="7161" max="7161" width="5.125" style="1" customWidth="1"/>
    <col min="7162" max="7162" width="9" style="1"/>
    <col min="7163" max="7163" width="5.625" style="1" customWidth="1"/>
    <col min="7164" max="7164" width="5.875" style="1" customWidth="1"/>
    <col min="7165" max="7165" width="6.375" style="1" customWidth="1"/>
    <col min="7166" max="7167" width="6.25" style="1" customWidth="1"/>
    <col min="7168" max="7168" width="6.875" style="1" customWidth="1"/>
    <col min="7169" max="7170" width="6.25" style="1" customWidth="1"/>
    <col min="7171" max="7171" width="7.375" style="1" customWidth="1"/>
    <col min="7172" max="7179" width="6.25" style="1" customWidth="1"/>
    <col min="7180" max="7180" width="7.125" style="1" customWidth="1"/>
    <col min="7181" max="7181" width="6.375" style="1" customWidth="1"/>
    <col min="7182" max="7185" width="6" style="1" customWidth="1"/>
    <col min="7186" max="7186" width="10.375" style="1" customWidth="1"/>
    <col min="7187" max="7416" width="9" style="1"/>
    <col min="7417" max="7417" width="5.125" style="1" customWidth="1"/>
    <col min="7418" max="7418" width="9" style="1"/>
    <col min="7419" max="7419" width="5.625" style="1" customWidth="1"/>
    <col min="7420" max="7420" width="5.875" style="1" customWidth="1"/>
    <col min="7421" max="7421" width="6.375" style="1" customWidth="1"/>
    <col min="7422" max="7423" width="6.25" style="1" customWidth="1"/>
    <col min="7424" max="7424" width="6.875" style="1" customWidth="1"/>
    <col min="7425" max="7426" width="6.25" style="1" customWidth="1"/>
    <col min="7427" max="7427" width="7.375" style="1" customWidth="1"/>
    <col min="7428" max="7435" width="6.25" style="1" customWidth="1"/>
    <col min="7436" max="7436" width="7.125" style="1" customWidth="1"/>
    <col min="7437" max="7437" width="6.375" style="1" customWidth="1"/>
    <col min="7438" max="7441" width="6" style="1" customWidth="1"/>
    <col min="7442" max="7442" width="10.375" style="1" customWidth="1"/>
    <col min="7443" max="7672" width="9" style="1"/>
    <col min="7673" max="7673" width="5.125" style="1" customWidth="1"/>
    <col min="7674" max="7674" width="9" style="1"/>
    <col min="7675" max="7675" width="5.625" style="1" customWidth="1"/>
    <col min="7676" max="7676" width="5.875" style="1" customWidth="1"/>
    <col min="7677" max="7677" width="6.375" style="1" customWidth="1"/>
    <col min="7678" max="7679" width="6.25" style="1" customWidth="1"/>
    <col min="7680" max="7680" width="6.875" style="1" customWidth="1"/>
    <col min="7681" max="7682" width="6.25" style="1" customWidth="1"/>
    <col min="7683" max="7683" width="7.375" style="1" customWidth="1"/>
    <col min="7684" max="7691" width="6.25" style="1" customWidth="1"/>
    <col min="7692" max="7692" width="7.125" style="1" customWidth="1"/>
    <col min="7693" max="7693" width="6.375" style="1" customWidth="1"/>
    <col min="7694" max="7697" width="6" style="1" customWidth="1"/>
    <col min="7698" max="7698" width="10.375" style="1" customWidth="1"/>
    <col min="7699" max="7928" width="9" style="1"/>
    <col min="7929" max="7929" width="5.125" style="1" customWidth="1"/>
    <col min="7930" max="7930" width="9" style="1"/>
    <col min="7931" max="7931" width="5.625" style="1" customWidth="1"/>
    <col min="7932" max="7932" width="5.875" style="1" customWidth="1"/>
    <col min="7933" max="7933" width="6.375" style="1" customWidth="1"/>
    <col min="7934" max="7935" width="6.25" style="1" customWidth="1"/>
    <col min="7936" max="7936" width="6.875" style="1" customWidth="1"/>
    <col min="7937" max="7938" width="6.25" style="1" customWidth="1"/>
    <col min="7939" max="7939" width="7.375" style="1" customWidth="1"/>
    <col min="7940" max="7947" width="6.25" style="1" customWidth="1"/>
    <col min="7948" max="7948" width="7.125" style="1" customWidth="1"/>
    <col min="7949" max="7949" width="6.375" style="1" customWidth="1"/>
    <col min="7950" max="7953" width="6" style="1" customWidth="1"/>
    <col min="7954" max="7954" width="10.375" style="1" customWidth="1"/>
    <col min="7955" max="8184" width="9" style="1"/>
    <col min="8185" max="8185" width="5.125" style="1" customWidth="1"/>
    <col min="8186" max="8186" width="9" style="1"/>
    <col min="8187" max="8187" width="5.625" style="1" customWidth="1"/>
    <col min="8188" max="8188" width="5.875" style="1" customWidth="1"/>
    <col min="8189" max="8189" width="6.375" style="1" customWidth="1"/>
    <col min="8190" max="8191" width="6.25" style="1" customWidth="1"/>
    <col min="8192" max="8192" width="6.875" style="1" customWidth="1"/>
    <col min="8193" max="8194" width="6.25" style="1" customWidth="1"/>
    <col min="8195" max="8195" width="7.375" style="1" customWidth="1"/>
    <col min="8196" max="8203" width="6.25" style="1" customWidth="1"/>
    <col min="8204" max="8204" width="7.125" style="1" customWidth="1"/>
    <col min="8205" max="8205" width="6.375" style="1" customWidth="1"/>
    <col min="8206" max="8209" width="6" style="1" customWidth="1"/>
    <col min="8210" max="8210" width="10.375" style="1" customWidth="1"/>
    <col min="8211" max="8440" width="9" style="1"/>
    <col min="8441" max="8441" width="5.125" style="1" customWidth="1"/>
    <col min="8442" max="8442" width="9" style="1"/>
    <col min="8443" max="8443" width="5.625" style="1" customWidth="1"/>
    <col min="8444" max="8444" width="5.875" style="1" customWidth="1"/>
    <col min="8445" max="8445" width="6.375" style="1" customWidth="1"/>
    <col min="8446" max="8447" width="6.25" style="1" customWidth="1"/>
    <col min="8448" max="8448" width="6.875" style="1" customWidth="1"/>
    <col min="8449" max="8450" width="6.25" style="1" customWidth="1"/>
    <col min="8451" max="8451" width="7.375" style="1" customWidth="1"/>
    <col min="8452" max="8459" width="6.25" style="1" customWidth="1"/>
    <col min="8460" max="8460" width="7.125" style="1" customWidth="1"/>
    <col min="8461" max="8461" width="6.375" style="1" customWidth="1"/>
    <col min="8462" max="8465" width="6" style="1" customWidth="1"/>
    <col min="8466" max="8466" width="10.375" style="1" customWidth="1"/>
    <col min="8467" max="8696" width="9" style="1"/>
    <col min="8697" max="8697" width="5.125" style="1" customWidth="1"/>
    <col min="8698" max="8698" width="9" style="1"/>
    <col min="8699" max="8699" width="5.625" style="1" customWidth="1"/>
    <col min="8700" max="8700" width="5.875" style="1" customWidth="1"/>
    <col min="8701" max="8701" width="6.375" style="1" customWidth="1"/>
    <col min="8702" max="8703" width="6.25" style="1" customWidth="1"/>
    <col min="8704" max="8704" width="6.875" style="1" customWidth="1"/>
    <col min="8705" max="8706" width="6.25" style="1" customWidth="1"/>
    <col min="8707" max="8707" width="7.375" style="1" customWidth="1"/>
    <col min="8708" max="8715" width="6.25" style="1" customWidth="1"/>
    <col min="8716" max="8716" width="7.125" style="1" customWidth="1"/>
    <col min="8717" max="8717" width="6.375" style="1" customWidth="1"/>
    <col min="8718" max="8721" width="6" style="1" customWidth="1"/>
    <col min="8722" max="8722" width="10.375" style="1" customWidth="1"/>
    <col min="8723" max="8952" width="9" style="1"/>
    <col min="8953" max="8953" width="5.125" style="1" customWidth="1"/>
    <col min="8954" max="8954" width="9" style="1"/>
    <col min="8955" max="8955" width="5.625" style="1" customWidth="1"/>
    <col min="8956" max="8956" width="5.875" style="1" customWidth="1"/>
    <col min="8957" max="8957" width="6.375" style="1" customWidth="1"/>
    <col min="8958" max="8959" width="6.25" style="1" customWidth="1"/>
    <col min="8960" max="8960" width="6.875" style="1" customWidth="1"/>
    <col min="8961" max="8962" width="6.25" style="1" customWidth="1"/>
    <col min="8963" max="8963" width="7.375" style="1" customWidth="1"/>
    <col min="8964" max="8971" width="6.25" style="1" customWidth="1"/>
    <col min="8972" max="8972" width="7.125" style="1" customWidth="1"/>
    <col min="8973" max="8973" width="6.375" style="1" customWidth="1"/>
    <col min="8974" max="8977" width="6" style="1" customWidth="1"/>
    <col min="8978" max="8978" width="10.375" style="1" customWidth="1"/>
    <col min="8979" max="9208" width="9" style="1"/>
    <col min="9209" max="9209" width="5.125" style="1" customWidth="1"/>
    <col min="9210" max="9210" width="9" style="1"/>
    <col min="9211" max="9211" width="5.625" style="1" customWidth="1"/>
    <col min="9212" max="9212" width="5.875" style="1" customWidth="1"/>
    <col min="9213" max="9213" width="6.375" style="1" customWidth="1"/>
    <col min="9214" max="9215" width="6.25" style="1" customWidth="1"/>
    <col min="9216" max="9216" width="6.875" style="1" customWidth="1"/>
    <col min="9217" max="9218" width="6.25" style="1" customWidth="1"/>
    <col min="9219" max="9219" width="7.375" style="1" customWidth="1"/>
    <col min="9220" max="9227" width="6.25" style="1" customWidth="1"/>
    <col min="9228" max="9228" width="7.125" style="1" customWidth="1"/>
    <col min="9229" max="9229" width="6.375" style="1" customWidth="1"/>
    <col min="9230" max="9233" width="6" style="1" customWidth="1"/>
    <col min="9234" max="9234" width="10.375" style="1" customWidth="1"/>
    <col min="9235" max="9464" width="9" style="1"/>
    <col min="9465" max="9465" width="5.125" style="1" customWidth="1"/>
    <col min="9466" max="9466" width="9" style="1"/>
    <col min="9467" max="9467" width="5.625" style="1" customWidth="1"/>
    <col min="9468" max="9468" width="5.875" style="1" customWidth="1"/>
    <col min="9469" max="9469" width="6.375" style="1" customWidth="1"/>
    <col min="9470" max="9471" width="6.25" style="1" customWidth="1"/>
    <col min="9472" max="9472" width="6.875" style="1" customWidth="1"/>
    <col min="9473" max="9474" width="6.25" style="1" customWidth="1"/>
    <col min="9475" max="9475" width="7.375" style="1" customWidth="1"/>
    <col min="9476" max="9483" width="6.25" style="1" customWidth="1"/>
    <col min="9484" max="9484" width="7.125" style="1" customWidth="1"/>
    <col min="9485" max="9485" width="6.375" style="1" customWidth="1"/>
    <col min="9486" max="9489" width="6" style="1" customWidth="1"/>
    <col min="9490" max="9490" width="10.375" style="1" customWidth="1"/>
    <col min="9491" max="9720" width="9" style="1"/>
    <col min="9721" max="9721" width="5.125" style="1" customWidth="1"/>
    <col min="9722" max="9722" width="9" style="1"/>
    <col min="9723" max="9723" width="5.625" style="1" customWidth="1"/>
    <col min="9724" max="9724" width="5.875" style="1" customWidth="1"/>
    <col min="9725" max="9725" width="6.375" style="1" customWidth="1"/>
    <col min="9726" max="9727" width="6.25" style="1" customWidth="1"/>
    <col min="9728" max="9728" width="6.875" style="1" customWidth="1"/>
    <col min="9729" max="9730" width="6.25" style="1" customWidth="1"/>
    <col min="9731" max="9731" width="7.375" style="1" customWidth="1"/>
    <col min="9732" max="9739" width="6.25" style="1" customWidth="1"/>
    <col min="9740" max="9740" width="7.125" style="1" customWidth="1"/>
    <col min="9741" max="9741" width="6.375" style="1" customWidth="1"/>
    <col min="9742" max="9745" width="6" style="1" customWidth="1"/>
    <col min="9746" max="9746" width="10.375" style="1" customWidth="1"/>
    <col min="9747" max="9976" width="9" style="1"/>
    <col min="9977" max="9977" width="5.125" style="1" customWidth="1"/>
    <col min="9978" max="9978" width="9" style="1"/>
    <col min="9979" max="9979" width="5.625" style="1" customWidth="1"/>
    <col min="9980" max="9980" width="5.875" style="1" customWidth="1"/>
    <col min="9981" max="9981" width="6.375" style="1" customWidth="1"/>
    <col min="9982" max="9983" width="6.25" style="1" customWidth="1"/>
    <col min="9984" max="9984" width="6.875" style="1" customWidth="1"/>
    <col min="9985" max="9986" width="6.25" style="1" customWidth="1"/>
    <col min="9987" max="9987" width="7.375" style="1" customWidth="1"/>
    <col min="9988" max="9995" width="6.25" style="1" customWidth="1"/>
    <col min="9996" max="9996" width="7.125" style="1" customWidth="1"/>
    <col min="9997" max="9997" width="6.375" style="1" customWidth="1"/>
    <col min="9998" max="10001" width="6" style="1" customWidth="1"/>
    <col min="10002" max="10002" width="10.375" style="1" customWidth="1"/>
    <col min="10003" max="10232" width="9" style="1"/>
    <col min="10233" max="10233" width="5.125" style="1" customWidth="1"/>
    <col min="10234" max="10234" width="9" style="1"/>
    <col min="10235" max="10235" width="5.625" style="1" customWidth="1"/>
    <col min="10236" max="10236" width="5.875" style="1" customWidth="1"/>
    <col min="10237" max="10237" width="6.375" style="1" customWidth="1"/>
    <col min="10238" max="10239" width="6.25" style="1" customWidth="1"/>
    <col min="10240" max="10240" width="6.875" style="1" customWidth="1"/>
    <col min="10241" max="10242" width="6.25" style="1" customWidth="1"/>
    <col min="10243" max="10243" width="7.375" style="1" customWidth="1"/>
    <col min="10244" max="10251" width="6.25" style="1" customWidth="1"/>
    <col min="10252" max="10252" width="7.125" style="1" customWidth="1"/>
    <col min="10253" max="10253" width="6.375" style="1" customWidth="1"/>
    <col min="10254" max="10257" width="6" style="1" customWidth="1"/>
    <col min="10258" max="10258" width="10.375" style="1" customWidth="1"/>
    <col min="10259" max="10488" width="9" style="1"/>
    <col min="10489" max="10489" width="5.125" style="1" customWidth="1"/>
    <col min="10490" max="10490" width="9" style="1"/>
    <col min="10491" max="10491" width="5.625" style="1" customWidth="1"/>
    <col min="10492" max="10492" width="5.875" style="1" customWidth="1"/>
    <col min="10493" max="10493" width="6.375" style="1" customWidth="1"/>
    <col min="10494" max="10495" width="6.25" style="1" customWidth="1"/>
    <col min="10496" max="10496" width="6.875" style="1" customWidth="1"/>
    <col min="10497" max="10498" width="6.25" style="1" customWidth="1"/>
    <col min="10499" max="10499" width="7.375" style="1" customWidth="1"/>
    <col min="10500" max="10507" width="6.25" style="1" customWidth="1"/>
    <col min="10508" max="10508" width="7.125" style="1" customWidth="1"/>
    <col min="10509" max="10509" width="6.375" style="1" customWidth="1"/>
    <col min="10510" max="10513" width="6" style="1" customWidth="1"/>
    <col min="10514" max="10514" width="10.375" style="1" customWidth="1"/>
    <col min="10515" max="10744" width="9" style="1"/>
    <col min="10745" max="10745" width="5.125" style="1" customWidth="1"/>
    <col min="10746" max="10746" width="9" style="1"/>
    <col min="10747" max="10747" width="5.625" style="1" customWidth="1"/>
    <col min="10748" max="10748" width="5.875" style="1" customWidth="1"/>
    <col min="10749" max="10749" width="6.375" style="1" customWidth="1"/>
    <col min="10750" max="10751" width="6.25" style="1" customWidth="1"/>
    <col min="10752" max="10752" width="6.875" style="1" customWidth="1"/>
    <col min="10753" max="10754" width="6.25" style="1" customWidth="1"/>
    <col min="10755" max="10755" width="7.375" style="1" customWidth="1"/>
    <col min="10756" max="10763" width="6.25" style="1" customWidth="1"/>
    <col min="10764" max="10764" width="7.125" style="1" customWidth="1"/>
    <col min="10765" max="10765" width="6.375" style="1" customWidth="1"/>
    <col min="10766" max="10769" width="6" style="1" customWidth="1"/>
    <col min="10770" max="10770" width="10.375" style="1" customWidth="1"/>
    <col min="10771" max="11000" width="9" style="1"/>
    <col min="11001" max="11001" width="5.125" style="1" customWidth="1"/>
    <col min="11002" max="11002" width="9" style="1"/>
    <col min="11003" max="11003" width="5.625" style="1" customWidth="1"/>
    <col min="11004" max="11004" width="5.875" style="1" customWidth="1"/>
    <col min="11005" max="11005" width="6.375" style="1" customWidth="1"/>
    <col min="11006" max="11007" width="6.25" style="1" customWidth="1"/>
    <col min="11008" max="11008" width="6.875" style="1" customWidth="1"/>
    <col min="11009" max="11010" width="6.25" style="1" customWidth="1"/>
    <col min="11011" max="11011" width="7.375" style="1" customWidth="1"/>
    <col min="11012" max="11019" width="6.25" style="1" customWidth="1"/>
    <col min="11020" max="11020" width="7.125" style="1" customWidth="1"/>
    <col min="11021" max="11021" width="6.375" style="1" customWidth="1"/>
    <col min="11022" max="11025" width="6" style="1" customWidth="1"/>
    <col min="11026" max="11026" width="10.375" style="1" customWidth="1"/>
    <col min="11027" max="11256" width="9" style="1"/>
    <col min="11257" max="11257" width="5.125" style="1" customWidth="1"/>
    <col min="11258" max="11258" width="9" style="1"/>
    <col min="11259" max="11259" width="5.625" style="1" customWidth="1"/>
    <col min="11260" max="11260" width="5.875" style="1" customWidth="1"/>
    <col min="11261" max="11261" width="6.375" style="1" customWidth="1"/>
    <col min="11262" max="11263" width="6.25" style="1" customWidth="1"/>
    <col min="11264" max="11264" width="6.875" style="1" customWidth="1"/>
    <col min="11265" max="11266" width="6.25" style="1" customWidth="1"/>
    <col min="11267" max="11267" width="7.375" style="1" customWidth="1"/>
    <col min="11268" max="11275" width="6.25" style="1" customWidth="1"/>
    <col min="11276" max="11276" width="7.125" style="1" customWidth="1"/>
    <col min="11277" max="11277" width="6.375" style="1" customWidth="1"/>
    <col min="11278" max="11281" width="6" style="1" customWidth="1"/>
    <col min="11282" max="11282" width="10.375" style="1" customWidth="1"/>
    <col min="11283" max="11512" width="9" style="1"/>
    <col min="11513" max="11513" width="5.125" style="1" customWidth="1"/>
    <col min="11514" max="11514" width="9" style="1"/>
    <col min="11515" max="11515" width="5.625" style="1" customWidth="1"/>
    <col min="11516" max="11516" width="5.875" style="1" customWidth="1"/>
    <col min="11517" max="11517" width="6.375" style="1" customWidth="1"/>
    <col min="11518" max="11519" width="6.25" style="1" customWidth="1"/>
    <col min="11520" max="11520" width="6.875" style="1" customWidth="1"/>
    <col min="11521" max="11522" width="6.25" style="1" customWidth="1"/>
    <col min="11523" max="11523" width="7.375" style="1" customWidth="1"/>
    <col min="11524" max="11531" width="6.25" style="1" customWidth="1"/>
    <col min="11532" max="11532" width="7.125" style="1" customWidth="1"/>
    <col min="11533" max="11533" width="6.375" style="1" customWidth="1"/>
    <col min="11534" max="11537" width="6" style="1" customWidth="1"/>
    <col min="11538" max="11538" width="10.375" style="1" customWidth="1"/>
    <col min="11539" max="11768" width="9" style="1"/>
    <col min="11769" max="11769" width="5.125" style="1" customWidth="1"/>
    <col min="11770" max="11770" width="9" style="1"/>
    <col min="11771" max="11771" width="5.625" style="1" customWidth="1"/>
    <col min="11772" max="11772" width="5.875" style="1" customWidth="1"/>
    <col min="11773" max="11773" width="6.375" style="1" customWidth="1"/>
    <col min="11774" max="11775" width="6.25" style="1" customWidth="1"/>
    <col min="11776" max="11776" width="6.875" style="1" customWidth="1"/>
    <col min="11777" max="11778" width="6.25" style="1" customWidth="1"/>
    <col min="11779" max="11779" width="7.375" style="1" customWidth="1"/>
    <col min="11780" max="11787" width="6.25" style="1" customWidth="1"/>
    <col min="11788" max="11788" width="7.125" style="1" customWidth="1"/>
    <col min="11789" max="11789" width="6.375" style="1" customWidth="1"/>
    <col min="11790" max="11793" width="6" style="1" customWidth="1"/>
    <col min="11794" max="11794" width="10.375" style="1" customWidth="1"/>
    <col min="11795" max="12024" width="9" style="1"/>
    <col min="12025" max="12025" width="5.125" style="1" customWidth="1"/>
    <col min="12026" max="12026" width="9" style="1"/>
    <col min="12027" max="12027" width="5.625" style="1" customWidth="1"/>
    <col min="12028" max="12028" width="5.875" style="1" customWidth="1"/>
    <col min="12029" max="12029" width="6.375" style="1" customWidth="1"/>
    <col min="12030" max="12031" width="6.25" style="1" customWidth="1"/>
    <col min="12032" max="12032" width="6.875" style="1" customWidth="1"/>
    <col min="12033" max="12034" width="6.25" style="1" customWidth="1"/>
    <col min="12035" max="12035" width="7.375" style="1" customWidth="1"/>
    <col min="12036" max="12043" width="6.25" style="1" customWidth="1"/>
    <col min="12044" max="12044" width="7.125" style="1" customWidth="1"/>
    <col min="12045" max="12045" width="6.375" style="1" customWidth="1"/>
    <col min="12046" max="12049" width="6" style="1" customWidth="1"/>
    <col min="12050" max="12050" width="10.375" style="1" customWidth="1"/>
    <col min="12051" max="12280" width="9" style="1"/>
    <col min="12281" max="12281" width="5.125" style="1" customWidth="1"/>
    <col min="12282" max="12282" width="9" style="1"/>
    <col min="12283" max="12283" width="5.625" style="1" customWidth="1"/>
    <col min="12284" max="12284" width="5.875" style="1" customWidth="1"/>
    <col min="12285" max="12285" width="6.375" style="1" customWidth="1"/>
    <col min="12286" max="12287" width="6.25" style="1" customWidth="1"/>
    <col min="12288" max="12288" width="6.875" style="1" customWidth="1"/>
    <col min="12289" max="12290" width="6.25" style="1" customWidth="1"/>
    <col min="12291" max="12291" width="7.375" style="1" customWidth="1"/>
    <col min="12292" max="12299" width="6.25" style="1" customWidth="1"/>
    <col min="12300" max="12300" width="7.125" style="1" customWidth="1"/>
    <col min="12301" max="12301" width="6.375" style="1" customWidth="1"/>
    <col min="12302" max="12305" width="6" style="1" customWidth="1"/>
    <col min="12306" max="12306" width="10.375" style="1" customWidth="1"/>
    <col min="12307" max="12536" width="9" style="1"/>
    <col min="12537" max="12537" width="5.125" style="1" customWidth="1"/>
    <col min="12538" max="12538" width="9" style="1"/>
    <col min="12539" max="12539" width="5.625" style="1" customWidth="1"/>
    <col min="12540" max="12540" width="5.875" style="1" customWidth="1"/>
    <col min="12541" max="12541" width="6.375" style="1" customWidth="1"/>
    <col min="12542" max="12543" width="6.25" style="1" customWidth="1"/>
    <col min="12544" max="12544" width="6.875" style="1" customWidth="1"/>
    <col min="12545" max="12546" width="6.25" style="1" customWidth="1"/>
    <col min="12547" max="12547" width="7.375" style="1" customWidth="1"/>
    <col min="12548" max="12555" width="6.25" style="1" customWidth="1"/>
    <col min="12556" max="12556" width="7.125" style="1" customWidth="1"/>
    <col min="12557" max="12557" width="6.375" style="1" customWidth="1"/>
    <col min="12558" max="12561" width="6" style="1" customWidth="1"/>
    <col min="12562" max="12562" width="10.375" style="1" customWidth="1"/>
    <col min="12563" max="12792" width="9" style="1"/>
    <col min="12793" max="12793" width="5.125" style="1" customWidth="1"/>
    <col min="12794" max="12794" width="9" style="1"/>
    <col min="12795" max="12795" width="5.625" style="1" customWidth="1"/>
    <col min="12796" max="12796" width="5.875" style="1" customWidth="1"/>
    <col min="12797" max="12797" width="6.375" style="1" customWidth="1"/>
    <col min="12798" max="12799" width="6.25" style="1" customWidth="1"/>
    <col min="12800" max="12800" width="6.875" style="1" customWidth="1"/>
    <col min="12801" max="12802" width="6.25" style="1" customWidth="1"/>
    <col min="12803" max="12803" width="7.375" style="1" customWidth="1"/>
    <col min="12804" max="12811" width="6.25" style="1" customWidth="1"/>
    <col min="12812" max="12812" width="7.125" style="1" customWidth="1"/>
    <col min="12813" max="12813" width="6.375" style="1" customWidth="1"/>
    <col min="12814" max="12817" width="6" style="1" customWidth="1"/>
    <col min="12818" max="12818" width="10.375" style="1" customWidth="1"/>
    <col min="12819" max="13048" width="9" style="1"/>
    <col min="13049" max="13049" width="5.125" style="1" customWidth="1"/>
    <col min="13050" max="13050" width="9" style="1"/>
    <col min="13051" max="13051" width="5.625" style="1" customWidth="1"/>
    <col min="13052" max="13052" width="5.875" style="1" customWidth="1"/>
    <col min="13053" max="13053" width="6.375" style="1" customWidth="1"/>
    <col min="13054" max="13055" width="6.25" style="1" customWidth="1"/>
    <col min="13056" max="13056" width="6.875" style="1" customWidth="1"/>
    <col min="13057" max="13058" width="6.25" style="1" customWidth="1"/>
    <col min="13059" max="13059" width="7.375" style="1" customWidth="1"/>
    <col min="13060" max="13067" width="6.25" style="1" customWidth="1"/>
    <col min="13068" max="13068" width="7.125" style="1" customWidth="1"/>
    <col min="13069" max="13069" width="6.375" style="1" customWidth="1"/>
    <col min="13070" max="13073" width="6" style="1" customWidth="1"/>
    <col min="13074" max="13074" width="10.375" style="1" customWidth="1"/>
    <col min="13075" max="13304" width="9" style="1"/>
    <col min="13305" max="13305" width="5.125" style="1" customWidth="1"/>
    <col min="13306" max="13306" width="9" style="1"/>
    <col min="13307" max="13307" width="5.625" style="1" customWidth="1"/>
    <col min="13308" max="13308" width="5.875" style="1" customWidth="1"/>
    <col min="13309" max="13309" width="6.375" style="1" customWidth="1"/>
    <col min="13310" max="13311" width="6.25" style="1" customWidth="1"/>
    <col min="13312" max="13312" width="6.875" style="1" customWidth="1"/>
    <col min="13313" max="13314" width="6.25" style="1" customWidth="1"/>
    <col min="13315" max="13315" width="7.375" style="1" customWidth="1"/>
    <col min="13316" max="13323" width="6.25" style="1" customWidth="1"/>
    <col min="13324" max="13324" width="7.125" style="1" customWidth="1"/>
    <col min="13325" max="13325" width="6.375" style="1" customWidth="1"/>
    <col min="13326" max="13329" width="6" style="1" customWidth="1"/>
    <col min="13330" max="13330" width="10.375" style="1" customWidth="1"/>
    <col min="13331" max="13560" width="9" style="1"/>
    <col min="13561" max="13561" width="5.125" style="1" customWidth="1"/>
    <col min="13562" max="13562" width="9" style="1"/>
    <col min="13563" max="13563" width="5.625" style="1" customWidth="1"/>
    <col min="13564" max="13564" width="5.875" style="1" customWidth="1"/>
    <col min="13565" max="13565" width="6.375" style="1" customWidth="1"/>
    <col min="13566" max="13567" width="6.25" style="1" customWidth="1"/>
    <col min="13568" max="13568" width="6.875" style="1" customWidth="1"/>
    <col min="13569" max="13570" width="6.25" style="1" customWidth="1"/>
    <col min="13571" max="13571" width="7.375" style="1" customWidth="1"/>
    <col min="13572" max="13579" width="6.25" style="1" customWidth="1"/>
    <col min="13580" max="13580" width="7.125" style="1" customWidth="1"/>
    <col min="13581" max="13581" width="6.375" style="1" customWidth="1"/>
    <col min="13582" max="13585" width="6" style="1" customWidth="1"/>
    <col min="13586" max="13586" width="10.375" style="1" customWidth="1"/>
    <col min="13587" max="13816" width="9" style="1"/>
    <col min="13817" max="13817" width="5.125" style="1" customWidth="1"/>
    <col min="13818" max="13818" width="9" style="1"/>
    <col min="13819" max="13819" width="5.625" style="1" customWidth="1"/>
    <col min="13820" max="13820" width="5.875" style="1" customWidth="1"/>
    <col min="13821" max="13821" width="6.375" style="1" customWidth="1"/>
    <col min="13822" max="13823" width="6.25" style="1" customWidth="1"/>
    <col min="13824" max="13824" width="6.875" style="1" customWidth="1"/>
    <col min="13825" max="13826" width="6.25" style="1" customWidth="1"/>
    <col min="13827" max="13827" width="7.375" style="1" customWidth="1"/>
    <col min="13828" max="13835" width="6.25" style="1" customWidth="1"/>
    <col min="13836" max="13836" width="7.125" style="1" customWidth="1"/>
    <col min="13837" max="13837" width="6.375" style="1" customWidth="1"/>
    <col min="13838" max="13841" width="6" style="1" customWidth="1"/>
    <col min="13842" max="13842" width="10.375" style="1" customWidth="1"/>
    <col min="13843" max="14072" width="9" style="1"/>
    <col min="14073" max="14073" width="5.125" style="1" customWidth="1"/>
    <col min="14074" max="14074" width="9" style="1"/>
    <col min="14075" max="14075" width="5.625" style="1" customWidth="1"/>
    <col min="14076" max="14076" width="5.875" style="1" customWidth="1"/>
    <col min="14077" max="14077" width="6.375" style="1" customWidth="1"/>
    <col min="14078" max="14079" width="6.25" style="1" customWidth="1"/>
    <col min="14080" max="14080" width="6.875" style="1" customWidth="1"/>
    <col min="14081" max="14082" width="6.25" style="1" customWidth="1"/>
    <col min="14083" max="14083" width="7.375" style="1" customWidth="1"/>
    <col min="14084" max="14091" width="6.25" style="1" customWidth="1"/>
    <col min="14092" max="14092" width="7.125" style="1" customWidth="1"/>
    <col min="14093" max="14093" width="6.375" style="1" customWidth="1"/>
    <col min="14094" max="14097" width="6" style="1" customWidth="1"/>
    <col min="14098" max="14098" width="10.375" style="1" customWidth="1"/>
    <col min="14099" max="14328" width="9" style="1"/>
    <col min="14329" max="14329" width="5.125" style="1" customWidth="1"/>
    <col min="14330" max="14330" width="9" style="1"/>
    <col min="14331" max="14331" width="5.625" style="1" customWidth="1"/>
    <col min="14332" max="14332" width="5.875" style="1" customWidth="1"/>
    <col min="14333" max="14333" width="6.375" style="1" customWidth="1"/>
    <col min="14334" max="14335" width="6.25" style="1" customWidth="1"/>
    <col min="14336" max="14336" width="6.875" style="1" customWidth="1"/>
    <col min="14337" max="14338" width="6.25" style="1" customWidth="1"/>
    <col min="14339" max="14339" width="7.375" style="1" customWidth="1"/>
    <col min="14340" max="14347" width="6.25" style="1" customWidth="1"/>
    <col min="14348" max="14348" width="7.125" style="1" customWidth="1"/>
    <col min="14349" max="14349" width="6.375" style="1" customWidth="1"/>
    <col min="14350" max="14353" width="6" style="1" customWidth="1"/>
    <col min="14354" max="14354" width="10.375" style="1" customWidth="1"/>
    <col min="14355" max="14584" width="9" style="1"/>
    <col min="14585" max="14585" width="5.125" style="1" customWidth="1"/>
    <col min="14586" max="14586" width="9" style="1"/>
    <col min="14587" max="14587" width="5.625" style="1" customWidth="1"/>
    <col min="14588" max="14588" width="5.875" style="1" customWidth="1"/>
    <col min="14589" max="14589" width="6.375" style="1" customWidth="1"/>
    <col min="14590" max="14591" width="6.25" style="1" customWidth="1"/>
    <col min="14592" max="14592" width="6.875" style="1" customWidth="1"/>
    <col min="14593" max="14594" width="6.25" style="1" customWidth="1"/>
    <col min="14595" max="14595" width="7.375" style="1" customWidth="1"/>
    <col min="14596" max="14603" width="6.25" style="1" customWidth="1"/>
    <col min="14604" max="14604" width="7.125" style="1" customWidth="1"/>
    <col min="14605" max="14605" width="6.375" style="1" customWidth="1"/>
    <col min="14606" max="14609" width="6" style="1" customWidth="1"/>
    <col min="14610" max="14610" width="10.375" style="1" customWidth="1"/>
    <col min="14611" max="14840" width="9" style="1"/>
    <col min="14841" max="14841" width="5.125" style="1" customWidth="1"/>
    <col min="14842" max="14842" width="9" style="1"/>
    <col min="14843" max="14843" width="5.625" style="1" customWidth="1"/>
    <col min="14844" max="14844" width="5.875" style="1" customWidth="1"/>
    <col min="14845" max="14845" width="6.375" style="1" customWidth="1"/>
    <col min="14846" max="14847" width="6.25" style="1" customWidth="1"/>
    <col min="14848" max="14848" width="6.875" style="1" customWidth="1"/>
    <col min="14849" max="14850" width="6.25" style="1" customWidth="1"/>
    <col min="14851" max="14851" width="7.375" style="1" customWidth="1"/>
    <col min="14852" max="14859" width="6.25" style="1" customWidth="1"/>
    <col min="14860" max="14860" width="7.125" style="1" customWidth="1"/>
    <col min="14861" max="14861" width="6.375" style="1" customWidth="1"/>
    <col min="14862" max="14865" width="6" style="1" customWidth="1"/>
    <col min="14866" max="14866" width="10.375" style="1" customWidth="1"/>
    <col min="14867" max="15096" width="9" style="1"/>
    <col min="15097" max="15097" width="5.125" style="1" customWidth="1"/>
    <col min="15098" max="15098" width="9" style="1"/>
    <col min="15099" max="15099" width="5.625" style="1" customWidth="1"/>
    <col min="15100" max="15100" width="5.875" style="1" customWidth="1"/>
    <col min="15101" max="15101" width="6.375" style="1" customWidth="1"/>
    <col min="15102" max="15103" width="6.25" style="1" customWidth="1"/>
    <col min="15104" max="15104" width="6.875" style="1" customWidth="1"/>
    <col min="15105" max="15106" width="6.25" style="1" customWidth="1"/>
    <col min="15107" max="15107" width="7.375" style="1" customWidth="1"/>
    <col min="15108" max="15115" width="6.25" style="1" customWidth="1"/>
    <col min="15116" max="15116" width="7.125" style="1" customWidth="1"/>
    <col min="15117" max="15117" width="6.375" style="1" customWidth="1"/>
    <col min="15118" max="15121" width="6" style="1" customWidth="1"/>
    <col min="15122" max="15122" width="10.375" style="1" customWidth="1"/>
    <col min="15123" max="15352" width="9" style="1"/>
    <col min="15353" max="15353" width="5.125" style="1" customWidth="1"/>
    <col min="15354" max="15354" width="9" style="1"/>
    <col min="15355" max="15355" width="5.625" style="1" customWidth="1"/>
    <col min="15356" max="15356" width="5.875" style="1" customWidth="1"/>
    <col min="15357" max="15357" width="6.375" style="1" customWidth="1"/>
    <col min="15358" max="15359" width="6.25" style="1" customWidth="1"/>
    <col min="15360" max="15360" width="6.875" style="1" customWidth="1"/>
    <col min="15361" max="15362" width="6.25" style="1" customWidth="1"/>
    <col min="15363" max="15363" width="7.375" style="1" customWidth="1"/>
    <col min="15364" max="15371" width="6.25" style="1" customWidth="1"/>
    <col min="15372" max="15372" width="7.125" style="1" customWidth="1"/>
    <col min="15373" max="15373" width="6.375" style="1" customWidth="1"/>
    <col min="15374" max="15377" width="6" style="1" customWidth="1"/>
    <col min="15378" max="15378" width="10.375" style="1" customWidth="1"/>
    <col min="15379" max="15608" width="9" style="1"/>
    <col min="15609" max="15609" width="5.125" style="1" customWidth="1"/>
    <col min="15610" max="15610" width="9" style="1"/>
    <col min="15611" max="15611" width="5.625" style="1" customWidth="1"/>
    <col min="15612" max="15612" width="5.875" style="1" customWidth="1"/>
    <col min="15613" max="15613" width="6.375" style="1" customWidth="1"/>
    <col min="15614" max="15615" width="6.25" style="1" customWidth="1"/>
    <col min="15616" max="15616" width="6.875" style="1" customWidth="1"/>
    <col min="15617" max="15618" width="6.25" style="1" customWidth="1"/>
    <col min="15619" max="15619" width="7.375" style="1" customWidth="1"/>
    <col min="15620" max="15627" width="6.25" style="1" customWidth="1"/>
    <col min="15628" max="15628" width="7.125" style="1" customWidth="1"/>
    <col min="15629" max="15629" width="6.375" style="1" customWidth="1"/>
    <col min="15630" max="15633" width="6" style="1" customWidth="1"/>
    <col min="15634" max="15634" width="10.375" style="1" customWidth="1"/>
    <col min="15635" max="15864" width="9" style="1"/>
    <col min="15865" max="15865" width="5.125" style="1" customWidth="1"/>
    <col min="15866" max="15866" width="9" style="1"/>
    <col min="15867" max="15867" width="5.625" style="1" customWidth="1"/>
    <col min="15868" max="15868" width="5.875" style="1" customWidth="1"/>
    <col min="15869" max="15869" width="6.375" style="1" customWidth="1"/>
    <col min="15870" max="15871" width="6.25" style="1" customWidth="1"/>
    <col min="15872" max="15872" width="6.875" style="1" customWidth="1"/>
    <col min="15873" max="15874" width="6.25" style="1" customWidth="1"/>
    <col min="15875" max="15875" width="7.375" style="1" customWidth="1"/>
    <col min="15876" max="15883" width="6.25" style="1" customWidth="1"/>
    <col min="15884" max="15884" width="7.125" style="1" customWidth="1"/>
    <col min="15885" max="15885" width="6.375" style="1" customWidth="1"/>
    <col min="15886" max="15889" width="6" style="1" customWidth="1"/>
    <col min="15890" max="15890" width="10.375" style="1" customWidth="1"/>
    <col min="15891" max="16120" width="9" style="1"/>
    <col min="16121" max="16121" width="5.125" style="1" customWidth="1"/>
    <col min="16122" max="16122" width="9" style="1"/>
    <col min="16123" max="16123" width="5.625" style="1" customWidth="1"/>
    <col min="16124" max="16124" width="5.875" style="1" customWidth="1"/>
    <col min="16125" max="16125" width="6.375" style="1" customWidth="1"/>
    <col min="16126" max="16127" width="6.25" style="1" customWidth="1"/>
    <col min="16128" max="16128" width="6.875" style="1" customWidth="1"/>
    <col min="16129" max="16130" width="6.25" style="1" customWidth="1"/>
    <col min="16131" max="16131" width="7.375" style="1" customWidth="1"/>
    <col min="16132" max="16139" width="6.25" style="1" customWidth="1"/>
    <col min="16140" max="16140" width="7.125" style="1" customWidth="1"/>
    <col min="16141" max="16141" width="6.375" style="1" customWidth="1"/>
    <col min="16142" max="16145" width="6" style="1" customWidth="1"/>
    <col min="16146" max="16146" width="10.375" style="1" customWidth="1"/>
    <col min="16147" max="16384" width="9" style="1"/>
  </cols>
  <sheetData>
    <row r="1" spans="1:22" ht="18" customHeight="1" thickBot="1" x14ac:dyDescent="0.2">
      <c r="B1" s="110" t="s">
        <v>0</v>
      </c>
      <c r="C1" s="110"/>
      <c r="D1" s="110"/>
      <c r="E1" s="110"/>
      <c r="F1" s="110"/>
      <c r="G1" s="110"/>
      <c r="H1" s="110"/>
      <c r="J1" s="111">
        <v>43435</v>
      </c>
      <c r="K1" s="111"/>
      <c r="L1" s="111"/>
      <c r="M1" s="1" t="s">
        <v>1</v>
      </c>
    </row>
    <row r="2" spans="1:22" ht="16.5" customHeight="1" x14ac:dyDescent="0.15">
      <c r="A2" s="112" t="s">
        <v>2</v>
      </c>
      <c r="B2" s="115" t="s">
        <v>3</v>
      </c>
      <c r="C2" s="2"/>
      <c r="D2" s="3"/>
      <c r="E2" s="4"/>
      <c r="F2" s="4"/>
      <c r="G2" s="3"/>
      <c r="H2" s="3"/>
      <c r="I2" s="118" t="s">
        <v>4</v>
      </c>
      <c r="J2" s="118"/>
      <c r="K2" s="118"/>
      <c r="L2" s="118"/>
      <c r="M2" s="118"/>
      <c r="N2" s="118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113"/>
      <c r="B3" s="116"/>
      <c r="C3" s="103" t="s">
        <v>5</v>
      </c>
      <c r="D3" s="104"/>
      <c r="E3" s="119"/>
      <c r="F3" s="103" t="s">
        <v>6</v>
      </c>
      <c r="G3" s="104"/>
      <c r="H3" s="105"/>
      <c r="I3" s="103" t="s">
        <v>7</v>
      </c>
      <c r="J3" s="104"/>
      <c r="K3" s="105"/>
      <c r="L3" s="103" t="s">
        <v>8</v>
      </c>
      <c r="M3" s="120"/>
      <c r="N3" s="121"/>
      <c r="O3" s="103" t="s">
        <v>9</v>
      </c>
      <c r="P3" s="104"/>
      <c r="Q3" s="105"/>
      <c r="R3" s="103" t="s">
        <v>10</v>
      </c>
      <c r="S3" s="104"/>
      <c r="T3" s="105"/>
      <c r="U3" s="106" t="s">
        <v>11</v>
      </c>
      <c r="V3" s="108" t="s">
        <v>12</v>
      </c>
    </row>
    <row r="4" spans="1:22" ht="19.5" customHeight="1" x14ac:dyDescent="0.15">
      <c r="A4" s="114"/>
      <c r="B4" s="117"/>
      <c r="C4" s="56" t="s">
        <v>13</v>
      </c>
      <c r="D4" s="7" t="s">
        <v>14</v>
      </c>
      <c r="E4" s="8" t="s">
        <v>15</v>
      </c>
      <c r="F4" s="56" t="s">
        <v>13</v>
      </c>
      <c r="G4" s="7" t="s">
        <v>14</v>
      </c>
      <c r="H4" s="9" t="s">
        <v>15</v>
      </c>
      <c r="I4" s="56" t="s">
        <v>13</v>
      </c>
      <c r="J4" s="7" t="s">
        <v>14</v>
      </c>
      <c r="K4" s="9" t="s">
        <v>15</v>
      </c>
      <c r="L4" s="56" t="s">
        <v>13</v>
      </c>
      <c r="M4" s="7" t="s">
        <v>14</v>
      </c>
      <c r="N4" s="9" t="s">
        <v>15</v>
      </c>
      <c r="O4" s="55" t="s">
        <v>13</v>
      </c>
      <c r="P4" s="7" t="s">
        <v>14</v>
      </c>
      <c r="Q4" s="9" t="s">
        <v>15</v>
      </c>
      <c r="R4" s="56" t="s">
        <v>13</v>
      </c>
      <c r="S4" s="7" t="s">
        <v>14</v>
      </c>
      <c r="T4" s="9" t="s">
        <v>15</v>
      </c>
      <c r="U4" s="107"/>
      <c r="V4" s="109"/>
    </row>
    <row r="5" spans="1:22" ht="15" customHeight="1" x14ac:dyDescent="0.15">
      <c r="A5" s="98" t="s">
        <v>16</v>
      </c>
      <c r="B5" s="11" t="s">
        <v>17</v>
      </c>
      <c r="C5" s="12">
        <v>4</v>
      </c>
      <c r="D5" s="13">
        <v>8</v>
      </c>
      <c r="E5" s="14">
        <v>12</v>
      </c>
      <c r="F5" s="12">
        <v>77</v>
      </c>
      <c r="G5" s="13">
        <v>94</v>
      </c>
      <c r="H5" s="14">
        <v>171</v>
      </c>
      <c r="I5" s="12">
        <v>163</v>
      </c>
      <c r="J5" s="13">
        <v>183</v>
      </c>
      <c r="K5" s="14">
        <v>346</v>
      </c>
      <c r="L5" s="12">
        <v>91</v>
      </c>
      <c r="M5" s="13">
        <v>101</v>
      </c>
      <c r="N5" s="14">
        <v>192</v>
      </c>
      <c r="O5" s="15">
        <v>66</v>
      </c>
      <c r="P5" s="13">
        <v>65</v>
      </c>
      <c r="Q5" s="16">
        <v>131</v>
      </c>
      <c r="R5" s="15">
        <v>172</v>
      </c>
      <c r="S5" s="13">
        <v>203</v>
      </c>
      <c r="T5" s="17">
        <v>375</v>
      </c>
      <c r="U5" s="18">
        <v>0.51200000000000001</v>
      </c>
      <c r="V5" s="50">
        <v>199</v>
      </c>
    </row>
    <row r="6" spans="1:22" ht="15" customHeight="1" x14ac:dyDescent="0.15">
      <c r="A6" s="99"/>
      <c r="B6" s="19" t="s">
        <v>18</v>
      </c>
      <c r="C6" s="20">
        <v>17</v>
      </c>
      <c r="D6" s="21">
        <v>13</v>
      </c>
      <c r="E6" s="22">
        <v>30</v>
      </c>
      <c r="F6" s="20">
        <v>110</v>
      </c>
      <c r="G6" s="21">
        <v>77</v>
      </c>
      <c r="H6" s="22">
        <v>187</v>
      </c>
      <c r="I6" s="20">
        <v>207</v>
      </c>
      <c r="J6" s="21">
        <v>211</v>
      </c>
      <c r="K6" s="22">
        <v>418</v>
      </c>
      <c r="L6" s="20">
        <v>104</v>
      </c>
      <c r="M6" s="21">
        <v>138</v>
      </c>
      <c r="N6" s="22">
        <v>242</v>
      </c>
      <c r="O6" s="20">
        <v>73</v>
      </c>
      <c r="P6" s="21">
        <v>106</v>
      </c>
      <c r="Q6" s="23">
        <v>179</v>
      </c>
      <c r="R6" s="20">
        <v>231</v>
      </c>
      <c r="S6" s="21">
        <v>228</v>
      </c>
      <c r="T6" s="22">
        <v>459</v>
      </c>
      <c r="U6" s="24">
        <v>0.52723311546840956</v>
      </c>
      <c r="V6" s="51">
        <v>244</v>
      </c>
    </row>
    <row r="7" spans="1:22" ht="15" customHeight="1" x14ac:dyDescent="0.15">
      <c r="A7" s="99"/>
      <c r="B7" s="19" t="s">
        <v>19</v>
      </c>
      <c r="C7" s="20">
        <v>53</v>
      </c>
      <c r="D7" s="21">
        <v>49</v>
      </c>
      <c r="E7" s="22">
        <v>102</v>
      </c>
      <c r="F7" s="20">
        <v>305</v>
      </c>
      <c r="G7" s="21">
        <v>287</v>
      </c>
      <c r="H7" s="22">
        <v>592</v>
      </c>
      <c r="I7" s="20">
        <v>498</v>
      </c>
      <c r="J7" s="21">
        <v>558</v>
      </c>
      <c r="K7" s="22">
        <v>1056</v>
      </c>
      <c r="L7" s="20">
        <v>212</v>
      </c>
      <c r="M7" s="21">
        <v>287</v>
      </c>
      <c r="N7" s="22">
        <v>499</v>
      </c>
      <c r="O7" s="20">
        <v>140</v>
      </c>
      <c r="P7" s="21">
        <v>213</v>
      </c>
      <c r="Q7" s="23">
        <v>353</v>
      </c>
      <c r="R7" s="20">
        <v>570</v>
      </c>
      <c r="S7" s="21">
        <v>623</v>
      </c>
      <c r="T7" s="22">
        <v>1193</v>
      </c>
      <c r="U7" s="24">
        <v>0.41827326068734283</v>
      </c>
      <c r="V7" s="51">
        <v>575</v>
      </c>
    </row>
    <row r="8" spans="1:22" ht="15" customHeight="1" x14ac:dyDescent="0.15">
      <c r="A8" s="99"/>
      <c r="B8" s="19" t="s">
        <v>20</v>
      </c>
      <c r="C8" s="20">
        <v>36</v>
      </c>
      <c r="D8" s="21">
        <v>22</v>
      </c>
      <c r="E8" s="22">
        <v>58</v>
      </c>
      <c r="F8" s="20">
        <v>149</v>
      </c>
      <c r="G8" s="21">
        <v>137</v>
      </c>
      <c r="H8" s="22">
        <v>286</v>
      </c>
      <c r="I8" s="20">
        <v>221</v>
      </c>
      <c r="J8" s="21">
        <v>250</v>
      </c>
      <c r="K8" s="22">
        <v>471</v>
      </c>
      <c r="L8" s="20">
        <v>82</v>
      </c>
      <c r="M8" s="21">
        <v>116</v>
      </c>
      <c r="N8" s="22">
        <v>198</v>
      </c>
      <c r="O8" s="20">
        <v>54</v>
      </c>
      <c r="P8" s="21">
        <v>83</v>
      </c>
      <c r="Q8" s="23">
        <v>137</v>
      </c>
      <c r="R8" s="20">
        <v>267</v>
      </c>
      <c r="S8" s="21">
        <v>275</v>
      </c>
      <c r="T8" s="22">
        <v>542</v>
      </c>
      <c r="U8" s="24">
        <v>0.36531365313653136</v>
      </c>
      <c r="V8" s="51">
        <v>257</v>
      </c>
    </row>
    <row r="9" spans="1:22" ht="15" customHeight="1" x14ac:dyDescent="0.15">
      <c r="A9" s="99"/>
      <c r="B9" s="19" t="s">
        <v>21</v>
      </c>
      <c r="C9" s="20">
        <v>21</v>
      </c>
      <c r="D9" s="21">
        <v>24</v>
      </c>
      <c r="E9" s="22">
        <v>45</v>
      </c>
      <c r="F9" s="20">
        <v>145</v>
      </c>
      <c r="G9" s="21">
        <v>162</v>
      </c>
      <c r="H9" s="22">
        <v>307</v>
      </c>
      <c r="I9" s="20">
        <v>224</v>
      </c>
      <c r="J9" s="21">
        <v>288</v>
      </c>
      <c r="K9" s="22">
        <v>512</v>
      </c>
      <c r="L9" s="20">
        <v>83</v>
      </c>
      <c r="M9" s="21">
        <v>130</v>
      </c>
      <c r="N9" s="22">
        <v>213</v>
      </c>
      <c r="O9" s="20">
        <v>62</v>
      </c>
      <c r="P9" s="21">
        <v>100</v>
      </c>
      <c r="Q9" s="23">
        <v>162</v>
      </c>
      <c r="R9" s="20">
        <v>249</v>
      </c>
      <c r="S9" s="21">
        <v>316</v>
      </c>
      <c r="T9" s="22">
        <v>565</v>
      </c>
      <c r="U9" s="24">
        <v>0.37699115044247788</v>
      </c>
      <c r="V9" s="51">
        <v>311</v>
      </c>
    </row>
    <row r="10" spans="1:22" ht="15" customHeight="1" x14ac:dyDescent="0.15">
      <c r="A10" s="99"/>
      <c r="B10" s="19" t="s">
        <v>22</v>
      </c>
      <c r="C10" s="20">
        <v>23</v>
      </c>
      <c r="D10" s="21">
        <v>19</v>
      </c>
      <c r="E10" s="22">
        <v>42</v>
      </c>
      <c r="F10" s="20">
        <v>137</v>
      </c>
      <c r="G10" s="21">
        <v>123</v>
      </c>
      <c r="H10" s="22">
        <v>260</v>
      </c>
      <c r="I10" s="20">
        <v>200</v>
      </c>
      <c r="J10" s="21">
        <v>219</v>
      </c>
      <c r="K10" s="22">
        <v>419</v>
      </c>
      <c r="L10" s="20">
        <v>77</v>
      </c>
      <c r="M10" s="21">
        <v>108</v>
      </c>
      <c r="N10" s="22">
        <v>185</v>
      </c>
      <c r="O10" s="20">
        <v>56</v>
      </c>
      <c r="P10" s="21">
        <v>87</v>
      </c>
      <c r="Q10" s="23">
        <v>143</v>
      </c>
      <c r="R10" s="20">
        <v>237</v>
      </c>
      <c r="S10" s="21">
        <v>250</v>
      </c>
      <c r="T10" s="22">
        <v>487</v>
      </c>
      <c r="U10" s="24">
        <v>0.37987679671457908</v>
      </c>
      <c r="V10" s="51">
        <v>241</v>
      </c>
    </row>
    <row r="11" spans="1:22" ht="15" customHeight="1" x14ac:dyDescent="0.15">
      <c r="A11" s="99"/>
      <c r="B11" s="19" t="s">
        <v>23</v>
      </c>
      <c r="C11" s="20">
        <v>106</v>
      </c>
      <c r="D11" s="21">
        <v>100</v>
      </c>
      <c r="E11" s="22">
        <v>206</v>
      </c>
      <c r="F11" s="20">
        <v>570</v>
      </c>
      <c r="G11" s="21">
        <v>520</v>
      </c>
      <c r="H11" s="22">
        <v>1090</v>
      </c>
      <c r="I11" s="20">
        <v>805</v>
      </c>
      <c r="J11" s="21">
        <v>888</v>
      </c>
      <c r="K11" s="22">
        <v>1693</v>
      </c>
      <c r="L11" s="20">
        <v>288</v>
      </c>
      <c r="M11" s="21">
        <v>414</v>
      </c>
      <c r="N11" s="22">
        <v>702</v>
      </c>
      <c r="O11" s="20">
        <v>189</v>
      </c>
      <c r="P11" s="21">
        <v>314</v>
      </c>
      <c r="Q11" s="23">
        <v>503</v>
      </c>
      <c r="R11" s="20">
        <v>964</v>
      </c>
      <c r="S11" s="21">
        <v>1034</v>
      </c>
      <c r="T11" s="22">
        <v>1998</v>
      </c>
      <c r="U11" s="24">
        <v>0.35135135135135137</v>
      </c>
      <c r="V11" s="51">
        <v>989</v>
      </c>
    </row>
    <row r="12" spans="1:22" ht="15" customHeight="1" x14ac:dyDescent="0.15">
      <c r="A12" s="99"/>
      <c r="B12" s="19" t="s">
        <v>24</v>
      </c>
      <c r="C12" s="20">
        <v>63</v>
      </c>
      <c r="D12" s="21">
        <v>63</v>
      </c>
      <c r="E12" s="22">
        <v>126</v>
      </c>
      <c r="F12" s="20">
        <v>342</v>
      </c>
      <c r="G12" s="21">
        <v>334</v>
      </c>
      <c r="H12" s="22">
        <v>676</v>
      </c>
      <c r="I12" s="20">
        <v>482</v>
      </c>
      <c r="J12" s="21">
        <v>522</v>
      </c>
      <c r="K12" s="22">
        <v>1004</v>
      </c>
      <c r="L12" s="20">
        <v>165</v>
      </c>
      <c r="M12" s="21">
        <v>219</v>
      </c>
      <c r="N12" s="22">
        <v>384</v>
      </c>
      <c r="O12" s="20">
        <v>120</v>
      </c>
      <c r="P12" s="21">
        <v>153</v>
      </c>
      <c r="Q12" s="23">
        <v>273</v>
      </c>
      <c r="R12" s="20">
        <v>570</v>
      </c>
      <c r="S12" s="21">
        <v>616</v>
      </c>
      <c r="T12" s="22">
        <v>1186</v>
      </c>
      <c r="U12" s="24">
        <v>0.32377740303541314</v>
      </c>
      <c r="V12" s="51">
        <v>568</v>
      </c>
    </row>
    <row r="13" spans="1:22" ht="15" customHeight="1" x14ac:dyDescent="0.15">
      <c r="A13" s="99"/>
      <c r="B13" s="19" t="s">
        <v>25</v>
      </c>
      <c r="C13" s="20">
        <v>4</v>
      </c>
      <c r="D13" s="21">
        <v>2</v>
      </c>
      <c r="E13" s="22">
        <v>6</v>
      </c>
      <c r="F13" s="20">
        <v>19</v>
      </c>
      <c r="G13" s="21">
        <v>22</v>
      </c>
      <c r="H13" s="22">
        <v>41</v>
      </c>
      <c r="I13" s="20">
        <v>36</v>
      </c>
      <c r="J13" s="21">
        <v>40</v>
      </c>
      <c r="K13" s="22">
        <v>76</v>
      </c>
      <c r="L13" s="20">
        <v>19</v>
      </c>
      <c r="M13" s="21">
        <v>20</v>
      </c>
      <c r="N13" s="22">
        <v>39</v>
      </c>
      <c r="O13" s="20">
        <v>12</v>
      </c>
      <c r="P13" s="21">
        <v>15</v>
      </c>
      <c r="Q13" s="23">
        <v>27</v>
      </c>
      <c r="R13" s="20">
        <v>42</v>
      </c>
      <c r="S13" s="21">
        <v>44</v>
      </c>
      <c r="T13" s="22">
        <v>86</v>
      </c>
      <c r="U13" s="24">
        <v>0.45348837209302323</v>
      </c>
      <c r="V13" s="51">
        <v>42</v>
      </c>
    </row>
    <row r="14" spans="1:22" ht="15" customHeight="1" x14ac:dyDescent="0.15">
      <c r="A14" s="99"/>
      <c r="B14" s="19" t="s">
        <v>26</v>
      </c>
      <c r="C14" s="20">
        <v>7</v>
      </c>
      <c r="D14" s="21">
        <v>5</v>
      </c>
      <c r="E14" s="22">
        <v>12</v>
      </c>
      <c r="F14" s="20">
        <v>26</v>
      </c>
      <c r="G14" s="21">
        <v>21</v>
      </c>
      <c r="H14" s="22">
        <v>47</v>
      </c>
      <c r="I14" s="20">
        <v>40</v>
      </c>
      <c r="J14" s="21">
        <v>40</v>
      </c>
      <c r="K14" s="22">
        <v>80</v>
      </c>
      <c r="L14" s="20">
        <v>16</v>
      </c>
      <c r="M14" s="21">
        <v>19</v>
      </c>
      <c r="N14" s="22">
        <v>35</v>
      </c>
      <c r="O14" s="20">
        <v>9</v>
      </c>
      <c r="P14" s="21">
        <v>10</v>
      </c>
      <c r="Q14" s="23">
        <v>19</v>
      </c>
      <c r="R14" s="20">
        <v>49</v>
      </c>
      <c r="S14" s="21">
        <v>45</v>
      </c>
      <c r="T14" s="22">
        <v>94</v>
      </c>
      <c r="U14" s="24">
        <v>0.37234042553191488</v>
      </c>
      <c r="V14" s="51">
        <v>43</v>
      </c>
    </row>
    <row r="15" spans="1:22" ht="15" customHeight="1" x14ac:dyDescent="0.15">
      <c r="A15" s="99"/>
      <c r="B15" s="19" t="s">
        <v>27</v>
      </c>
      <c r="C15" s="20">
        <v>15</v>
      </c>
      <c r="D15" s="21">
        <v>15</v>
      </c>
      <c r="E15" s="22">
        <v>30</v>
      </c>
      <c r="F15" s="20">
        <v>70</v>
      </c>
      <c r="G15" s="21">
        <v>63</v>
      </c>
      <c r="H15" s="22">
        <v>133</v>
      </c>
      <c r="I15" s="20">
        <v>95</v>
      </c>
      <c r="J15" s="21">
        <v>108</v>
      </c>
      <c r="K15" s="22">
        <v>203</v>
      </c>
      <c r="L15" s="20">
        <v>29</v>
      </c>
      <c r="M15" s="21">
        <v>52</v>
      </c>
      <c r="N15" s="22">
        <v>81</v>
      </c>
      <c r="O15" s="20">
        <v>20</v>
      </c>
      <c r="P15" s="21">
        <v>40</v>
      </c>
      <c r="Q15" s="23">
        <v>60</v>
      </c>
      <c r="R15" s="20">
        <v>114</v>
      </c>
      <c r="S15" s="21">
        <v>130</v>
      </c>
      <c r="T15" s="22">
        <v>244</v>
      </c>
      <c r="U15" s="24">
        <v>0.33196721311475408</v>
      </c>
      <c r="V15" s="51">
        <v>131</v>
      </c>
    </row>
    <row r="16" spans="1:22" ht="15" customHeight="1" x14ac:dyDescent="0.15">
      <c r="A16" s="99"/>
      <c r="B16" s="19" t="s">
        <v>28</v>
      </c>
      <c r="C16" s="20">
        <v>15</v>
      </c>
      <c r="D16" s="21">
        <v>12</v>
      </c>
      <c r="E16" s="22">
        <v>27</v>
      </c>
      <c r="F16" s="20">
        <v>66</v>
      </c>
      <c r="G16" s="21">
        <v>73</v>
      </c>
      <c r="H16" s="22">
        <v>139</v>
      </c>
      <c r="I16" s="20">
        <v>104</v>
      </c>
      <c r="J16" s="21">
        <v>138</v>
      </c>
      <c r="K16" s="22">
        <v>242</v>
      </c>
      <c r="L16" s="20">
        <v>46</v>
      </c>
      <c r="M16" s="21">
        <v>69</v>
      </c>
      <c r="N16" s="22">
        <v>115</v>
      </c>
      <c r="O16" s="20">
        <v>29</v>
      </c>
      <c r="P16" s="21">
        <v>60</v>
      </c>
      <c r="Q16" s="23">
        <v>89</v>
      </c>
      <c r="R16" s="20">
        <v>127</v>
      </c>
      <c r="S16" s="21">
        <v>154</v>
      </c>
      <c r="T16" s="22">
        <v>281</v>
      </c>
      <c r="U16" s="24">
        <v>0.40925266903914592</v>
      </c>
      <c r="V16" s="51">
        <v>137</v>
      </c>
    </row>
    <row r="17" spans="1:22" ht="15" customHeight="1" x14ac:dyDescent="0.15">
      <c r="A17" s="99"/>
      <c r="B17" s="19" t="s">
        <v>29</v>
      </c>
      <c r="C17" s="20">
        <v>13</v>
      </c>
      <c r="D17" s="21">
        <v>20</v>
      </c>
      <c r="E17" s="22">
        <v>33</v>
      </c>
      <c r="F17" s="20">
        <v>112</v>
      </c>
      <c r="G17" s="21">
        <v>102</v>
      </c>
      <c r="H17" s="22">
        <v>214</v>
      </c>
      <c r="I17" s="20">
        <v>145</v>
      </c>
      <c r="J17" s="21">
        <v>188</v>
      </c>
      <c r="K17" s="22">
        <v>333</v>
      </c>
      <c r="L17" s="20">
        <v>43</v>
      </c>
      <c r="M17" s="21">
        <v>95</v>
      </c>
      <c r="N17" s="22">
        <v>138</v>
      </c>
      <c r="O17" s="20">
        <v>31</v>
      </c>
      <c r="P17" s="21">
        <v>75</v>
      </c>
      <c r="Q17" s="23">
        <v>106</v>
      </c>
      <c r="R17" s="20">
        <v>168</v>
      </c>
      <c r="S17" s="21">
        <v>217</v>
      </c>
      <c r="T17" s="22">
        <v>385</v>
      </c>
      <c r="U17" s="24">
        <v>0.35844155844155845</v>
      </c>
      <c r="V17" s="51">
        <v>195</v>
      </c>
    </row>
    <row r="18" spans="1:22" ht="15" customHeight="1" x14ac:dyDescent="0.15">
      <c r="A18" s="99"/>
      <c r="B18" s="19" t="s">
        <v>30</v>
      </c>
      <c r="C18" s="20">
        <v>110</v>
      </c>
      <c r="D18" s="21">
        <v>119</v>
      </c>
      <c r="E18" s="22">
        <v>229</v>
      </c>
      <c r="F18" s="20">
        <v>374</v>
      </c>
      <c r="G18" s="21">
        <v>466</v>
      </c>
      <c r="H18" s="22">
        <v>840</v>
      </c>
      <c r="I18" s="20">
        <v>537</v>
      </c>
      <c r="J18" s="21">
        <v>770</v>
      </c>
      <c r="K18" s="22">
        <v>1307</v>
      </c>
      <c r="L18" s="20">
        <v>201</v>
      </c>
      <c r="M18" s="21">
        <v>343</v>
      </c>
      <c r="N18" s="22">
        <v>544</v>
      </c>
      <c r="O18" s="20">
        <v>145</v>
      </c>
      <c r="P18" s="21">
        <v>269</v>
      </c>
      <c r="Q18" s="23">
        <v>414</v>
      </c>
      <c r="R18" s="20">
        <v>685</v>
      </c>
      <c r="S18" s="21">
        <v>928</v>
      </c>
      <c r="T18" s="22">
        <v>1613</v>
      </c>
      <c r="U18" s="24">
        <v>0.33725976441413513</v>
      </c>
      <c r="V18" s="51">
        <v>850</v>
      </c>
    </row>
    <row r="19" spans="1:22" ht="15" customHeight="1" x14ac:dyDescent="0.15">
      <c r="A19" s="99"/>
      <c r="B19" s="19" t="s">
        <v>31</v>
      </c>
      <c r="C19" s="20">
        <v>0</v>
      </c>
      <c r="D19" s="21">
        <v>0</v>
      </c>
      <c r="E19" s="22">
        <v>0</v>
      </c>
      <c r="F19" s="20">
        <v>5</v>
      </c>
      <c r="G19" s="21">
        <v>3</v>
      </c>
      <c r="H19" s="22">
        <v>8</v>
      </c>
      <c r="I19" s="20">
        <v>5</v>
      </c>
      <c r="J19" s="21">
        <v>5</v>
      </c>
      <c r="K19" s="22">
        <v>10</v>
      </c>
      <c r="L19" s="20">
        <v>1</v>
      </c>
      <c r="M19" s="21">
        <v>2</v>
      </c>
      <c r="N19" s="22">
        <v>3</v>
      </c>
      <c r="O19" s="20">
        <v>1</v>
      </c>
      <c r="P19" s="21">
        <v>1</v>
      </c>
      <c r="Q19" s="23">
        <v>2</v>
      </c>
      <c r="R19" s="20">
        <v>6</v>
      </c>
      <c r="S19" s="21">
        <v>5</v>
      </c>
      <c r="T19" s="22">
        <v>11</v>
      </c>
      <c r="U19" s="24">
        <v>0.27272727272727271</v>
      </c>
      <c r="V19" s="51">
        <v>5</v>
      </c>
    </row>
    <row r="20" spans="1:22" ht="15" customHeight="1" x14ac:dyDescent="0.15">
      <c r="A20" s="99"/>
      <c r="B20" s="19" t="s">
        <v>32</v>
      </c>
      <c r="C20" s="20">
        <v>62</v>
      </c>
      <c r="D20" s="21">
        <v>75</v>
      </c>
      <c r="E20" s="22">
        <v>137</v>
      </c>
      <c r="F20" s="20">
        <v>314</v>
      </c>
      <c r="G20" s="21">
        <v>350</v>
      </c>
      <c r="H20" s="22">
        <v>664</v>
      </c>
      <c r="I20" s="20">
        <v>464</v>
      </c>
      <c r="J20" s="21">
        <v>553</v>
      </c>
      <c r="K20" s="22">
        <v>1017</v>
      </c>
      <c r="L20" s="20">
        <v>166</v>
      </c>
      <c r="M20" s="21">
        <v>230</v>
      </c>
      <c r="N20" s="22">
        <v>396</v>
      </c>
      <c r="O20" s="20">
        <v>117</v>
      </c>
      <c r="P20" s="21">
        <v>166</v>
      </c>
      <c r="Q20" s="23">
        <v>283</v>
      </c>
      <c r="R20" s="20">
        <v>542</v>
      </c>
      <c r="S20" s="21">
        <v>655</v>
      </c>
      <c r="T20" s="22">
        <v>1197</v>
      </c>
      <c r="U20" s="24">
        <v>0.33082706766917291</v>
      </c>
      <c r="V20" s="51">
        <v>603</v>
      </c>
    </row>
    <row r="21" spans="1:22" ht="15" customHeight="1" x14ac:dyDescent="0.15">
      <c r="A21" s="99"/>
      <c r="B21" s="19" t="s">
        <v>33</v>
      </c>
      <c r="C21" s="20">
        <v>11</v>
      </c>
      <c r="D21" s="21">
        <v>16</v>
      </c>
      <c r="E21" s="22">
        <v>27</v>
      </c>
      <c r="F21" s="20">
        <v>101</v>
      </c>
      <c r="G21" s="21">
        <v>86</v>
      </c>
      <c r="H21" s="22">
        <v>187</v>
      </c>
      <c r="I21" s="20">
        <v>140</v>
      </c>
      <c r="J21" s="21">
        <v>153</v>
      </c>
      <c r="K21" s="22">
        <v>293</v>
      </c>
      <c r="L21" s="20">
        <v>49</v>
      </c>
      <c r="M21" s="21">
        <v>76</v>
      </c>
      <c r="N21" s="22">
        <v>125</v>
      </c>
      <c r="O21" s="20">
        <v>34</v>
      </c>
      <c r="P21" s="21">
        <v>56</v>
      </c>
      <c r="Q21" s="23">
        <v>90</v>
      </c>
      <c r="R21" s="20">
        <v>161</v>
      </c>
      <c r="S21" s="21">
        <v>178</v>
      </c>
      <c r="T21" s="22">
        <v>339</v>
      </c>
      <c r="U21" s="24">
        <v>0.36873156342182889</v>
      </c>
      <c r="V21" s="51">
        <v>171</v>
      </c>
    </row>
    <row r="22" spans="1:22" ht="15" customHeight="1" x14ac:dyDescent="0.15">
      <c r="A22" s="99"/>
      <c r="B22" s="19" t="s">
        <v>34</v>
      </c>
      <c r="C22" s="20">
        <v>6</v>
      </c>
      <c r="D22" s="21">
        <v>3</v>
      </c>
      <c r="E22" s="22">
        <v>9</v>
      </c>
      <c r="F22" s="20">
        <v>35</v>
      </c>
      <c r="G22" s="21">
        <v>21</v>
      </c>
      <c r="H22" s="22">
        <v>56</v>
      </c>
      <c r="I22" s="20">
        <v>49</v>
      </c>
      <c r="J22" s="21">
        <v>55</v>
      </c>
      <c r="K22" s="22">
        <v>104</v>
      </c>
      <c r="L22" s="20">
        <v>20</v>
      </c>
      <c r="M22" s="21">
        <v>36</v>
      </c>
      <c r="N22" s="22">
        <v>56</v>
      </c>
      <c r="O22" s="20">
        <v>13</v>
      </c>
      <c r="P22" s="21">
        <v>28</v>
      </c>
      <c r="Q22" s="23">
        <v>41</v>
      </c>
      <c r="R22" s="20">
        <v>61</v>
      </c>
      <c r="S22" s="21">
        <v>60</v>
      </c>
      <c r="T22" s="22">
        <v>121</v>
      </c>
      <c r="U22" s="24">
        <v>0.46280991735537191</v>
      </c>
      <c r="V22" s="51">
        <v>66</v>
      </c>
    </row>
    <row r="23" spans="1:22" ht="15" customHeight="1" x14ac:dyDescent="0.15">
      <c r="A23" s="99"/>
      <c r="B23" s="19" t="s">
        <v>35</v>
      </c>
      <c r="C23" s="20">
        <v>2</v>
      </c>
      <c r="D23" s="21">
        <v>0</v>
      </c>
      <c r="E23" s="22">
        <v>2</v>
      </c>
      <c r="F23" s="20">
        <v>19</v>
      </c>
      <c r="G23" s="21">
        <v>13</v>
      </c>
      <c r="H23" s="22">
        <v>32</v>
      </c>
      <c r="I23" s="20">
        <v>36</v>
      </c>
      <c r="J23" s="21">
        <v>35</v>
      </c>
      <c r="K23" s="22">
        <v>71</v>
      </c>
      <c r="L23" s="20">
        <v>17</v>
      </c>
      <c r="M23" s="21">
        <v>22</v>
      </c>
      <c r="N23" s="22">
        <v>39</v>
      </c>
      <c r="O23" s="20">
        <v>13</v>
      </c>
      <c r="P23" s="21">
        <v>18</v>
      </c>
      <c r="Q23" s="23">
        <v>31</v>
      </c>
      <c r="R23" s="20">
        <v>38</v>
      </c>
      <c r="S23" s="21">
        <v>35</v>
      </c>
      <c r="T23" s="22">
        <v>73</v>
      </c>
      <c r="U23" s="24">
        <v>0.53424657534246578</v>
      </c>
      <c r="V23" s="51">
        <v>40</v>
      </c>
    </row>
    <row r="24" spans="1:22" ht="15" customHeight="1" x14ac:dyDescent="0.15">
      <c r="A24" s="99"/>
      <c r="B24" s="19" t="s">
        <v>36</v>
      </c>
      <c r="C24" s="20">
        <v>4</v>
      </c>
      <c r="D24" s="21">
        <v>6</v>
      </c>
      <c r="E24" s="22">
        <v>10</v>
      </c>
      <c r="F24" s="20">
        <v>15</v>
      </c>
      <c r="G24" s="21">
        <v>20</v>
      </c>
      <c r="H24" s="22">
        <v>35</v>
      </c>
      <c r="I24" s="20">
        <v>30</v>
      </c>
      <c r="J24" s="21">
        <v>34</v>
      </c>
      <c r="K24" s="22">
        <v>64</v>
      </c>
      <c r="L24" s="20">
        <v>16</v>
      </c>
      <c r="M24" s="21">
        <v>16</v>
      </c>
      <c r="N24" s="22">
        <v>32</v>
      </c>
      <c r="O24" s="20">
        <v>10</v>
      </c>
      <c r="P24" s="21">
        <v>13</v>
      </c>
      <c r="Q24" s="23">
        <v>23</v>
      </c>
      <c r="R24" s="20">
        <v>35</v>
      </c>
      <c r="S24" s="21">
        <v>42</v>
      </c>
      <c r="T24" s="22">
        <v>77</v>
      </c>
      <c r="U24" s="24">
        <v>0.41558441558441561</v>
      </c>
      <c r="V24" s="51">
        <v>30</v>
      </c>
    </row>
    <row r="25" spans="1:22" ht="15" customHeight="1" x14ac:dyDescent="0.15">
      <c r="A25" s="99"/>
      <c r="B25" s="19" t="s">
        <v>37</v>
      </c>
      <c r="C25" s="20">
        <v>10</v>
      </c>
      <c r="D25" s="21">
        <v>10</v>
      </c>
      <c r="E25" s="22">
        <v>20</v>
      </c>
      <c r="F25" s="20">
        <v>67</v>
      </c>
      <c r="G25" s="21">
        <v>67</v>
      </c>
      <c r="H25" s="22">
        <v>134</v>
      </c>
      <c r="I25" s="20">
        <v>94</v>
      </c>
      <c r="J25" s="21">
        <v>115</v>
      </c>
      <c r="K25" s="22">
        <v>209</v>
      </c>
      <c r="L25" s="20">
        <v>30</v>
      </c>
      <c r="M25" s="21">
        <v>53</v>
      </c>
      <c r="N25" s="22">
        <v>83</v>
      </c>
      <c r="O25" s="20">
        <v>22</v>
      </c>
      <c r="P25" s="21">
        <v>39</v>
      </c>
      <c r="Q25" s="23">
        <v>61</v>
      </c>
      <c r="R25" s="20">
        <v>107</v>
      </c>
      <c r="S25" s="21">
        <v>130</v>
      </c>
      <c r="T25" s="22">
        <v>237</v>
      </c>
      <c r="U25" s="24">
        <v>0.35021097046413502</v>
      </c>
      <c r="V25" s="51">
        <v>99</v>
      </c>
    </row>
    <row r="26" spans="1:22" ht="15" customHeight="1" x14ac:dyDescent="0.15">
      <c r="A26" s="99"/>
      <c r="B26" s="19" t="s">
        <v>38</v>
      </c>
      <c r="C26" s="20">
        <v>9</v>
      </c>
      <c r="D26" s="21">
        <v>15</v>
      </c>
      <c r="E26" s="22">
        <v>24</v>
      </c>
      <c r="F26" s="20">
        <v>73</v>
      </c>
      <c r="G26" s="21">
        <v>67</v>
      </c>
      <c r="H26" s="22">
        <v>140</v>
      </c>
      <c r="I26" s="20">
        <v>109</v>
      </c>
      <c r="J26" s="21">
        <v>125</v>
      </c>
      <c r="K26" s="22">
        <v>234</v>
      </c>
      <c r="L26" s="20">
        <v>44</v>
      </c>
      <c r="M26" s="21">
        <v>64</v>
      </c>
      <c r="N26" s="22">
        <v>108</v>
      </c>
      <c r="O26" s="20">
        <v>30</v>
      </c>
      <c r="P26" s="21">
        <v>54</v>
      </c>
      <c r="Q26" s="23">
        <v>84</v>
      </c>
      <c r="R26" s="20">
        <v>126</v>
      </c>
      <c r="S26" s="21">
        <v>146</v>
      </c>
      <c r="T26" s="22">
        <v>272</v>
      </c>
      <c r="U26" s="24">
        <v>0.39705882352941174</v>
      </c>
      <c r="V26" s="51">
        <v>109</v>
      </c>
    </row>
    <row r="27" spans="1:22" ht="15" customHeight="1" x14ac:dyDescent="0.15">
      <c r="A27" s="99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1</v>
      </c>
      <c r="H27" s="22">
        <v>1</v>
      </c>
      <c r="I27" s="20">
        <v>1</v>
      </c>
      <c r="J27" s="21">
        <v>2</v>
      </c>
      <c r="K27" s="22">
        <v>3</v>
      </c>
      <c r="L27" s="20">
        <v>1</v>
      </c>
      <c r="M27" s="21">
        <v>1</v>
      </c>
      <c r="N27" s="22">
        <v>2</v>
      </c>
      <c r="O27" s="20">
        <v>1</v>
      </c>
      <c r="P27" s="21">
        <v>1</v>
      </c>
      <c r="Q27" s="23">
        <v>2</v>
      </c>
      <c r="R27" s="20">
        <v>1</v>
      </c>
      <c r="S27" s="21">
        <v>2</v>
      </c>
      <c r="T27" s="22">
        <v>3</v>
      </c>
      <c r="U27" s="24">
        <v>0.66666666666666663</v>
      </c>
      <c r="V27" s="51">
        <v>2</v>
      </c>
    </row>
    <row r="28" spans="1:22" ht="15" customHeight="1" thickBot="1" x14ac:dyDescent="0.2">
      <c r="A28" s="99"/>
      <c r="B28" s="25" t="s">
        <v>40</v>
      </c>
      <c r="C28" s="26">
        <v>0</v>
      </c>
      <c r="D28" s="27">
        <v>0</v>
      </c>
      <c r="E28" s="28">
        <v>0</v>
      </c>
      <c r="F28" s="26">
        <v>7</v>
      </c>
      <c r="G28" s="27">
        <v>5</v>
      </c>
      <c r="H28" s="28">
        <v>12</v>
      </c>
      <c r="I28" s="26">
        <v>11</v>
      </c>
      <c r="J28" s="27">
        <v>8</v>
      </c>
      <c r="K28" s="28">
        <v>19</v>
      </c>
      <c r="L28" s="26">
        <v>4</v>
      </c>
      <c r="M28" s="27">
        <v>3</v>
      </c>
      <c r="N28" s="28">
        <v>7</v>
      </c>
      <c r="O28" s="26">
        <v>3</v>
      </c>
      <c r="P28" s="27">
        <v>3</v>
      </c>
      <c r="Q28" s="29">
        <v>6</v>
      </c>
      <c r="R28" s="26">
        <v>11</v>
      </c>
      <c r="S28" s="27">
        <v>8</v>
      </c>
      <c r="T28" s="28">
        <v>19</v>
      </c>
      <c r="U28" s="30">
        <v>0.36842105263157893</v>
      </c>
      <c r="V28" s="51">
        <v>9</v>
      </c>
    </row>
    <row r="29" spans="1:22" ht="15" customHeight="1" thickTop="1" x14ac:dyDescent="0.15">
      <c r="A29" s="100"/>
      <c r="B29" s="31" t="s">
        <v>41</v>
      </c>
      <c r="C29" s="32">
        <v>591</v>
      </c>
      <c r="D29" s="33">
        <v>596</v>
      </c>
      <c r="E29" s="34">
        <v>1187</v>
      </c>
      <c r="F29" s="32">
        <v>3138</v>
      </c>
      <c r="G29" s="33">
        <v>3114</v>
      </c>
      <c r="H29" s="34">
        <v>6252</v>
      </c>
      <c r="I29" s="32">
        <v>4696</v>
      </c>
      <c r="J29" s="33">
        <v>5488</v>
      </c>
      <c r="K29" s="34">
        <v>10184</v>
      </c>
      <c r="L29" s="32">
        <v>1804</v>
      </c>
      <c r="M29" s="35">
        <v>2614</v>
      </c>
      <c r="N29" s="36">
        <v>4418</v>
      </c>
      <c r="O29" s="37">
        <v>1250</v>
      </c>
      <c r="P29" s="33">
        <v>1969</v>
      </c>
      <c r="Q29" s="34">
        <v>3219</v>
      </c>
      <c r="R29" s="32">
        <v>5533</v>
      </c>
      <c r="S29" s="33">
        <v>6324</v>
      </c>
      <c r="T29" s="34">
        <v>11857</v>
      </c>
      <c r="U29" s="38">
        <v>0.37260689887829973</v>
      </c>
      <c r="V29" s="52">
        <v>5916</v>
      </c>
    </row>
    <row r="30" spans="1:22" ht="15" customHeight="1" x14ac:dyDescent="0.15">
      <c r="A30" s="99" t="s">
        <v>42</v>
      </c>
      <c r="B30" s="11" t="s">
        <v>43</v>
      </c>
      <c r="C30" s="12">
        <v>4</v>
      </c>
      <c r="D30" s="13">
        <v>5</v>
      </c>
      <c r="E30" s="14">
        <v>9</v>
      </c>
      <c r="F30" s="12">
        <v>54</v>
      </c>
      <c r="G30" s="13">
        <v>38</v>
      </c>
      <c r="H30" s="14">
        <v>92</v>
      </c>
      <c r="I30" s="12">
        <v>84</v>
      </c>
      <c r="J30" s="13">
        <v>82</v>
      </c>
      <c r="K30" s="14">
        <v>166</v>
      </c>
      <c r="L30" s="12">
        <v>36</v>
      </c>
      <c r="M30" s="13">
        <v>47</v>
      </c>
      <c r="N30" s="14">
        <v>83</v>
      </c>
      <c r="O30" s="12">
        <v>23</v>
      </c>
      <c r="P30" s="13">
        <v>36</v>
      </c>
      <c r="Q30" s="14">
        <v>59</v>
      </c>
      <c r="R30" s="39">
        <v>94</v>
      </c>
      <c r="S30" s="40">
        <v>90</v>
      </c>
      <c r="T30" s="40">
        <v>184</v>
      </c>
      <c r="U30" s="18">
        <v>0.45108695652173914</v>
      </c>
      <c r="V30" s="51">
        <v>78</v>
      </c>
    </row>
    <row r="31" spans="1:22" ht="15" customHeight="1" x14ac:dyDescent="0.15">
      <c r="A31" s="99"/>
      <c r="B31" s="19" t="s">
        <v>44</v>
      </c>
      <c r="C31" s="20">
        <v>3</v>
      </c>
      <c r="D31" s="21">
        <v>1</v>
      </c>
      <c r="E31" s="22">
        <v>4</v>
      </c>
      <c r="F31" s="20">
        <v>24</v>
      </c>
      <c r="G31" s="21">
        <v>17</v>
      </c>
      <c r="H31" s="22">
        <v>41</v>
      </c>
      <c r="I31" s="20">
        <v>31</v>
      </c>
      <c r="J31" s="21">
        <v>30</v>
      </c>
      <c r="K31" s="22">
        <v>61</v>
      </c>
      <c r="L31" s="20">
        <v>10</v>
      </c>
      <c r="M31" s="21">
        <v>14</v>
      </c>
      <c r="N31" s="22">
        <v>24</v>
      </c>
      <c r="O31" s="20">
        <v>4</v>
      </c>
      <c r="P31" s="21">
        <v>10</v>
      </c>
      <c r="Q31" s="22">
        <v>14</v>
      </c>
      <c r="R31" s="41">
        <v>37</v>
      </c>
      <c r="S31" s="23">
        <v>32</v>
      </c>
      <c r="T31" s="23">
        <v>69</v>
      </c>
      <c r="U31" s="24">
        <v>0.34782608695652173</v>
      </c>
      <c r="V31" s="51">
        <v>33</v>
      </c>
    </row>
    <row r="32" spans="1:22" ht="15" customHeight="1" x14ac:dyDescent="0.15">
      <c r="A32" s="99"/>
      <c r="B32" s="19" t="s">
        <v>45</v>
      </c>
      <c r="C32" s="20">
        <v>14</v>
      </c>
      <c r="D32" s="21">
        <v>10</v>
      </c>
      <c r="E32" s="22">
        <v>24</v>
      </c>
      <c r="F32" s="20">
        <v>64</v>
      </c>
      <c r="G32" s="21">
        <v>58</v>
      </c>
      <c r="H32" s="22">
        <v>122</v>
      </c>
      <c r="I32" s="20">
        <v>94</v>
      </c>
      <c r="J32" s="21">
        <v>103</v>
      </c>
      <c r="K32" s="22">
        <v>197</v>
      </c>
      <c r="L32" s="20">
        <v>34</v>
      </c>
      <c r="M32" s="21">
        <v>47</v>
      </c>
      <c r="N32" s="22">
        <v>81</v>
      </c>
      <c r="O32" s="20">
        <v>26</v>
      </c>
      <c r="P32" s="21">
        <v>32</v>
      </c>
      <c r="Q32" s="22">
        <v>58</v>
      </c>
      <c r="R32" s="41">
        <v>112</v>
      </c>
      <c r="S32" s="23">
        <v>115</v>
      </c>
      <c r="T32" s="23">
        <v>227</v>
      </c>
      <c r="U32" s="24">
        <v>0.35682819383259912</v>
      </c>
      <c r="V32" s="51">
        <v>106</v>
      </c>
    </row>
    <row r="33" spans="1:22" ht="15" customHeight="1" x14ac:dyDescent="0.15">
      <c r="A33" s="99"/>
      <c r="B33" s="19" t="s">
        <v>46</v>
      </c>
      <c r="C33" s="20">
        <v>42</v>
      </c>
      <c r="D33" s="21">
        <v>40</v>
      </c>
      <c r="E33" s="22">
        <v>82</v>
      </c>
      <c r="F33" s="20">
        <v>185</v>
      </c>
      <c r="G33" s="21">
        <v>223</v>
      </c>
      <c r="H33" s="22">
        <v>408</v>
      </c>
      <c r="I33" s="20">
        <v>287</v>
      </c>
      <c r="J33" s="21">
        <v>348</v>
      </c>
      <c r="K33" s="22">
        <v>635</v>
      </c>
      <c r="L33" s="20">
        <v>116</v>
      </c>
      <c r="M33" s="21">
        <v>151</v>
      </c>
      <c r="N33" s="22">
        <v>267</v>
      </c>
      <c r="O33" s="20">
        <v>63</v>
      </c>
      <c r="P33" s="21">
        <v>104</v>
      </c>
      <c r="Q33" s="22">
        <v>167</v>
      </c>
      <c r="R33" s="41">
        <v>343</v>
      </c>
      <c r="S33" s="23">
        <v>414</v>
      </c>
      <c r="T33" s="23">
        <v>757</v>
      </c>
      <c r="U33" s="24">
        <v>0.35270805812417438</v>
      </c>
      <c r="V33" s="51">
        <v>360</v>
      </c>
    </row>
    <row r="34" spans="1:22" ht="15" customHeight="1" x14ac:dyDescent="0.15">
      <c r="A34" s="99"/>
      <c r="B34" s="19" t="s">
        <v>47</v>
      </c>
      <c r="C34" s="20">
        <v>0</v>
      </c>
      <c r="D34" s="21">
        <v>0</v>
      </c>
      <c r="E34" s="22">
        <v>0</v>
      </c>
      <c r="F34" s="20">
        <v>0</v>
      </c>
      <c r="G34" s="21">
        <v>1</v>
      </c>
      <c r="H34" s="22">
        <v>1</v>
      </c>
      <c r="I34" s="20">
        <v>2</v>
      </c>
      <c r="J34" s="21">
        <v>3</v>
      </c>
      <c r="K34" s="22">
        <v>5</v>
      </c>
      <c r="L34" s="20">
        <v>2</v>
      </c>
      <c r="M34" s="21">
        <v>2</v>
      </c>
      <c r="N34" s="22">
        <v>4</v>
      </c>
      <c r="O34" s="20">
        <v>1</v>
      </c>
      <c r="P34" s="21">
        <v>2</v>
      </c>
      <c r="Q34" s="22">
        <v>3</v>
      </c>
      <c r="R34" s="41">
        <v>2</v>
      </c>
      <c r="S34" s="23">
        <v>3</v>
      </c>
      <c r="T34" s="23">
        <v>5</v>
      </c>
      <c r="U34" s="24">
        <v>0.8</v>
      </c>
      <c r="V34" s="51">
        <v>2</v>
      </c>
    </row>
    <row r="35" spans="1:22" ht="15" customHeight="1" x14ac:dyDescent="0.15">
      <c r="A35" s="99"/>
      <c r="B35" s="19" t="s">
        <v>48</v>
      </c>
      <c r="C35" s="20">
        <v>44</v>
      </c>
      <c r="D35" s="21">
        <v>44</v>
      </c>
      <c r="E35" s="22">
        <v>88</v>
      </c>
      <c r="F35" s="20">
        <v>114</v>
      </c>
      <c r="G35" s="21">
        <v>181</v>
      </c>
      <c r="H35" s="22">
        <v>295</v>
      </c>
      <c r="I35" s="20">
        <v>154</v>
      </c>
      <c r="J35" s="21">
        <v>223</v>
      </c>
      <c r="K35" s="22">
        <v>377</v>
      </c>
      <c r="L35" s="20">
        <v>56</v>
      </c>
      <c r="M35" s="21">
        <v>67</v>
      </c>
      <c r="N35" s="22">
        <v>123</v>
      </c>
      <c r="O35" s="20">
        <v>39</v>
      </c>
      <c r="P35" s="21">
        <v>46</v>
      </c>
      <c r="Q35" s="22">
        <v>85</v>
      </c>
      <c r="R35" s="41">
        <v>214</v>
      </c>
      <c r="S35" s="23">
        <v>292</v>
      </c>
      <c r="T35" s="23">
        <v>506</v>
      </c>
      <c r="U35" s="24">
        <v>0.24308300395256918</v>
      </c>
      <c r="V35" s="51">
        <v>236</v>
      </c>
    </row>
    <row r="36" spans="1:22" ht="15" customHeight="1" x14ac:dyDescent="0.15">
      <c r="A36" s="99"/>
      <c r="B36" s="19" t="s">
        <v>49</v>
      </c>
      <c r="C36" s="20">
        <v>39</v>
      </c>
      <c r="D36" s="21">
        <v>22</v>
      </c>
      <c r="E36" s="22">
        <v>61</v>
      </c>
      <c r="F36" s="20">
        <v>134</v>
      </c>
      <c r="G36" s="21">
        <v>123</v>
      </c>
      <c r="H36" s="22">
        <v>257</v>
      </c>
      <c r="I36" s="20">
        <v>207</v>
      </c>
      <c r="J36" s="21">
        <v>237</v>
      </c>
      <c r="K36" s="22">
        <v>444</v>
      </c>
      <c r="L36" s="20">
        <v>82</v>
      </c>
      <c r="M36" s="21">
        <v>120</v>
      </c>
      <c r="N36" s="22">
        <v>202</v>
      </c>
      <c r="O36" s="20">
        <v>55</v>
      </c>
      <c r="P36" s="21">
        <v>89</v>
      </c>
      <c r="Q36" s="22">
        <v>144</v>
      </c>
      <c r="R36" s="41">
        <v>255</v>
      </c>
      <c r="S36" s="23">
        <v>265</v>
      </c>
      <c r="T36" s="23">
        <v>520</v>
      </c>
      <c r="U36" s="24">
        <v>0.38846153846153847</v>
      </c>
      <c r="V36" s="51">
        <v>247</v>
      </c>
    </row>
    <row r="37" spans="1:22" ht="15" customHeight="1" x14ac:dyDescent="0.15">
      <c r="A37" s="99"/>
      <c r="B37" s="19" t="s">
        <v>50</v>
      </c>
      <c r="C37" s="20">
        <v>7</v>
      </c>
      <c r="D37" s="21">
        <v>3</v>
      </c>
      <c r="E37" s="22">
        <v>10</v>
      </c>
      <c r="F37" s="20">
        <v>85</v>
      </c>
      <c r="G37" s="21">
        <v>82</v>
      </c>
      <c r="H37" s="22">
        <v>167</v>
      </c>
      <c r="I37" s="20">
        <v>129</v>
      </c>
      <c r="J37" s="21">
        <v>146</v>
      </c>
      <c r="K37" s="22">
        <v>275</v>
      </c>
      <c r="L37" s="20">
        <v>49</v>
      </c>
      <c r="M37" s="21">
        <v>72</v>
      </c>
      <c r="N37" s="22">
        <v>121</v>
      </c>
      <c r="O37" s="20">
        <v>36</v>
      </c>
      <c r="P37" s="21">
        <v>57</v>
      </c>
      <c r="Q37" s="22">
        <v>93</v>
      </c>
      <c r="R37" s="41">
        <v>141</v>
      </c>
      <c r="S37" s="23">
        <v>157</v>
      </c>
      <c r="T37" s="23">
        <v>298</v>
      </c>
      <c r="U37" s="24">
        <v>0.40604026845637586</v>
      </c>
      <c r="V37" s="51">
        <v>141</v>
      </c>
    </row>
    <row r="38" spans="1:22" ht="15" customHeight="1" x14ac:dyDescent="0.15">
      <c r="A38" s="99"/>
      <c r="B38" s="19" t="s">
        <v>51</v>
      </c>
      <c r="C38" s="20">
        <v>9</v>
      </c>
      <c r="D38" s="21">
        <v>11</v>
      </c>
      <c r="E38" s="22">
        <v>20</v>
      </c>
      <c r="F38" s="20">
        <v>98</v>
      </c>
      <c r="G38" s="21">
        <v>85</v>
      </c>
      <c r="H38" s="22">
        <v>183</v>
      </c>
      <c r="I38" s="20">
        <v>140</v>
      </c>
      <c r="J38" s="21">
        <v>148</v>
      </c>
      <c r="K38" s="22">
        <v>288</v>
      </c>
      <c r="L38" s="20">
        <v>58</v>
      </c>
      <c r="M38" s="21">
        <v>72</v>
      </c>
      <c r="N38" s="22">
        <v>130</v>
      </c>
      <c r="O38" s="20">
        <v>33</v>
      </c>
      <c r="P38" s="21">
        <v>52</v>
      </c>
      <c r="Q38" s="22">
        <v>85</v>
      </c>
      <c r="R38" s="41">
        <v>165</v>
      </c>
      <c r="S38" s="23">
        <v>168</v>
      </c>
      <c r="T38" s="23">
        <v>333</v>
      </c>
      <c r="U38" s="24">
        <v>0.39039039039039036</v>
      </c>
      <c r="V38" s="51">
        <v>160</v>
      </c>
    </row>
    <row r="39" spans="1:22" ht="15" customHeight="1" x14ac:dyDescent="0.15">
      <c r="A39" s="99"/>
      <c r="B39" s="19" t="s">
        <v>52</v>
      </c>
      <c r="C39" s="20">
        <v>27</v>
      </c>
      <c r="D39" s="21">
        <v>17</v>
      </c>
      <c r="E39" s="22">
        <v>44</v>
      </c>
      <c r="F39" s="20">
        <v>145</v>
      </c>
      <c r="G39" s="21">
        <v>125</v>
      </c>
      <c r="H39" s="22">
        <v>270</v>
      </c>
      <c r="I39" s="20">
        <v>219</v>
      </c>
      <c r="J39" s="21">
        <v>212</v>
      </c>
      <c r="K39" s="22">
        <v>431</v>
      </c>
      <c r="L39" s="20">
        <v>82</v>
      </c>
      <c r="M39" s="21">
        <v>101</v>
      </c>
      <c r="N39" s="22">
        <v>183</v>
      </c>
      <c r="O39" s="20">
        <v>59</v>
      </c>
      <c r="P39" s="21">
        <v>75</v>
      </c>
      <c r="Q39" s="22">
        <v>134</v>
      </c>
      <c r="R39" s="41">
        <v>254</v>
      </c>
      <c r="S39" s="23">
        <v>243</v>
      </c>
      <c r="T39" s="23">
        <v>497</v>
      </c>
      <c r="U39" s="24">
        <v>0.36820925553319922</v>
      </c>
      <c r="V39" s="51">
        <v>206</v>
      </c>
    </row>
    <row r="40" spans="1:22" ht="15" customHeight="1" x14ac:dyDescent="0.15">
      <c r="A40" s="99"/>
      <c r="B40" s="19" t="s">
        <v>53</v>
      </c>
      <c r="C40" s="20">
        <v>9</v>
      </c>
      <c r="D40" s="21">
        <v>7</v>
      </c>
      <c r="E40" s="22">
        <v>16</v>
      </c>
      <c r="F40" s="20">
        <v>53</v>
      </c>
      <c r="G40" s="21">
        <v>50</v>
      </c>
      <c r="H40" s="22">
        <v>103</v>
      </c>
      <c r="I40" s="20">
        <v>66</v>
      </c>
      <c r="J40" s="21">
        <v>71</v>
      </c>
      <c r="K40" s="22">
        <v>137</v>
      </c>
      <c r="L40" s="20">
        <v>21</v>
      </c>
      <c r="M40" s="21">
        <v>26</v>
      </c>
      <c r="N40" s="22">
        <v>47</v>
      </c>
      <c r="O40" s="20">
        <v>15</v>
      </c>
      <c r="P40" s="21">
        <v>20</v>
      </c>
      <c r="Q40" s="22">
        <v>35</v>
      </c>
      <c r="R40" s="41">
        <v>83</v>
      </c>
      <c r="S40" s="23">
        <v>83</v>
      </c>
      <c r="T40" s="23">
        <v>166</v>
      </c>
      <c r="U40" s="24">
        <v>0.28313253012048195</v>
      </c>
      <c r="V40" s="51">
        <v>58</v>
      </c>
    </row>
    <row r="41" spans="1:22" ht="15" customHeight="1" x14ac:dyDescent="0.15">
      <c r="A41" s="99"/>
      <c r="B41" s="19" t="s">
        <v>54</v>
      </c>
      <c r="C41" s="20">
        <v>3</v>
      </c>
      <c r="D41" s="21">
        <v>5</v>
      </c>
      <c r="E41" s="22">
        <v>8</v>
      </c>
      <c r="F41" s="20">
        <v>38</v>
      </c>
      <c r="G41" s="21">
        <v>34</v>
      </c>
      <c r="H41" s="22">
        <v>72</v>
      </c>
      <c r="I41" s="20">
        <v>55</v>
      </c>
      <c r="J41" s="21">
        <v>54</v>
      </c>
      <c r="K41" s="22">
        <v>109</v>
      </c>
      <c r="L41" s="20">
        <v>18</v>
      </c>
      <c r="M41" s="21">
        <v>26</v>
      </c>
      <c r="N41" s="22">
        <v>44</v>
      </c>
      <c r="O41" s="20">
        <v>15</v>
      </c>
      <c r="P41" s="21">
        <v>22</v>
      </c>
      <c r="Q41" s="22">
        <v>37</v>
      </c>
      <c r="R41" s="41">
        <v>59</v>
      </c>
      <c r="S41" s="23">
        <v>65</v>
      </c>
      <c r="T41" s="23">
        <v>124</v>
      </c>
      <c r="U41" s="24">
        <v>0.35483870967741937</v>
      </c>
      <c r="V41" s="51">
        <v>49</v>
      </c>
    </row>
    <row r="42" spans="1:22" ht="15" customHeight="1" x14ac:dyDescent="0.15">
      <c r="A42" s="99"/>
      <c r="B42" s="19" t="s">
        <v>55</v>
      </c>
      <c r="C42" s="20">
        <v>0</v>
      </c>
      <c r="D42" s="21">
        <v>1</v>
      </c>
      <c r="E42" s="22">
        <v>1</v>
      </c>
      <c r="F42" s="20">
        <v>7</v>
      </c>
      <c r="G42" s="21">
        <v>6</v>
      </c>
      <c r="H42" s="22">
        <v>13</v>
      </c>
      <c r="I42" s="20">
        <v>13</v>
      </c>
      <c r="J42" s="21">
        <v>15</v>
      </c>
      <c r="K42" s="22">
        <v>28</v>
      </c>
      <c r="L42" s="20">
        <v>6</v>
      </c>
      <c r="M42" s="21">
        <v>10</v>
      </c>
      <c r="N42" s="22">
        <v>16</v>
      </c>
      <c r="O42" s="20">
        <v>3</v>
      </c>
      <c r="P42" s="21">
        <v>6</v>
      </c>
      <c r="Q42" s="22">
        <v>9</v>
      </c>
      <c r="R42" s="41">
        <v>13</v>
      </c>
      <c r="S42" s="23">
        <v>17</v>
      </c>
      <c r="T42" s="23">
        <v>30</v>
      </c>
      <c r="U42" s="24">
        <v>0.53333333333333333</v>
      </c>
      <c r="V42" s="51">
        <v>13</v>
      </c>
    </row>
    <row r="43" spans="1:22" ht="15" customHeight="1" thickBot="1" x14ac:dyDescent="0.2">
      <c r="A43" s="99"/>
      <c r="B43" s="25" t="s">
        <v>56</v>
      </c>
      <c r="C43" s="26">
        <v>0</v>
      </c>
      <c r="D43" s="27">
        <v>0</v>
      </c>
      <c r="E43" s="28">
        <v>0</v>
      </c>
      <c r="F43" s="26">
        <v>5</v>
      </c>
      <c r="G43" s="27">
        <v>3</v>
      </c>
      <c r="H43" s="28">
        <v>8</v>
      </c>
      <c r="I43" s="26">
        <v>5</v>
      </c>
      <c r="J43" s="27">
        <v>6</v>
      </c>
      <c r="K43" s="28">
        <v>11</v>
      </c>
      <c r="L43" s="26">
        <v>0</v>
      </c>
      <c r="M43" s="27">
        <v>4</v>
      </c>
      <c r="N43" s="28">
        <v>4</v>
      </c>
      <c r="O43" s="26">
        <v>0</v>
      </c>
      <c r="P43" s="27">
        <v>2</v>
      </c>
      <c r="Q43" s="28">
        <v>2</v>
      </c>
      <c r="R43" s="42">
        <v>5</v>
      </c>
      <c r="S43" s="29">
        <v>7</v>
      </c>
      <c r="T43" s="29">
        <v>12</v>
      </c>
      <c r="U43" s="30">
        <v>0.33333333333333331</v>
      </c>
      <c r="V43" s="51">
        <v>6</v>
      </c>
    </row>
    <row r="44" spans="1:22" ht="15" customHeight="1" thickTop="1" x14ac:dyDescent="0.15">
      <c r="A44" s="100"/>
      <c r="B44" s="31" t="s">
        <v>41</v>
      </c>
      <c r="C44" s="37">
        <v>201</v>
      </c>
      <c r="D44" s="33">
        <v>166</v>
      </c>
      <c r="E44" s="43">
        <v>367</v>
      </c>
      <c r="F44" s="37">
        <v>1006</v>
      </c>
      <c r="G44" s="33">
        <v>1026</v>
      </c>
      <c r="H44" s="43">
        <v>2032</v>
      </c>
      <c r="I44" s="37">
        <v>1486</v>
      </c>
      <c r="J44" s="33">
        <v>1678</v>
      </c>
      <c r="K44" s="43">
        <v>3164</v>
      </c>
      <c r="L44" s="37">
        <v>570</v>
      </c>
      <c r="M44" s="33">
        <v>759</v>
      </c>
      <c r="N44" s="43">
        <v>1329</v>
      </c>
      <c r="O44" s="37">
        <v>372</v>
      </c>
      <c r="P44" s="33">
        <v>553</v>
      </c>
      <c r="Q44" s="43">
        <v>925</v>
      </c>
      <c r="R44" s="44">
        <v>1777</v>
      </c>
      <c r="S44" s="33">
        <v>1951</v>
      </c>
      <c r="T44" s="43">
        <v>3728</v>
      </c>
      <c r="U44" s="38">
        <v>0.35649141630901288</v>
      </c>
      <c r="V44" s="52">
        <v>1695</v>
      </c>
    </row>
    <row r="45" spans="1:22" ht="15" customHeight="1" thickBot="1" x14ac:dyDescent="0.2">
      <c r="A45" s="101" t="s">
        <v>57</v>
      </c>
      <c r="B45" s="102"/>
      <c r="C45" s="45">
        <v>792</v>
      </c>
      <c r="D45" s="46">
        <v>762</v>
      </c>
      <c r="E45" s="47">
        <v>1554</v>
      </c>
      <c r="F45" s="45">
        <v>4144</v>
      </c>
      <c r="G45" s="46">
        <v>4140</v>
      </c>
      <c r="H45" s="47">
        <v>8284</v>
      </c>
      <c r="I45" s="45">
        <v>6182</v>
      </c>
      <c r="J45" s="46">
        <v>7166</v>
      </c>
      <c r="K45" s="47">
        <v>13348</v>
      </c>
      <c r="L45" s="45">
        <v>2374</v>
      </c>
      <c r="M45" s="46">
        <v>3373</v>
      </c>
      <c r="N45" s="47">
        <v>5747</v>
      </c>
      <c r="O45" s="45">
        <v>1622</v>
      </c>
      <c r="P45" s="46">
        <v>2522</v>
      </c>
      <c r="Q45" s="47">
        <v>4144</v>
      </c>
      <c r="R45" s="48">
        <v>7310</v>
      </c>
      <c r="S45" s="46">
        <v>8275</v>
      </c>
      <c r="T45" s="47">
        <v>15585</v>
      </c>
      <c r="U45" s="49">
        <v>0.36875200513314083</v>
      </c>
      <c r="V45" s="53">
        <v>7611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70866141732283472" right="0.51181102362204722" top="0.35433070866141736" bottom="0.15748031496062992" header="0.31496062992125984" footer="0.31496062992125984"/>
  <pageSetup paperSize="9"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H43" sqref="H43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110" t="s">
        <v>0</v>
      </c>
      <c r="C1" s="110"/>
      <c r="D1" s="110"/>
      <c r="E1" s="110"/>
      <c r="F1" s="110"/>
      <c r="G1" s="110"/>
      <c r="H1" s="110"/>
      <c r="J1" s="111">
        <v>43466</v>
      </c>
      <c r="K1" s="111"/>
      <c r="L1" s="111"/>
      <c r="M1" s="1" t="s">
        <v>1</v>
      </c>
    </row>
    <row r="2" spans="1:22" ht="16.5" customHeight="1" x14ac:dyDescent="0.15">
      <c r="A2" s="112" t="s">
        <v>2</v>
      </c>
      <c r="B2" s="115" t="s">
        <v>3</v>
      </c>
      <c r="C2" s="2"/>
      <c r="D2" s="3"/>
      <c r="E2" s="4"/>
      <c r="F2" s="4"/>
      <c r="G2" s="3"/>
      <c r="H2" s="3"/>
      <c r="I2" s="118" t="s">
        <v>4</v>
      </c>
      <c r="J2" s="118"/>
      <c r="K2" s="118"/>
      <c r="L2" s="118"/>
      <c r="M2" s="118"/>
      <c r="N2" s="118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113"/>
      <c r="B3" s="116"/>
      <c r="C3" s="103" t="s">
        <v>5</v>
      </c>
      <c r="D3" s="104"/>
      <c r="E3" s="119"/>
      <c r="F3" s="103" t="s">
        <v>6</v>
      </c>
      <c r="G3" s="104"/>
      <c r="H3" s="105"/>
      <c r="I3" s="103" t="s">
        <v>7</v>
      </c>
      <c r="J3" s="104"/>
      <c r="K3" s="105"/>
      <c r="L3" s="103" t="s">
        <v>8</v>
      </c>
      <c r="M3" s="120"/>
      <c r="N3" s="121"/>
      <c r="O3" s="103" t="s">
        <v>9</v>
      </c>
      <c r="P3" s="104"/>
      <c r="Q3" s="105"/>
      <c r="R3" s="103" t="s">
        <v>10</v>
      </c>
      <c r="S3" s="104"/>
      <c r="T3" s="105"/>
      <c r="U3" s="106" t="s">
        <v>11</v>
      </c>
      <c r="V3" s="108" t="s">
        <v>12</v>
      </c>
    </row>
    <row r="4" spans="1:22" ht="19.5" customHeight="1" x14ac:dyDescent="0.15">
      <c r="A4" s="114"/>
      <c r="B4" s="117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107"/>
      <c r="V4" s="109"/>
    </row>
    <row r="5" spans="1:22" ht="15" customHeight="1" x14ac:dyDescent="0.15">
      <c r="A5" s="98" t="s">
        <v>16</v>
      </c>
      <c r="B5" s="11" t="s">
        <v>17</v>
      </c>
      <c r="C5" s="12">
        <v>4</v>
      </c>
      <c r="D5" s="13">
        <v>8</v>
      </c>
      <c r="E5" s="14">
        <v>12</v>
      </c>
      <c r="F5" s="12">
        <v>77</v>
      </c>
      <c r="G5" s="13">
        <v>92</v>
      </c>
      <c r="H5" s="14">
        <v>169</v>
      </c>
      <c r="I5" s="12">
        <v>162</v>
      </c>
      <c r="J5" s="13">
        <v>182</v>
      </c>
      <c r="K5" s="14">
        <v>344</v>
      </c>
      <c r="L5" s="12">
        <v>90</v>
      </c>
      <c r="M5" s="13">
        <v>102</v>
      </c>
      <c r="N5" s="14">
        <v>192</v>
      </c>
      <c r="O5" s="15">
        <v>66</v>
      </c>
      <c r="P5" s="13">
        <v>65</v>
      </c>
      <c r="Q5" s="16">
        <v>131</v>
      </c>
      <c r="R5" s="15">
        <v>171</v>
      </c>
      <c r="S5" s="13">
        <v>202</v>
      </c>
      <c r="T5" s="17">
        <v>373</v>
      </c>
      <c r="U5" s="18">
        <v>0.51474530831099197</v>
      </c>
      <c r="V5" s="50">
        <v>199</v>
      </c>
    </row>
    <row r="6" spans="1:22" ht="15" customHeight="1" x14ac:dyDescent="0.15">
      <c r="A6" s="99"/>
      <c r="B6" s="19" t="s">
        <v>18</v>
      </c>
      <c r="C6" s="20">
        <v>17</v>
      </c>
      <c r="D6" s="21">
        <v>13</v>
      </c>
      <c r="E6" s="22">
        <v>30</v>
      </c>
      <c r="F6" s="20">
        <v>108</v>
      </c>
      <c r="G6" s="21">
        <v>77</v>
      </c>
      <c r="H6" s="22">
        <v>185</v>
      </c>
      <c r="I6" s="20">
        <v>205</v>
      </c>
      <c r="J6" s="21">
        <v>211</v>
      </c>
      <c r="K6" s="22">
        <v>416</v>
      </c>
      <c r="L6" s="20">
        <v>104</v>
      </c>
      <c r="M6" s="21">
        <v>138</v>
      </c>
      <c r="N6" s="22">
        <v>242</v>
      </c>
      <c r="O6" s="20">
        <v>73</v>
      </c>
      <c r="P6" s="21">
        <v>106</v>
      </c>
      <c r="Q6" s="23">
        <v>179</v>
      </c>
      <c r="R6" s="20">
        <v>229</v>
      </c>
      <c r="S6" s="21">
        <v>228</v>
      </c>
      <c r="T6" s="22">
        <v>457</v>
      </c>
      <c r="U6" s="24">
        <v>0.52954048140043763</v>
      </c>
      <c r="V6" s="51">
        <v>244</v>
      </c>
    </row>
    <row r="7" spans="1:22" ht="15" customHeight="1" x14ac:dyDescent="0.15">
      <c r="A7" s="99"/>
      <c r="B7" s="19" t="s">
        <v>19</v>
      </c>
      <c r="C7" s="20">
        <v>53</v>
      </c>
      <c r="D7" s="21">
        <v>48</v>
      </c>
      <c r="E7" s="22">
        <v>101</v>
      </c>
      <c r="F7" s="20">
        <v>304</v>
      </c>
      <c r="G7" s="21">
        <v>287</v>
      </c>
      <c r="H7" s="22">
        <v>591</v>
      </c>
      <c r="I7" s="20">
        <v>496</v>
      </c>
      <c r="J7" s="21">
        <v>558</v>
      </c>
      <c r="K7" s="22">
        <v>1054</v>
      </c>
      <c r="L7" s="20">
        <v>211</v>
      </c>
      <c r="M7" s="21">
        <v>288</v>
      </c>
      <c r="N7" s="22">
        <v>499</v>
      </c>
      <c r="O7" s="20">
        <v>141</v>
      </c>
      <c r="P7" s="21">
        <v>215</v>
      </c>
      <c r="Q7" s="23">
        <v>356</v>
      </c>
      <c r="R7" s="20">
        <v>568</v>
      </c>
      <c r="S7" s="21">
        <v>623</v>
      </c>
      <c r="T7" s="22">
        <v>1191</v>
      </c>
      <c r="U7" s="24">
        <v>0.41897565071368598</v>
      </c>
      <c r="V7" s="51">
        <v>575</v>
      </c>
    </row>
    <row r="8" spans="1:22" ht="15" customHeight="1" x14ac:dyDescent="0.15">
      <c r="A8" s="99"/>
      <c r="B8" s="19" t="s">
        <v>20</v>
      </c>
      <c r="C8" s="20">
        <v>36</v>
      </c>
      <c r="D8" s="21">
        <v>23</v>
      </c>
      <c r="E8" s="22">
        <v>59</v>
      </c>
      <c r="F8" s="20">
        <v>149</v>
      </c>
      <c r="G8" s="21">
        <v>136</v>
      </c>
      <c r="H8" s="22">
        <v>285</v>
      </c>
      <c r="I8" s="20">
        <v>219</v>
      </c>
      <c r="J8" s="21">
        <v>250</v>
      </c>
      <c r="K8" s="22">
        <v>469</v>
      </c>
      <c r="L8" s="20">
        <v>80</v>
      </c>
      <c r="M8" s="21">
        <v>117</v>
      </c>
      <c r="N8" s="22">
        <v>197</v>
      </c>
      <c r="O8" s="20">
        <v>53</v>
      </c>
      <c r="P8" s="21">
        <v>83</v>
      </c>
      <c r="Q8" s="23">
        <v>136</v>
      </c>
      <c r="R8" s="20">
        <v>265</v>
      </c>
      <c r="S8" s="21">
        <v>276</v>
      </c>
      <c r="T8" s="22">
        <v>541</v>
      </c>
      <c r="U8" s="24">
        <v>0.36414048059149723</v>
      </c>
      <c r="V8" s="51">
        <v>257</v>
      </c>
    </row>
    <row r="9" spans="1:22" ht="15" customHeight="1" x14ac:dyDescent="0.15">
      <c r="A9" s="99"/>
      <c r="B9" s="19" t="s">
        <v>21</v>
      </c>
      <c r="C9" s="20">
        <v>21</v>
      </c>
      <c r="D9" s="21">
        <v>24</v>
      </c>
      <c r="E9" s="22">
        <v>45</v>
      </c>
      <c r="F9" s="20">
        <v>144</v>
      </c>
      <c r="G9" s="21">
        <v>160</v>
      </c>
      <c r="H9" s="22">
        <v>304</v>
      </c>
      <c r="I9" s="20">
        <v>221</v>
      </c>
      <c r="J9" s="21">
        <v>287</v>
      </c>
      <c r="K9" s="22">
        <v>508</v>
      </c>
      <c r="L9" s="20">
        <v>81</v>
      </c>
      <c r="M9" s="21">
        <v>131</v>
      </c>
      <c r="N9" s="22">
        <v>212</v>
      </c>
      <c r="O9" s="20">
        <v>61</v>
      </c>
      <c r="P9" s="21">
        <v>100</v>
      </c>
      <c r="Q9" s="23">
        <v>161</v>
      </c>
      <c r="R9" s="20">
        <v>246</v>
      </c>
      <c r="S9" s="21">
        <v>315</v>
      </c>
      <c r="T9" s="22">
        <v>561</v>
      </c>
      <c r="U9" s="24">
        <v>0.37789661319073081</v>
      </c>
      <c r="V9" s="51">
        <v>311</v>
      </c>
    </row>
    <row r="10" spans="1:22" ht="15" customHeight="1" x14ac:dyDescent="0.15">
      <c r="A10" s="99"/>
      <c r="B10" s="19" t="s">
        <v>22</v>
      </c>
      <c r="C10" s="20">
        <v>23</v>
      </c>
      <c r="D10" s="21">
        <v>19</v>
      </c>
      <c r="E10" s="22">
        <v>42</v>
      </c>
      <c r="F10" s="20">
        <v>134</v>
      </c>
      <c r="G10" s="21">
        <v>121</v>
      </c>
      <c r="H10" s="22">
        <v>255</v>
      </c>
      <c r="I10" s="20">
        <v>197</v>
      </c>
      <c r="J10" s="21">
        <v>217</v>
      </c>
      <c r="K10" s="22">
        <v>414</v>
      </c>
      <c r="L10" s="20">
        <v>77</v>
      </c>
      <c r="M10" s="21">
        <v>108</v>
      </c>
      <c r="N10" s="22">
        <v>185</v>
      </c>
      <c r="O10" s="20">
        <v>56</v>
      </c>
      <c r="P10" s="21">
        <v>88</v>
      </c>
      <c r="Q10" s="23">
        <v>144</v>
      </c>
      <c r="R10" s="20">
        <v>234</v>
      </c>
      <c r="S10" s="21">
        <v>248</v>
      </c>
      <c r="T10" s="22">
        <v>482</v>
      </c>
      <c r="U10" s="24">
        <v>0.38381742738589214</v>
      </c>
      <c r="V10" s="51">
        <v>239</v>
      </c>
    </row>
    <row r="11" spans="1:22" ht="15" customHeight="1" x14ac:dyDescent="0.15">
      <c r="A11" s="99"/>
      <c r="B11" s="19" t="s">
        <v>23</v>
      </c>
      <c r="C11" s="20">
        <v>108</v>
      </c>
      <c r="D11" s="21">
        <v>99</v>
      </c>
      <c r="E11" s="22">
        <v>207</v>
      </c>
      <c r="F11" s="20">
        <v>575</v>
      </c>
      <c r="G11" s="21">
        <v>521</v>
      </c>
      <c r="H11" s="22">
        <v>1096</v>
      </c>
      <c r="I11" s="20">
        <v>812</v>
      </c>
      <c r="J11" s="21">
        <v>893</v>
      </c>
      <c r="K11" s="22">
        <v>1705</v>
      </c>
      <c r="L11" s="20">
        <v>289</v>
      </c>
      <c r="M11" s="21">
        <v>419</v>
      </c>
      <c r="N11" s="22">
        <v>708</v>
      </c>
      <c r="O11" s="20">
        <v>191</v>
      </c>
      <c r="P11" s="21">
        <v>316</v>
      </c>
      <c r="Q11" s="23">
        <v>507</v>
      </c>
      <c r="R11" s="20">
        <v>972</v>
      </c>
      <c r="S11" s="21">
        <v>1039</v>
      </c>
      <c r="T11" s="22">
        <v>2011</v>
      </c>
      <c r="U11" s="24">
        <v>0.35206364992541023</v>
      </c>
      <c r="V11" s="51">
        <v>994</v>
      </c>
    </row>
    <row r="12" spans="1:22" ht="15" customHeight="1" x14ac:dyDescent="0.15">
      <c r="A12" s="99"/>
      <c r="B12" s="19" t="s">
        <v>24</v>
      </c>
      <c r="C12" s="20">
        <v>63</v>
      </c>
      <c r="D12" s="21">
        <v>60</v>
      </c>
      <c r="E12" s="22">
        <v>123</v>
      </c>
      <c r="F12" s="20">
        <v>341</v>
      </c>
      <c r="G12" s="21">
        <v>335</v>
      </c>
      <c r="H12" s="22">
        <v>676</v>
      </c>
      <c r="I12" s="20">
        <v>481</v>
      </c>
      <c r="J12" s="21">
        <v>524</v>
      </c>
      <c r="K12" s="22">
        <v>1005</v>
      </c>
      <c r="L12" s="20">
        <v>165</v>
      </c>
      <c r="M12" s="21">
        <v>221</v>
      </c>
      <c r="N12" s="22">
        <v>386</v>
      </c>
      <c r="O12" s="20">
        <v>119</v>
      </c>
      <c r="P12" s="21">
        <v>154</v>
      </c>
      <c r="Q12" s="23">
        <v>273</v>
      </c>
      <c r="R12" s="20">
        <v>569</v>
      </c>
      <c r="S12" s="21">
        <v>616</v>
      </c>
      <c r="T12" s="22">
        <v>1185</v>
      </c>
      <c r="U12" s="24">
        <v>0.32573839662447257</v>
      </c>
      <c r="V12" s="51">
        <v>569</v>
      </c>
    </row>
    <row r="13" spans="1:22" ht="15" customHeight="1" x14ac:dyDescent="0.15">
      <c r="A13" s="99"/>
      <c r="B13" s="19" t="s">
        <v>25</v>
      </c>
      <c r="C13" s="20">
        <v>4</v>
      </c>
      <c r="D13" s="21">
        <v>2</v>
      </c>
      <c r="E13" s="22">
        <v>6</v>
      </c>
      <c r="F13" s="20">
        <v>19</v>
      </c>
      <c r="G13" s="21">
        <v>22</v>
      </c>
      <c r="H13" s="22">
        <v>41</v>
      </c>
      <c r="I13" s="20">
        <v>36</v>
      </c>
      <c r="J13" s="21">
        <v>40</v>
      </c>
      <c r="K13" s="22">
        <v>76</v>
      </c>
      <c r="L13" s="20">
        <v>19</v>
      </c>
      <c r="M13" s="21">
        <v>20</v>
      </c>
      <c r="N13" s="22">
        <v>39</v>
      </c>
      <c r="O13" s="20">
        <v>12</v>
      </c>
      <c r="P13" s="21">
        <v>15</v>
      </c>
      <c r="Q13" s="23">
        <v>27</v>
      </c>
      <c r="R13" s="20">
        <v>42</v>
      </c>
      <c r="S13" s="21">
        <v>44</v>
      </c>
      <c r="T13" s="22">
        <v>86</v>
      </c>
      <c r="U13" s="24">
        <v>0.45348837209302323</v>
      </c>
      <c r="V13" s="51">
        <v>42</v>
      </c>
    </row>
    <row r="14" spans="1:22" ht="15" customHeight="1" x14ac:dyDescent="0.15">
      <c r="A14" s="99"/>
      <c r="B14" s="19" t="s">
        <v>26</v>
      </c>
      <c r="C14" s="20">
        <v>7</v>
      </c>
      <c r="D14" s="21">
        <v>5</v>
      </c>
      <c r="E14" s="22">
        <v>12</v>
      </c>
      <c r="F14" s="20">
        <v>26</v>
      </c>
      <c r="G14" s="21">
        <v>21</v>
      </c>
      <c r="H14" s="22">
        <v>47</v>
      </c>
      <c r="I14" s="20">
        <v>40</v>
      </c>
      <c r="J14" s="21">
        <v>40</v>
      </c>
      <c r="K14" s="22">
        <v>80</v>
      </c>
      <c r="L14" s="20">
        <v>16</v>
      </c>
      <c r="M14" s="21">
        <v>19</v>
      </c>
      <c r="N14" s="22">
        <v>35</v>
      </c>
      <c r="O14" s="20">
        <v>9</v>
      </c>
      <c r="P14" s="21">
        <v>10</v>
      </c>
      <c r="Q14" s="23">
        <v>19</v>
      </c>
      <c r="R14" s="20">
        <v>49</v>
      </c>
      <c r="S14" s="21">
        <v>45</v>
      </c>
      <c r="T14" s="22">
        <v>94</v>
      </c>
      <c r="U14" s="24">
        <v>0.37234042553191488</v>
      </c>
      <c r="V14" s="51">
        <v>43</v>
      </c>
    </row>
    <row r="15" spans="1:22" ht="15" customHeight="1" x14ac:dyDescent="0.15">
      <c r="A15" s="99"/>
      <c r="B15" s="19" t="s">
        <v>27</v>
      </c>
      <c r="C15" s="20">
        <v>15</v>
      </c>
      <c r="D15" s="21">
        <v>14</v>
      </c>
      <c r="E15" s="22">
        <v>29</v>
      </c>
      <c r="F15" s="20">
        <v>70</v>
      </c>
      <c r="G15" s="21">
        <v>64</v>
      </c>
      <c r="H15" s="22">
        <v>134</v>
      </c>
      <c r="I15" s="20">
        <v>95</v>
      </c>
      <c r="J15" s="21">
        <v>107</v>
      </c>
      <c r="K15" s="22">
        <v>202</v>
      </c>
      <c r="L15" s="20">
        <v>29</v>
      </c>
      <c r="M15" s="21">
        <v>51</v>
      </c>
      <c r="N15" s="22">
        <v>80</v>
      </c>
      <c r="O15" s="20">
        <v>20</v>
      </c>
      <c r="P15" s="21">
        <v>41</v>
      </c>
      <c r="Q15" s="23">
        <v>61</v>
      </c>
      <c r="R15" s="20">
        <v>114</v>
      </c>
      <c r="S15" s="21">
        <v>129</v>
      </c>
      <c r="T15" s="22">
        <v>243</v>
      </c>
      <c r="U15" s="24">
        <v>0.32921810699588477</v>
      </c>
      <c r="V15" s="51">
        <v>131</v>
      </c>
    </row>
    <row r="16" spans="1:22" ht="15" customHeight="1" x14ac:dyDescent="0.15">
      <c r="A16" s="99"/>
      <c r="B16" s="19" t="s">
        <v>28</v>
      </c>
      <c r="C16" s="20">
        <v>15</v>
      </c>
      <c r="D16" s="21">
        <v>12</v>
      </c>
      <c r="E16" s="22">
        <v>27</v>
      </c>
      <c r="F16" s="20">
        <v>65</v>
      </c>
      <c r="G16" s="21">
        <v>72</v>
      </c>
      <c r="H16" s="22">
        <v>137</v>
      </c>
      <c r="I16" s="20">
        <v>101</v>
      </c>
      <c r="J16" s="21">
        <v>135</v>
      </c>
      <c r="K16" s="22">
        <v>236</v>
      </c>
      <c r="L16" s="20">
        <v>44</v>
      </c>
      <c r="M16" s="21">
        <v>67</v>
      </c>
      <c r="N16" s="22">
        <v>111</v>
      </c>
      <c r="O16" s="20">
        <v>28</v>
      </c>
      <c r="P16" s="21">
        <v>60</v>
      </c>
      <c r="Q16" s="23">
        <v>88</v>
      </c>
      <c r="R16" s="20">
        <v>124</v>
      </c>
      <c r="S16" s="21">
        <v>151</v>
      </c>
      <c r="T16" s="22">
        <v>275</v>
      </c>
      <c r="U16" s="24">
        <v>0.40363636363636363</v>
      </c>
      <c r="V16" s="51">
        <v>135</v>
      </c>
    </row>
    <row r="17" spans="1:22" ht="15" customHeight="1" x14ac:dyDescent="0.15">
      <c r="A17" s="99"/>
      <c r="B17" s="19" t="s">
        <v>29</v>
      </c>
      <c r="C17" s="20">
        <v>13</v>
      </c>
      <c r="D17" s="21">
        <v>21</v>
      </c>
      <c r="E17" s="22">
        <v>34</v>
      </c>
      <c r="F17" s="20">
        <v>112</v>
      </c>
      <c r="G17" s="21">
        <v>103</v>
      </c>
      <c r="H17" s="22">
        <v>215</v>
      </c>
      <c r="I17" s="20">
        <v>145</v>
      </c>
      <c r="J17" s="21">
        <v>189</v>
      </c>
      <c r="K17" s="22">
        <v>334</v>
      </c>
      <c r="L17" s="20">
        <v>43</v>
      </c>
      <c r="M17" s="21">
        <v>95</v>
      </c>
      <c r="N17" s="22">
        <v>138</v>
      </c>
      <c r="O17" s="20">
        <v>31</v>
      </c>
      <c r="P17" s="21">
        <v>76</v>
      </c>
      <c r="Q17" s="23">
        <v>107</v>
      </c>
      <c r="R17" s="20">
        <v>168</v>
      </c>
      <c r="S17" s="21">
        <v>219</v>
      </c>
      <c r="T17" s="22">
        <v>387</v>
      </c>
      <c r="U17" s="24">
        <v>0.35658914728682173</v>
      </c>
      <c r="V17" s="51">
        <v>194</v>
      </c>
    </row>
    <row r="18" spans="1:22" ht="15" customHeight="1" x14ac:dyDescent="0.15">
      <c r="A18" s="99"/>
      <c r="B18" s="19" t="s">
        <v>30</v>
      </c>
      <c r="C18" s="20">
        <v>111</v>
      </c>
      <c r="D18" s="21">
        <v>119</v>
      </c>
      <c r="E18" s="22">
        <v>230</v>
      </c>
      <c r="F18" s="20">
        <v>376</v>
      </c>
      <c r="G18" s="21">
        <v>463</v>
      </c>
      <c r="H18" s="22">
        <v>839</v>
      </c>
      <c r="I18" s="20">
        <v>539</v>
      </c>
      <c r="J18" s="21">
        <v>767</v>
      </c>
      <c r="K18" s="22">
        <v>1306</v>
      </c>
      <c r="L18" s="20">
        <v>201</v>
      </c>
      <c r="M18" s="21">
        <v>344</v>
      </c>
      <c r="N18" s="22">
        <v>545</v>
      </c>
      <c r="O18" s="20">
        <v>147</v>
      </c>
      <c r="P18" s="21">
        <v>268</v>
      </c>
      <c r="Q18" s="23">
        <v>415</v>
      </c>
      <c r="R18" s="20">
        <v>688</v>
      </c>
      <c r="S18" s="21">
        <v>926</v>
      </c>
      <c r="T18" s="22">
        <v>1614</v>
      </c>
      <c r="U18" s="24">
        <v>0.33767038413878564</v>
      </c>
      <c r="V18" s="51">
        <v>849</v>
      </c>
    </row>
    <row r="19" spans="1:22" ht="15" customHeight="1" x14ac:dyDescent="0.15">
      <c r="A19" s="99"/>
      <c r="B19" s="19" t="s">
        <v>31</v>
      </c>
      <c r="C19" s="20">
        <v>0</v>
      </c>
      <c r="D19" s="21">
        <v>0</v>
      </c>
      <c r="E19" s="22">
        <v>0</v>
      </c>
      <c r="F19" s="20">
        <v>5</v>
      </c>
      <c r="G19" s="21">
        <v>3</v>
      </c>
      <c r="H19" s="22">
        <v>8</v>
      </c>
      <c r="I19" s="20">
        <v>5</v>
      </c>
      <c r="J19" s="21">
        <v>5</v>
      </c>
      <c r="K19" s="22">
        <v>10</v>
      </c>
      <c r="L19" s="20">
        <v>1</v>
      </c>
      <c r="M19" s="21">
        <v>2</v>
      </c>
      <c r="N19" s="22">
        <v>3</v>
      </c>
      <c r="O19" s="20">
        <v>1</v>
      </c>
      <c r="P19" s="21">
        <v>1</v>
      </c>
      <c r="Q19" s="23">
        <v>2</v>
      </c>
      <c r="R19" s="20">
        <v>6</v>
      </c>
      <c r="S19" s="21">
        <v>5</v>
      </c>
      <c r="T19" s="22">
        <v>11</v>
      </c>
      <c r="U19" s="24">
        <v>0.27272727272727271</v>
      </c>
      <c r="V19" s="51">
        <v>5</v>
      </c>
    </row>
    <row r="20" spans="1:22" ht="15" customHeight="1" x14ac:dyDescent="0.15">
      <c r="A20" s="99"/>
      <c r="B20" s="19" t="s">
        <v>32</v>
      </c>
      <c r="C20" s="20">
        <v>61</v>
      </c>
      <c r="D20" s="21">
        <v>76</v>
      </c>
      <c r="E20" s="22">
        <v>137</v>
      </c>
      <c r="F20" s="20">
        <v>314</v>
      </c>
      <c r="G20" s="21">
        <v>348</v>
      </c>
      <c r="H20" s="22">
        <v>662</v>
      </c>
      <c r="I20" s="20">
        <v>464</v>
      </c>
      <c r="J20" s="21">
        <v>552</v>
      </c>
      <c r="K20" s="22">
        <v>1016</v>
      </c>
      <c r="L20" s="20">
        <v>167</v>
      </c>
      <c r="M20" s="21">
        <v>231</v>
      </c>
      <c r="N20" s="22">
        <v>398</v>
      </c>
      <c r="O20" s="20">
        <v>118</v>
      </c>
      <c r="P20" s="21">
        <v>166</v>
      </c>
      <c r="Q20" s="23">
        <v>284</v>
      </c>
      <c r="R20" s="20">
        <v>542</v>
      </c>
      <c r="S20" s="21">
        <v>655</v>
      </c>
      <c r="T20" s="22">
        <v>1197</v>
      </c>
      <c r="U20" s="24">
        <v>0.33249791144527985</v>
      </c>
      <c r="V20" s="51">
        <v>602</v>
      </c>
    </row>
    <row r="21" spans="1:22" ht="15" customHeight="1" x14ac:dyDescent="0.15">
      <c r="A21" s="99"/>
      <c r="B21" s="19" t="s">
        <v>33</v>
      </c>
      <c r="C21" s="20">
        <v>11</v>
      </c>
      <c r="D21" s="21">
        <v>17</v>
      </c>
      <c r="E21" s="22">
        <v>28</v>
      </c>
      <c r="F21" s="20">
        <v>102</v>
      </c>
      <c r="G21" s="21">
        <v>87</v>
      </c>
      <c r="H21" s="22">
        <v>189</v>
      </c>
      <c r="I21" s="20">
        <v>142</v>
      </c>
      <c r="J21" s="21">
        <v>154</v>
      </c>
      <c r="K21" s="22">
        <v>296</v>
      </c>
      <c r="L21" s="20">
        <v>50</v>
      </c>
      <c r="M21" s="21">
        <v>76</v>
      </c>
      <c r="N21" s="22">
        <v>126</v>
      </c>
      <c r="O21" s="20">
        <v>34</v>
      </c>
      <c r="P21" s="21">
        <v>56</v>
      </c>
      <c r="Q21" s="23">
        <v>90</v>
      </c>
      <c r="R21" s="20">
        <v>163</v>
      </c>
      <c r="S21" s="21">
        <v>180</v>
      </c>
      <c r="T21" s="22">
        <v>343</v>
      </c>
      <c r="U21" s="24">
        <v>0.36734693877551022</v>
      </c>
      <c r="V21" s="51">
        <v>172</v>
      </c>
    </row>
    <row r="22" spans="1:22" ht="15" customHeight="1" x14ac:dyDescent="0.15">
      <c r="A22" s="99"/>
      <c r="B22" s="19" t="s">
        <v>34</v>
      </c>
      <c r="C22" s="20">
        <v>5</v>
      </c>
      <c r="D22" s="21">
        <v>2</v>
      </c>
      <c r="E22" s="22">
        <v>7</v>
      </c>
      <c r="F22" s="20">
        <v>35</v>
      </c>
      <c r="G22" s="21">
        <v>20</v>
      </c>
      <c r="H22" s="22">
        <v>55</v>
      </c>
      <c r="I22" s="20">
        <v>49</v>
      </c>
      <c r="J22" s="21">
        <v>53</v>
      </c>
      <c r="K22" s="22">
        <v>102</v>
      </c>
      <c r="L22" s="20">
        <v>20</v>
      </c>
      <c r="M22" s="21">
        <v>35</v>
      </c>
      <c r="N22" s="22">
        <v>55</v>
      </c>
      <c r="O22" s="20">
        <v>13</v>
      </c>
      <c r="P22" s="21">
        <v>27</v>
      </c>
      <c r="Q22" s="23">
        <v>40</v>
      </c>
      <c r="R22" s="20">
        <v>60</v>
      </c>
      <c r="S22" s="21">
        <v>57</v>
      </c>
      <c r="T22" s="22">
        <v>117</v>
      </c>
      <c r="U22" s="24">
        <v>0.47008547008547008</v>
      </c>
      <c r="V22" s="51">
        <v>64</v>
      </c>
    </row>
    <row r="23" spans="1:22" ht="15" customHeight="1" x14ac:dyDescent="0.15">
      <c r="A23" s="99"/>
      <c r="B23" s="19" t="s">
        <v>35</v>
      </c>
      <c r="C23" s="20">
        <v>2</v>
      </c>
      <c r="D23" s="21">
        <v>0</v>
      </c>
      <c r="E23" s="22">
        <v>2</v>
      </c>
      <c r="F23" s="20">
        <v>18</v>
      </c>
      <c r="G23" s="21">
        <v>12</v>
      </c>
      <c r="H23" s="22">
        <v>30</v>
      </c>
      <c r="I23" s="20">
        <v>35</v>
      </c>
      <c r="J23" s="21">
        <v>34</v>
      </c>
      <c r="K23" s="22">
        <v>69</v>
      </c>
      <c r="L23" s="20">
        <v>17</v>
      </c>
      <c r="M23" s="21">
        <v>22</v>
      </c>
      <c r="N23" s="22">
        <v>39</v>
      </c>
      <c r="O23" s="20">
        <v>13</v>
      </c>
      <c r="P23" s="21">
        <v>17</v>
      </c>
      <c r="Q23" s="23">
        <v>30</v>
      </c>
      <c r="R23" s="20">
        <v>37</v>
      </c>
      <c r="S23" s="21">
        <v>34</v>
      </c>
      <c r="T23" s="22">
        <v>71</v>
      </c>
      <c r="U23" s="24">
        <v>0.54929577464788737</v>
      </c>
      <c r="V23" s="51">
        <v>39</v>
      </c>
    </row>
    <row r="24" spans="1:22" ht="15" customHeight="1" x14ac:dyDescent="0.15">
      <c r="A24" s="99"/>
      <c r="B24" s="19" t="s">
        <v>36</v>
      </c>
      <c r="C24" s="20">
        <v>4</v>
      </c>
      <c r="D24" s="21">
        <v>6</v>
      </c>
      <c r="E24" s="22">
        <v>10</v>
      </c>
      <c r="F24" s="20">
        <v>15</v>
      </c>
      <c r="G24" s="21">
        <v>20</v>
      </c>
      <c r="H24" s="22">
        <v>35</v>
      </c>
      <c r="I24" s="20">
        <v>30</v>
      </c>
      <c r="J24" s="21">
        <v>34</v>
      </c>
      <c r="K24" s="22">
        <v>64</v>
      </c>
      <c r="L24" s="20">
        <v>16</v>
      </c>
      <c r="M24" s="21">
        <v>16</v>
      </c>
      <c r="N24" s="22">
        <v>32</v>
      </c>
      <c r="O24" s="20">
        <v>10</v>
      </c>
      <c r="P24" s="21">
        <v>13</v>
      </c>
      <c r="Q24" s="23">
        <v>23</v>
      </c>
      <c r="R24" s="20">
        <v>35</v>
      </c>
      <c r="S24" s="21">
        <v>42</v>
      </c>
      <c r="T24" s="22">
        <v>77</v>
      </c>
      <c r="U24" s="24">
        <v>0.41558441558441561</v>
      </c>
      <c r="V24" s="51">
        <v>30</v>
      </c>
    </row>
    <row r="25" spans="1:22" ht="15" customHeight="1" x14ac:dyDescent="0.15">
      <c r="A25" s="99"/>
      <c r="B25" s="19" t="s">
        <v>37</v>
      </c>
      <c r="C25" s="20">
        <v>10</v>
      </c>
      <c r="D25" s="21">
        <v>10</v>
      </c>
      <c r="E25" s="22">
        <v>20</v>
      </c>
      <c r="F25" s="20">
        <v>67</v>
      </c>
      <c r="G25" s="21">
        <v>67</v>
      </c>
      <c r="H25" s="22">
        <v>134</v>
      </c>
      <c r="I25" s="20">
        <v>94</v>
      </c>
      <c r="J25" s="21">
        <v>115</v>
      </c>
      <c r="K25" s="22">
        <v>209</v>
      </c>
      <c r="L25" s="20">
        <v>30</v>
      </c>
      <c r="M25" s="21">
        <v>53</v>
      </c>
      <c r="N25" s="22">
        <v>83</v>
      </c>
      <c r="O25" s="20">
        <v>22</v>
      </c>
      <c r="P25" s="21">
        <v>39</v>
      </c>
      <c r="Q25" s="23">
        <v>61</v>
      </c>
      <c r="R25" s="20">
        <v>107</v>
      </c>
      <c r="S25" s="21">
        <v>130</v>
      </c>
      <c r="T25" s="22">
        <v>237</v>
      </c>
      <c r="U25" s="24">
        <v>0.35021097046413502</v>
      </c>
      <c r="V25" s="51">
        <v>99</v>
      </c>
    </row>
    <row r="26" spans="1:22" ht="15" customHeight="1" x14ac:dyDescent="0.15">
      <c r="A26" s="99"/>
      <c r="B26" s="19" t="s">
        <v>38</v>
      </c>
      <c r="C26" s="20">
        <v>9</v>
      </c>
      <c r="D26" s="21">
        <v>15</v>
      </c>
      <c r="E26" s="22">
        <v>24</v>
      </c>
      <c r="F26" s="20">
        <v>73</v>
      </c>
      <c r="G26" s="21">
        <v>66</v>
      </c>
      <c r="H26" s="22">
        <v>139</v>
      </c>
      <c r="I26" s="20">
        <v>109</v>
      </c>
      <c r="J26" s="21">
        <v>125</v>
      </c>
      <c r="K26" s="22">
        <v>234</v>
      </c>
      <c r="L26" s="20">
        <v>44</v>
      </c>
      <c r="M26" s="21">
        <v>65</v>
      </c>
      <c r="N26" s="22">
        <v>109</v>
      </c>
      <c r="O26" s="20">
        <v>30</v>
      </c>
      <c r="P26" s="21">
        <v>54</v>
      </c>
      <c r="Q26" s="23">
        <v>84</v>
      </c>
      <c r="R26" s="20">
        <v>126</v>
      </c>
      <c r="S26" s="21">
        <v>146</v>
      </c>
      <c r="T26" s="22">
        <v>272</v>
      </c>
      <c r="U26" s="24">
        <v>0.40073529411764708</v>
      </c>
      <c r="V26" s="51">
        <v>109</v>
      </c>
    </row>
    <row r="27" spans="1:22" ht="15" customHeight="1" x14ac:dyDescent="0.15">
      <c r="A27" s="99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1</v>
      </c>
      <c r="H27" s="22">
        <v>1</v>
      </c>
      <c r="I27" s="20">
        <v>1</v>
      </c>
      <c r="J27" s="21">
        <v>2</v>
      </c>
      <c r="K27" s="22">
        <v>3</v>
      </c>
      <c r="L27" s="20">
        <v>1</v>
      </c>
      <c r="M27" s="21">
        <v>1</v>
      </c>
      <c r="N27" s="22">
        <v>2</v>
      </c>
      <c r="O27" s="20">
        <v>1</v>
      </c>
      <c r="P27" s="21">
        <v>1</v>
      </c>
      <c r="Q27" s="23">
        <v>2</v>
      </c>
      <c r="R27" s="20">
        <v>1</v>
      </c>
      <c r="S27" s="21">
        <v>2</v>
      </c>
      <c r="T27" s="22">
        <v>3</v>
      </c>
      <c r="U27" s="24">
        <v>0.66666666666666663</v>
      </c>
      <c r="V27" s="51">
        <v>2</v>
      </c>
    </row>
    <row r="28" spans="1:22" ht="15" customHeight="1" thickBot="1" x14ac:dyDescent="0.2">
      <c r="A28" s="99"/>
      <c r="B28" s="25" t="s">
        <v>40</v>
      </c>
      <c r="C28" s="26">
        <v>0</v>
      </c>
      <c r="D28" s="27">
        <v>0</v>
      </c>
      <c r="E28" s="28">
        <v>0</v>
      </c>
      <c r="F28" s="26">
        <v>7</v>
      </c>
      <c r="G28" s="27">
        <v>5</v>
      </c>
      <c r="H28" s="28">
        <v>12</v>
      </c>
      <c r="I28" s="26">
        <v>11</v>
      </c>
      <c r="J28" s="27">
        <v>8</v>
      </c>
      <c r="K28" s="28">
        <v>19</v>
      </c>
      <c r="L28" s="26">
        <v>4</v>
      </c>
      <c r="M28" s="27">
        <v>3</v>
      </c>
      <c r="N28" s="28">
        <v>7</v>
      </c>
      <c r="O28" s="26">
        <v>4</v>
      </c>
      <c r="P28" s="27">
        <v>3</v>
      </c>
      <c r="Q28" s="29">
        <v>7</v>
      </c>
      <c r="R28" s="26">
        <v>11</v>
      </c>
      <c r="S28" s="27">
        <v>8</v>
      </c>
      <c r="T28" s="28">
        <v>19</v>
      </c>
      <c r="U28" s="30">
        <v>0.36842105263157893</v>
      </c>
      <c r="V28" s="51">
        <v>9</v>
      </c>
    </row>
    <row r="29" spans="1:22" ht="15" customHeight="1" thickTop="1" x14ac:dyDescent="0.15">
      <c r="A29" s="100"/>
      <c r="B29" s="31" t="s">
        <v>41</v>
      </c>
      <c r="C29" s="32">
        <v>592</v>
      </c>
      <c r="D29" s="33">
        <v>593</v>
      </c>
      <c r="E29" s="34">
        <v>1185</v>
      </c>
      <c r="F29" s="32">
        <v>3136</v>
      </c>
      <c r="G29" s="33">
        <v>3103</v>
      </c>
      <c r="H29" s="34">
        <v>6239</v>
      </c>
      <c r="I29" s="32">
        <v>4689</v>
      </c>
      <c r="J29" s="33">
        <v>5482</v>
      </c>
      <c r="K29" s="34">
        <v>10171</v>
      </c>
      <c r="L29" s="32">
        <v>1799</v>
      </c>
      <c r="M29" s="35">
        <v>2624</v>
      </c>
      <c r="N29" s="36">
        <v>4423</v>
      </c>
      <c r="O29" s="37">
        <v>1253</v>
      </c>
      <c r="P29" s="33">
        <v>1974</v>
      </c>
      <c r="Q29" s="34">
        <v>3227</v>
      </c>
      <c r="R29" s="32">
        <v>5527</v>
      </c>
      <c r="S29" s="33">
        <v>6320</v>
      </c>
      <c r="T29" s="34">
        <v>11847</v>
      </c>
      <c r="U29" s="38">
        <v>0.3733434624799527</v>
      </c>
      <c r="V29" s="52">
        <v>5913</v>
      </c>
    </row>
    <row r="30" spans="1:22" ht="15" customHeight="1" x14ac:dyDescent="0.15">
      <c r="A30" s="99" t="s">
        <v>42</v>
      </c>
      <c r="B30" s="11" t="s">
        <v>43</v>
      </c>
      <c r="C30" s="12">
        <v>4</v>
      </c>
      <c r="D30" s="13">
        <v>5</v>
      </c>
      <c r="E30" s="14">
        <v>9</v>
      </c>
      <c r="F30" s="12">
        <v>54</v>
      </c>
      <c r="G30" s="13">
        <v>38</v>
      </c>
      <c r="H30" s="14">
        <v>92</v>
      </c>
      <c r="I30" s="12">
        <v>84</v>
      </c>
      <c r="J30" s="13">
        <v>82</v>
      </c>
      <c r="K30" s="14">
        <v>166</v>
      </c>
      <c r="L30" s="12">
        <v>36</v>
      </c>
      <c r="M30" s="13">
        <v>47</v>
      </c>
      <c r="N30" s="14">
        <v>83</v>
      </c>
      <c r="O30" s="12">
        <v>23</v>
      </c>
      <c r="P30" s="13">
        <v>36</v>
      </c>
      <c r="Q30" s="14">
        <v>59</v>
      </c>
      <c r="R30" s="39">
        <v>94</v>
      </c>
      <c r="S30" s="40">
        <v>90</v>
      </c>
      <c r="T30" s="40">
        <v>184</v>
      </c>
      <c r="U30" s="18">
        <v>0.45108695652173914</v>
      </c>
      <c r="V30" s="51">
        <v>79</v>
      </c>
    </row>
    <row r="31" spans="1:22" ht="15" customHeight="1" x14ac:dyDescent="0.15">
      <c r="A31" s="99"/>
      <c r="B31" s="19" t="s">
        <v>44</v>
      </c>
      <c r="C31" s="20">
        <v>3</v>
      </c>
      <c r="D31" s="21">
        <v>1</v>
      </c>
      <c r="E31" s="22">
        <v>4</v>
      </c>
      <c r="F31" s="20">
        <v>24</v>
      </c>
      <c r="G31" s="21">
        <v>19</v>
      </c>
      <c r="H31" s="22">
        <v>43</v>
      </c>
      <c r="I31" s="20">
        <v>31</v>
      </c>
      <c r="J31" s="21">
        <v>32</v>
      </c>
      <c r="K31" s="22">
        <v>63</v>
      </c>
      <c r="L31" s="20">
        <v>10</v>
      </c>
      <c r="M31" s="21">
        <v>14</v>
      </c>
      <c r="N31" s="22">
        <v>24</v>
      </c>
      <c r="O31" s="20">
        <v>4</v>
      </c>
      <c r="P31" s="21">
        <v>10</v>
      </c>
      <c r="Q31" s="22">
        <v>14</v>
      </c>
      <c r="R31" s="41">
        <v>37</v>
      </c>
      <c r="S31" s="23">
        <v>34</v>
      </c>
      <c r="T31" s="23">
        <v>71</v>
      </c>
      <c r="U31" s="24">
        <v>0.3380281690140845</v>
      </c>
      <c r="V31" s="51">
        <v>35</v>
      </c>
    </row>
    <row r="32" spans="1:22" ht="15" customHeight="1" x14ac:dyDescent="0.15">
      <c r="A32" s="99"/>
      <c r="B32" s="19" t="s">
        <v>45</v>
      </c>
      <c r="C32" s="20">
        <v>14</v>
      </c>
      <c r="D32" s="21">
        <v>10</v>
      </c>
      <c r="E32" s="22">
        <v>24</v>
      </c>
      <c r="F32" s="20">
        <v>63</v>
      </c>
      <c r="G32" s="21">
        <v>58</v>
      </c>
      <c r="H32" s="22">
        <v>121</v>
      </c>
      <c r="I32" s="20">
        <v>92</v>
      </c>
      <c r="J32" s="21">
        <v>103</v>
      </c>
      <c r="K32" s="22">
        <v>195</v>
      </c>
      <c r="L32" s="20">
        <v>33</v>
      </c>
      <c r="M32" s="21">
        <v>47</v>
      </c>
      <c r="N32" s="22">
        <v>80</v>
      </c>
      <c r="O32" s="20">
        <v>25</v>
      </c>
      <c r="P32" s="21">
        <v>32</v>
      </c>
      <c r="Q32" s="22">
        <v>57</v>
      </c>
      <c r="R32" s="41">
        <v>110</v>
      </c>
      <c r="S32" s="23">
        <v>115</v>
      </c>
      <c r="T32" s="23">
        <v>225</v>
      </c>
      <c r="U32" s="24">
        <v>0.35555555555555557</v>
      </c>
      <c r="V32" s="51">
        <v>105</v>
      </c>
    </row>
    <row r="33" spans="1:22" ht="15" customHeight="1" x14ac:dyDescent="0.15">
      <c r="A33" s="99"/>
      <c r="B33" s="19" t="s">
        <v>46</v>
      </c>
      <c r="C33" s="20">
        <v>42</v>
      </c>
      <c r="D33" s="21">
        <v>40</v>
      </c>
      <c r="E33" s="22">
        <v>82</v>
      </c>
      <c r="F33" s="20">
        <v>185</v>
      </c>
      <c r="G33" s="21">
        <v>223</v>
      </c>
      <c r="H33" s="22">
        <v>408</v>
      </c>
      <c r="I33" s="20">
        <v>288</v>
      </c>
      <c r="J33" s="21">
        <v>349</v>
      </c>
      <c r="K33" s="22">
        <v>637</v>
      </c>
      <c r="L33" s="20">
        <v>117</v>
      </c>
      <c r="M33" s="21">
        <v>151</v>
      </c>
      <c r="N33" s="22">
        <v>268</v>
      </c>
      <c r="O33" s="20">
        <v>65</v>
      </c>
      <c r="P33" s="21">
        <v>104</v>
      </c>
      <c r="Q33" s="22">
        <v>169</v>
      </c>
      <c r="R33" s="41">
        <v>344</v>
      </c>
      <c r="S33" s="23">
        <v>414</v>
      </c>
      <c r="T33" s="23">
        <v>758</v>
      </c>
      <c r="U33" s="24">
        <v>0.35356200527704484</v>
      </c>
      <c r="V33" s="51">
        <v>361</v>
      </c>
    </row>
    <row r="34" spans="1:22" ht="15" customHeight="1" x14ac:dyDescent="0.15">
      <c r="A34" s="99"/>
      <c r="B34" s="19" t="s">
        <v>47</v>
      </c>
      <c r="C34" s="20">
        <v>0</v>
      </c>
      <c r="D34" s="21">
        <v>0</v>
      </c>
      <c r="E34" s="22">
        <v>0</v>
      </c>
      <c r="F34" s="20">
        <v>0</v>
      </c>
      <c r="G34" s="21">
        <v>1</v>
      </c>
      <c r="H34" s="22">
        <v>1</v>
      </c>
      <c r="I34" s="20">
        <v>2</v>
      </c>
      <c r="J34" s="21">
        <v>3</v>
      </c>
      <c r="K34" s="22">
        <v>5</v>
      </c>
      <c r="L34" s="20">
        <v>2</v>
      </c>
      <c r="M34" s="21">
        <v>2</v>
      </c>
      <c r="N34" s="22">
        <v>4</v>
      </c>
      <c r="O34" s="20">
        <v>1</v>
      </c>
      <c r="P34" s="21">
        <v>2</v>
      </c>
      <c r="Q34" s="22">
        <v>3</v>
      </c>
      <c r="R34" s="41">
        <v>2</v>
      </c>
      <c r="S34" s="23">
        <v>3</v>
      </c>
      <c r="T34" s="23">
        <v>5</v>
      </c>
      <c r="U34" s="24">
        <v>0.8</v>
      </c>
      <c r="V34" s="51">
        <v>2</v>
      </c>
    </row>
    <row r="35" spans="1:22" ht="15" customHeight="1" x14ac:dyDescent="0.15">
      <c r="A35" s="99"/>
      <c r="B35" s="19" t="s">
        <v>48</v>
      </c>
      <c r="C35" s="20">
        <v>43</v>
      </c>
      <c r="D35" s="21">
        <v>43</v>
      </c>
      <c r="E35" s="22">
        <v>86</v>
      </c>
      <c r="F35" s="20">
        <v>114</v>
      </c>
      <c r="G35" s="21">
        <v>189</v>
      </c>
      <c r="H35" s="22">
        <v>303</v>
      </c>
      <c r="I35" s="20">
        <v>153</v>
      </c>
      <c r="J35" s="21">
        <v>230</v>
      </c>
      <c r="K35" s="22">
        <v>383</v>
      </c>
      <c r="L35" s="20">
        <v>55</v>
      </c>
      <c r="M35" s="21">
        <v>67</v>
      </c>
      <c r="N35" s="22">
        <v>122</v>
      </c>
      <c r="O35" s="20">
        <v>38</v>
      </c>
      <c r="P35" s="21">
        <v>46</v>
      </c>
      <c r="Q35" s="22">
        <v>84</v>
      </c>
      <c r="R35" s="41">
        <v>212</v>
      </c>
      <c r="S35" s="23">
        <v>299</v>
      </c>
      <c r="T35" s="23">
        <v>511</v>
      </c>
      <c r="U35" s="24">
        <v>0.23874755381604695</v>
      </c>
      <c r="V35" s="51">
        <v>243</v>
      </c>
    </row>
    <row r="36" spans="1:22" ht="15" customHeight="1" x14ac:dyDescent="0.15">
      <c r="A36" s="99"/>
      <c r="B36" s="19" t="s">
        <v>49</v>
      </c>
      <c r="C36" s="20">
        <v>40</v>
      </c>
      <c r="D36" s="21">
        <v>23</v>
      </c>
      <c r="E36" s="22">
        <v>63</v>
      </c>
      <c r="F36" s="20">
        <v>134</v>
      </c>
      <c r="G36" s="21">
        <v>122</v>
      </c>
      <c r="H36" s="22">
        <v>256</v>
      </c>
      <c r="I36" s="20">
        <v>206</v>
      </c>
      <c r="J36" s="21">
        <v>234</v>
      </c>
      <c r="K36" s="22">
        <v>440</v>
      </c>
      <c r="L36" s="20">
        <v>81</v>
      </c>
      <c r="M36" s="21">
        <v>118</v>
      </c>
      <c r="N36" s="22">
        <v>199</v>
      </c>
      <c r="O36" s="20">
        <v>55</v>
      </c>
      <c r="P36" s="21">
        <v>86</v>
      </c>
      <c r="Q36" s="22">
        <v>141</v>
      </c>
      <c r="R36" s="41">
        <v>255</v>
      </c>
      <c r="S36" s="23">
        <v>263</v>
      </c>
      <c r="T36" s="23">
        <v>518</v>
      </c>
      <c r="U36" s="24">
        <v>0.38416988416988418</v>
      </c>
      <c r="V36" s="51">
        <v>244</v>
      </c>
    </row>
    <row r="37" spans="1:22" ht="15" customHeight="1" x14ac:dyDescent="0.15">
      <c r="A37" s="99"/>
      <c r="B37" s="19" t="s">
        <v>50</v>
      </c>
      <c r="C37" s="20">
        <v>7</v>
      </c>
      <c r="D37" s="21">
        <v>3</v>
      </c>
      <c r="E37" s="22">
        <v>10</v>
      </c>
      <c r="F37" s="20">
        <v>85</v>
      </c>
      <c r="G37" s="21">
        <v>81</v>
      </c>
      <c r="H37" s="22">
        <v>166</v>
      </c>
      <c r="I37" s="20">
        <v>128</v>
      </c>
      <c r="J37" s="21">
        <v>145</v>
      </c>
      <c r="K37" s="22">
        <v>273</v>
      </c>
      <c r="L37" s="20">
        <v>48</v>
      </c>
      <c r="M37" s="21">
        <v>72</v>
      </c>
      <c r="N37" s="22">
        <v>120</v>
      </c>
      <c r="O37" s="20">
        <v>36</v>
      </c>
      <c r="P37" s="21">
        <v>57</v>
      </c>
      <c r="Q37" s="22">
        <v>93</v>
      </c>
      <c r="R37" s="41">
        <v>140</v>
      </c>
      <c r="S37" s="23">
        <v>156</v>
      </c>
      <c r="T37" s="23">
        <v>296</v>
      </c>
      <c r="U37" s="24">
        <v>0.40540540540540543</v>
      </c>
      <c r="V37" s="51">
        <v>139</v>
      </c>
    </row>
    <row r="38" spans="1:22" ht="15" customHeight="1" x14ac:dyDescent="0.15">
      <c r="A38" s="99"/>
      <c r="B38" s="19" t="s">
        <v>51</v>
      </c>
      <c r="C38" s="20">
        <v>9</v>
      </c>
      <c r="D38" s="21">
        <v>11</v>
      </c>
      <c r="E38" s="22">
        <v>20</v>
      </c>
      <c r="F38" s="20">
        <v>98</v>
      </c>
      <c r="G38" s="21">
        <v>83</v>
      </c>
      <c r="H38" s="22">
        <v>181</v>
      </c>
      <c r="I38" s="20">
        <v>139</v>
      </c>
      <c r="J38" s="21">
        <v>147</v>
      </c>
      <c r="K38" s="22">
        <v>286</v>
      </c>
      <c r="L38" s="20">
        <v>57</v>
      </c>
      <c r="M38" s="21">
        <v>71</v>
      </c>
      <c r="N38" s="22">
        <v>128</v>
      </c>
      <c r="O38" s="20">
        <v>33</v>
      </c>
      <c r="P38" s="21">
        <v>52</v>
      </c>
      <c r="Q38" s="22">
        <v>85</v>
      </c>
      <c r="R38" s="41">
        <v>164</v>
      </c>
      <c r="S38" s="23">
        <v>165</v>
      </c>
      <c r="T38" s="23">
        <v>329</v>
      </c>
      <c r="U38" s="24">
        <v>0.38905775075987842</v>
      </c>
      <c r="V38" s="51">
        <v>160</v>
      </c>
    </row>
    <row r="39" spans="1:22" ht="15" customHeight="1" x14ac:dyDescent="0.15">
      <c r="A39" s="99"/>
      <c r="B39" s="19" t="s">
        <v>52</v>
      </c>
      <c r="C39" s="20">
        <v>27</v>
      </c>
      <c r="D39" s="21">
        <v>17</v>
      </c>
      <c r="E39" s="22">
        <v>44</v>
      </c>
      <c r="F39" s="20">
        <v>146</v>
      </c>
      <c r="G39" s="21">
        <v>125</v>
      </c>
      <c r="H39" s="22">
        <v>271</v>
      </c>
      <c r="I39" s="20">
        <v>219</v>
      </c>
      <c r="J39" s="21">
        <v>213</v>
      </c>
      <c r="K39" s="22">
        <v>432</v>
      </c>
      <c r="L39" s="20">
        <v>82</v>
      </c>
      <c r="M39" s="21">
        <v>101</v>
      </c>
      <c r="N39" s="22">
        <v>183</v>
      </c>
      <c r="O39" s="20">
        <v>60</v>
      </c>
      <c r="P39" s="21">
        <v>75</v>
      </c>
      <c r="Q39" s="22">
        <v>135</v>
      </c>
      <c r="R39" s="41">
        <v>255</v>
      </c>
      <c r="S39" s="23">
        <v>243</v>
      </c>
      <c r="T39" s="23">
        <v>498</v>
      </c>
      <c r="U39" s="24">
        <v>0.36746987951807231</v>
      </c>
      <c r="V39" s="51">
        <v>206</v>
      </c>
    </row>
    <row r="40" spans="1:22" ht="15" customHeight="1" x14ac:dyDescent="0.15">
      <c r="A40" s="99"/>
      <c r="B40" s="19" t="s">
        <v>53</v>
      </c>
      <c r="C40" s="20">
        <v>10</v>
      </c>
      <c r="D40" s="21">
        <v>7</v>
      </c>
      <c r="E40" s="22">
        <v>17</v>
      </c>
      <c r="F40" s="20">
        <v>53</v>
      </c>
      <c r="G40" s="21">
        <v>50</v>
      </c>
      <c r="H40" s="22">
        <v>103</v>
      </c>
      <c r="I40" s="20">
        <v>66</v>
      </c>
      <c r="J40" s="21">
        <v>71</v>
      </c>
      <c r="K40" s="22">
        <v>137</v>
      </c>
      <c r="L40" s="20">
        <v>21</v>
      </c>
      <c r="M40" s="21">
        <v>26</v>
      </c>
      <c r="N40" s="22">
        <v>47</v>
      </c>
      <c r="O40" s="20">
        <v>15</v>
      </c>
      <c r="P40" s="21">
        <v>20</v>
      </c>
      <c r="Q40" s="22">
        <v>35</v>
      </c>
      <c r="R40" s="41">
        <v>84</v>
      </c>
      <c r="S40" s="23">
        <v>83</v>
      </c>
      <c r="T40" s="23">
        <v>167</v>
      </c>
      <c r="U40" s="24">
        <v>0.28143712574850299</v>
      </c>
      <c r="V40" s="51">
        <v>58</v>
      </c>
    </row>
    <row r="41" spans="1:22" ht="15" customHeight="1" x14ac:dyDescent="0.15">
      <c r="A41" s="99"/>
      <c r="B41" s="19" t="s">
        <v>54</v>
      </c>
      <c r="C41" s="20">
        <v>3</v>
      </c>
      <c r="D41" s="21">
        <v>5</v>
      </c>
      <c r="E41" s="22">
        <v>8</v>
      </c>
      <c r="F41" s="20">
        <v>38</v>
      </c>
      <c r="G41" s="21">
        <v>34</v>
      </c>
      <c r="H41" s="22">
        <v>72</v>
      </c>
      <c r="I41" s="20">
        <v>55</v>
      </c>
      <c r="J41" s="21">
        <v>55</v>
      </c>
      <c r="K41" s="22">
        <v>110</v>
      </c>
      <c r="L41" s="20">
        <v>18</v>
      </c>
      <c r="M41" s="21">
        <v>26</v>
      </c>
      <c r="N41" s="22">
        <v>44</v>
      </c>
      <c r="O41" s="20">
        <v>15</v>
      </c>
      <c r="P41" s="21">
        <v>22</v>
      </c>
      <c r="Q41" s="22">
        <v>37</v>
      </c>
      <c r="R41" s="41">
        <v>59</v>
      </c>
      <c r="S41" s="23">
        <v>65</v>
      </c>
      <c r="T41" s="23">
        <v>124</v>
      </c>
      <c r="U41" s="24">
        <v>0.35483870967741937</v>
      </c>
      <c r="V41" s="51">
        <v>49</v>
      </c>
    </row>
    <row r="42" spans="1:22" ht="15" customHeight="1" x14ac:dyDescent="0.15">
      <c r="A42" s="99"/>
      <c r="B42" s="19" t="s">
        <v>55</v>
      </c>
      <c r="C42" s="20">
        <v>0</v>
      </c>
      <c r="D42" s="21">
        <v>1</v>
      </c>
      <c r="E42" s="22">
        <v>1</v>
      </c>
      <c r="F42" s="20">
        <v>7</v>
      </c>
      <c r="G42" s="21">
        <v>6</v>
      </c>
      <c r="H42" s="22">
        <v>13</v>
      </c>
      <c r="I42" s="20">
        <v>13</v>
      </c>
      <c r="J42" s="21">
        <v>15</v>
      </c>
      <c r="K42" s="22">
        <v>28</v>
      </c>
      <c r="L42" s="20">
        <v>6</v>
      </c>
      <c r="M42" s="21">
        <v>10</v>
      </c>
      <c r="N42" s="22">
        <v>16</v>
      </c>
      <c r="O42" s="20">
        <v>3</v>
      </c>
      <c r="P42" s="21">
        <v>6</v>
      </c>
      <c r="Q42" s="22">
        <v>9</v>
      </c>
      <c r="R42" s="41">
        <v>13</v>
      </c>
      <c r="S42" s="23">
        <v>17</v>
      </c>
      <c r="T42" s="23">
        <v>30</v>
      </c>
      <c r="U42" s="24">
        <v>0.53333333333333333</v>
      </c>
      <c r="V42" s="51">
        <v>13</v>
      </c>
    </row>
    <row r="43" spans="1:22" ht="15" customHeight="1" thickBot="1" x14ac:dyDescent="0.2">
      <c r="A43" s="99"/>
      <c r="B43" s="25" t="s">
        <v>56</v>
      </c>
      <c r="C43" s="26">
        <v>0</v>
      </c>
      <c r="D43" s="27">
        <v>0</v>
      </c>
      <c r="E43" s="28">
        <v>0</v>
      </c>
      <c r="F43" s="26">
        <v>5</v>
      </c>
      <c r="G43" s="27">
        <v>3</v>
      </c>
      <c r="H43" s="28">
        <v>8</v>
      </c>
      <c r="I43" s="26">
        <v>5</v>
      </c>
      <c r="J43" s="27">
        <v>6</v>
      </c>
      <c r="K43" s="28">
        <v>11</v>
      </c>
      <c r="L43" s="26">
        <v>0</v>
      </c>
      <c r="M43" s="27">
        <v>4</v>
      </c>
      <c r="N43" s="28">
        <v>4</v>
      </c>
      <c r="O43" s="26">
        <v>0</v>
      </c>
      <c r="P43" s="27">
        <v>2</v>
      </c>
      <c r="Q43" s="28">
        <v>2</v>
      </c>
      <c r="R43" s="42">
        <v>5</v>
      </c>
      <c r="S43" s="29">
        <v>7</v>
      </c>
      <c r="T43" s="29">
        <v>12</v>
      </c>
      <c r="U43" s="30">
        <v>0.33333333333333331</v>
      </c>
      <c r="V43" s="51">
        <v>6</v>
      </c>
    </row>
    <row r="44" spans="1:22" ht="15" customHeight="1" thickTop="1" x14ac:dyDescent="0.15">
      <c r="A44" s="100"/>
      <c r="B44" s="31" t="s">
        <v>41</v>
      </c>
      <c r="C44" s="37">
        <v>202</v>
      </c>
      <c r="D44" s="33">
        <v>166</v>
      </c>
      <c r="E44" s="43">
        <v>368</v>
      </c>
      <c r="F44" s="37">
        <v>1006</v>
      </c>
      <c r="G44" s="33">
        <v>1032</v>
      </c>
      <c r="H44" s="43">
        <v>2038</v>
      </c>
      <c r="I44" s="37">
        <v>1481</v>
      </c>
      <c r="J44" s="33">
        <v>1685</v>
      </c>
      <c r="K44" s="43">
        <v>3166</v>
      </c>
      <c r="L44" s="37">
        <v>566</v>
      </c>
      <c r="M44" s="33">
        <v>756</v>
      </c>
      <c r="N44" s="43">
        <v>1322</v>
      </c>
      <c r="O44" s="37">
        <v>373</v>
      </c>
      <c r="P44" s="33">
        <v>550</v>
      </c>
      <c r="Q44" s="43">
        <v>923</v>
      </c>
      <c r="R44" s="44">
        <v>1774</v>
      </c>
      <c r="S44" s="33">
        <v>1954</v>
      </c>
      <c r="T44" s="43">
        <v>3728</v>
      </c>
      <c r="U44" s="38">
        <v>0.35461373390557938</v>
      </c>
      <c r="V44" s="52">
        <v>1700</v>
      </c>
    </row>
    <row r="45" spans="1:22" ht="15" customHeight="1" thickBot="1" x14ac:dyDescent="0.2">
      <c r="A45" s="101" t="s">
        <v>57</v>
      </c>
      <c r="B45" s="102"/>
      <c r="C45" s="45">
        <v>794</v>
      </c>
      <c r="D45" s="46">
        <v>759</v>
      </c>
      <c r="E45" s="47">
        <v>1553</v>
      </c>
      <c r="F45" s="45">
        <v>4142</v>
      </c>
      <c r="G45" s="46">
        <v>4135</v>
      </c>
      <c r="H45" s="47">
        <v>8277</v>
      </c>
      <c r="I45" s="45">
        <v>6170</v>
      </c>
      <c r="J45" s="46">
        <v>7167</v>
      </c>
      <c r="K45" s="47">
        <v>13337</v>
      </c>
      <c r="L45" s="45">
        <v>2365</v>
      </c>
      <c r="M45" s="46">
        <v>3380</v>
      </c>
      <c r="N45" s="47">
        <v>5745</v>
      </c>
      <c r="O45" s="45">
        <v>1626</v>
      </c>
      <c r="P45" s="46">
        <v>2524</v>
      </c>
      <c r="Q45" s="47">
        <v>4150</v>
      </c>
      <c r="R45" s="48">
        <v>7301</v>
      </c>
      <c r="S45" s="46">
        <v>8274</v>
      </c>
      <c r="T45" s="47">
        <v>15575</v>
      </c>
      <c r="U45" s="49">
        <v>0.36886035313001603</v>
      </c>
      <c r="V45" s="53">
        <v>7613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70866141732283472" right="0.51181102362204722" top="0.35433070866141736" bottom="0.15748031496062992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5月1日</vt:lpstr>
      <vt:lpstr>6月1日 </vt:lpstr>
      <vt:lpstr>7月1日 </vt:lpstr>
      <vt:lpstr>８月1日</vt:lpstr>
      <vt:lpstr>9月1日 </vt:lpstr>
      <vt:lpstr>10月1日 </vt:lpstr>
      <vt:lpstr>11月1日 </vt:lpstr>
      <vt:lpstr>12月1日</vt:lpstr>
      <vt:lpstr>1月1日</vt:lpstr>
      <vt:lpstr>2月1日</vt:lpstr>
      <vt:lpstr>3月1日</vt:lpstr>
      <vt:lpstr>4月1日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2019-11-19T02:07:46Z</dcterms:modified>
</cp:coreProperties>
</file>