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 firstSheet="4"/>
  </bookViews>
  <sheets>
    <sheet name="5月1日" sheetId="1" r:id="rId1"/>
    <sheet name="6月1日 " sheetId="3" r:id="rId2"/>
    <sheet name="7月1日 " sheetId="5" r:id="rId3"/>
    <sheet name="８月1日" sheetId="6" r:id="rId4"/>
    <sheet name="9月1日 " sheetId="7" r:id="rId5"/>
    <sheet name="10月1日 " sheetId="8" r:id="rId6"/>
    <sheet name="11月1日 " sheetId="9" r:id="rId7"/>
    <sheet name="12月1日" sheetId="10" r:id="rId8"/>
    <sheet name="1月1日" sheetId="11" r:id="rId9"/>
    <sheet name="2月1日" sheetId="12" r:id="rId10"/>
    <sheet name="3月1日" sheetId="13" r:id="rId11"/>
    <sheet name="4月1日" sheetId="14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62913"/>
</workbook>
</file>

<file path=xl/calcChain.xml><?xml version="1.0" encoding="utf-8"?>
<calcChain xmlns="http://schemas.openxmlformats.org/spreadsheetml/2006/main">
  <c r="J1" i="9" l="1"/>
  <c r="J1" i="8"/>
  <c r="J1" i="7"/>
  <c r="J1" i="6"/>
  <c r="J1" i="5"/>
  <c r="J1" i="3"/>
  <c r="J1" i="1"/>
</calcChain>
</file>

<file path=xl/sharedStrings.xml><?xml version="1.0" encoding="utf-8"?>
<sst xmlns="http://schemas.openxmlformats.org/spreadsheetml/2006/main" count="900" uniqueCount="59">
  <si>
    <t>年齢区分字別人口・世帯一覧表</t>
    <rPh sb="0" eb="2">
      <t>ネンレイ</t>
    </rPh>
    <rPh sb="2" eb="4">
      <t>クブン</t>
    </rPh>
    <rPh sb="4" eb="5">
      <t>アザ</t>
    </rPh>
    <rPh sb="5" eb="6">
      <t>ベツ</t>
    </rPh>
    <rPh sb="6" eb="8">
      <t>ジンコウ</t>
    </rPh>
    <rPh sb="9" eb="11">
      <t>セタイ</t>
    </rPh>
    <rPh sb="11" eb="13">
      <t>イチラン</t>
    </rPh>
    <rPh sb="13" eb="14">
      <t>ヒョウ</t>
    </rPh>
    <phoneticPr fontId="3"/>
  </si>
  <si>
    <t>現在</t>
    <rPh sb="0" eb="2">
      <t>ゲンザイ</t>
    </rPh>
    <phoneticPr fontId="3"/>
  </si>
  <si>
    <t>地区</t>
    <rPh sb="0" eb="2">
      <t>チク</t>
    </rPh>
    <phoneticPr fontId="3"/>
  </si>
  <si>
    <t>字名</t>
    <rPh sb="0" eb="1">
      <t>ジ</t>
    </rPh>
    <rPh sb="1" eb="2">
      <t>メイ</t>
    </rPh>
    <phoneticPr fontId="3"/>
  </si>
  <si>
    <t>人　　　　　口</t>
    <rPh sb="0" eb="1">
      <t>ヒト</t>
    </rPh>
    <rPh sb="6" eb="7">
      <t>クチ</t>
    </rPh>
    <phoneticPr fontId="3"/>
  </si>
  <si>
    <t>１５歳未満</t>
    <rPh sb="2" eb="3">
      <t>サイ</t>
    </rPh>
    <rPh sb="3" eb="5">
      <t>ミマン</t>
    </rPh>
    <phoneticPr fontId="3"/>
  </si>
  <si>
    <t>１５～６４歳</t>
    <rPh sb="5" eb="6">
      <t>サイ</t>
    </rPh>
    <phoneticPr fontId="3"/>
  </si>
  <si>
    <t>２０歳以上</t>
    <rPh sb="2" eb="3">
      <t>サイ</t>
    </rPh>
    <rPh sb="3" eb="5">
      <t>イジョウ</t>
    </rPh>
    <phoneticPr fontId="3"/>
  </si>
  <si>
    <t>６５歳以上</t>
    <rPh sb="2" eb="3">
      <t>サイ</t>
    </rPh>
    <rPh sb="3" eb="5">
      <t>イジョウ</t>
    </rPh>
    <phoneticPr fontId="3"/>
  </si>
  <si>
    <t>７０歳以上</t>
    <rPh sb="2" eb="3">
      <t>サイ</t>
    </rPh>
    <rPh sb="3" eb="5">
      <t>イジョウ</t>
    </rPh>
    <phoneticPr fontId="3"/>
  </si>
  <si>
    <t>全体</t>
    <rPh sb="0" eb="2">
      <t>ゼンタイ</t>
    </rPh>
    <phoneticPr fontId="3"/>
  </si>
  <si>
    <t>高齢者率</t>
    <rPh sb="0" eb="3">
      <t>コウレイシャ</t>
    </rPh>
    <rPh sb="3" eb="4">
      <t>リツ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</si>
  <si>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</si>
  <si>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</si>
  <si>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</si>
  <si>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</si>
  <si>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森　　地　　区</t>
    <rPh sb="0" eb="1">
      <t>モリ</t>
    </rPh>
    <rPh sb="3" eb="4">
      <t>チ</t>
    </rPh>
    <rPh sb="6" eb="7">
      <t>ク</t>
    </rPh>
    <phoneticPr fontId="3"/>
  </si>
  <si>
    <t>赤井川</t>
    <rPh sb="0" eb="3">
      <t>アカイガワ</t>
    </rPh>
    <phoneticPr fontId="3"/>
  </si>
  <si>
    <t>駒ケ岳</t>
    <rPh sb="0" eb="1">
      <t>コマガタ</t>
    </rPh>
    <phoneticPr fontId="3"/>
  </si>
  <si>
    <t>尾白内</t>
    <rPh sb="0" eb="3">
      <t>オシロナイ</t>
    </rPh>
    <phoneticPr fontId="3"/>
  </si>
  <si>
    <t>東森</t>
    <rPh sb="0" eb="2">
      <t>ヒガシモリ</t>
    </rPh>
    <phoneticPr fontId="3"/>
  </si>
  <si>
    <t>港町</t>
    <rPh sb="0" eb="2">
      <t>ミナトマチ</t>
    </rPh>
    <phoneticPr fontId="3"/>
  </si>
  <si>
    <t>新川</t>
    <rPh sb="0" eb="2">
      <t>シンカワ</t>
    </rPh>
    <phoneticPr fontId="3"/>
  </si>
  <si>
    <t>森川</t>
    <rPh sb="0" eb="2">
      <t>モリカワ</t>
    </rPh>
    <phoneticPr fontId="3"/>
  </si>
  <si>
    <t>常盤</t>
    <rPh sb="0" eb="2">
      <t>トキワ</t>
    </rPh>
    <phoneticPr fontId="3"/>
  </si>
  <si>
    <t>白川</t>
    <rPh sb="0" eb="2">
      <t>シラカワ</t>
    </rPh>
    <phoneticPr fontId="3"/>
  </si>
  <si>
    <t>姫川</t>
    <rPh sb="0" eb="2">
      <t>ヒメカワ</t>
    </rPh>
    <phoneticPr fontId="3"/>
  </si>
  <si>
    <t>清澄</t>
    <rPh sb="0" eb="2">
      <t>キヨスミ</t>
    </rPh>
    <phoneticPr fontId="3"/>
  </si>
  <si>
    <t>御幸</t>
    <rPh sb="0" eb="2">
      <t>ミユキ</t>
    </rPh>
    <phoneticPr fontId="3"/>
  </si>
  <si>
    <t>本町</t>
    <rPh sb="0" eb="2">
      <t>ホンチョウ</t>
    </rPh>
    <phoneticPr fontId="3"/>
  </si>
  <si>
    <t>上台</t>
    <rPh sb="0" eb="1">
      <t>ウエ</t>
    </rPh>
    <rPh sb="1" eb="2">
      <t>ダイ</t>
    </rPh>
    <phoneticPr fontId="3"/>
  </si>
  <si>
    <t>霞台</t>
    <rPh sb="0" eb="2">
      <t>カスミダイ</t>
    </rPh>
    <phoneticPr fontId="3"/>
  </si>
  <si>
    <t>鳥崎</t>
    <rPh sb="0" eb="1">
      <t>トリ</t>
    </rPh>
    <rPh sb="1" eb="2">
      <t>ザキ</t>
    </rPh>
    <phoneticPr fontId="3"/>
  </si>
  <si>
    <t>富士見</t>
    <rPh sb="0" eb="3">
      <t>フジミ</t>
    </rPh>
    <phoneticPr fontId="3"/>
  </si>
  <si>
    <t>鷲ノ木</t>
    <rPh sb="0" eb="1">
      <t>ワシ</t>
    </rPh>
    <rPh sb="2" eb="3">
      <t>キ</t>
    </rPh>
    <phoneticPr fontId="3"/>
  </si>
  <si>
    <t>蛯谷</t>
    <rPh sb="0" eb="2">
      <t>エビタニ</t>
    </rPh>
    <phoneticPr fontId="3"/>
  </si>
  <si>
    <t>本茅部</t>
    <rPh sb="0" eb="1">
      <t>ホン</t>
    </rPh>
    <rPh sb="1" eb="3">
      <t>カヤベ</t>
    </rPh>
    <phoneticPr fontId="3"/>
  </si>
  <si>
    <t>石倉</t>
    <rPh sb="0" eb="2">
      <t>イシクラ</t>
    </rPh>
    <phoneticPr fontId="3"/>
  </si>
  <si>
    <t>濁川</t>
    <rPh sb="0" eb="2">
      <t>ニゴリカワ</t>
    </rPh>
    <phoneticPr fontId="3"/>
  </si>
  <si>
    <t>三岱</t>
    <rPh sb="0" eb="1">
      <t>サン</t>
    </rPh>
    <rPh sb="1" eb="2">
      <t>タイ</t>
    </rPh>
    <phoneticPr fontId="3"/>
  </si>
  <si>
    <t>栄町</t>
    <rPh sb="0" eb="2">
      <t>サカエマチ</t>
    </rPh>
    <phoneticPr fontId="3"/>
  </si>
  <si>
    <t>地区計</t>
    <rPh sb="0" eb="2">
      <t>チク</t>
    </rPh>
    <rPh sb="2" eb="3">
      <t>ケイ</t>
    </rPh>
    <phoneticPr fontId="3"/>
  </si>
  <si>
    <t>砂　原　地　区</t>
    <rPh sb="0" eb="1">
      <t>スナ</t>
    </rPh>
    <rPh sb="2" eb="3">
      <t>ハラ</t>
    </rPh>
    <rPh sb="4" eb="5">
      <t>チ</t>
    </rPh>
    <rPh sb="6" eb="7">
      <t>ク</t>
    </rPh>
    <phoneticPr fontId="3"/>
  </si>
  <si>
    <t>西１丁目</t>
    <rPh sb="0" eb="1">
      <t>ニシ</t>
    </rPh>
    <rPh sb="2" eb="4">
      <t>チョウメ</t>
    </rPh>
    <phoneticPr fontId="3"/>
  </si>
  <si>
    <t>西２丁目</t>
    <rPh sb="0" eb="1">
      <t>ニシ</t>
    </rPh>
    <rPh sb="2" eb="4">
      <t>チョウメ</t>
    </rPh>
    <phoneticPr fontId="3"/>
  </si>
  <si>
    <t>西３丁目</t>
    <rPh sb="0" eb="1">
      <t>ニシ</t>
    </rPh>
    <rPh sb="2" eb="4">
      <t>チョウメ</t>
    </rPh>
    <phoneticPr fontId="3"/>
  </si>
  <si>
    <t>西４丁目</t>
    <rPh sb="0" eb="1">
      <t>ニシ</t>
    </rPh>
    <rPh sb="2" eb="4">
      <t>チョウメ</t>
    </rPh>
    <phoneticPr fontId="3"/>
  </si>
  <si>
    <t>西５丁目</t>
    <rPh sb="0" eb="1">
      <t>ニシ</t>
    </rPh>
    <rPh sb="2" eb="4">
      <t>チョウメ</t>
    </rPh>
    <phoneticPr fontId="3"/>
  </si>
  <si>
    <t>１丁目</t>
    <rPh sb="1" eb="3">
      <t>チョウメ</t>
    </rPh>
    <phoneticPr fontId="3"/>
  </si>
  <si>
    <t>２丁目</t>
    <rPh sb="1" eb="3">
      <t>チョウメ</t>
    </rPh>
    <phoneticPr fontId="3"/>
  </si>
  <si>
    <t>３丁目</t>
    <rPh sb="1" eb="3">
      <t>チョウメ</t>
    </rPh>
    <phoneticPr fontId="3"/>
  </si>
  <si>
    <t>４丁目</t>
    <rPh sb="1" eb="3">
      <t>チョウメ</t>
    </rPh>
    <phoneticPr fontId="3"/>
  </si>
  <si>
    <t>５丁目</t>
    <rPh sb="1" eb="3">
      <t>チョウメ</t>
    </rPh>
    <phoneticPr fontId="3"/>
  </si>
  <si>
    <t>６丁目</t>
    <rPh sb="1" eb="3">
      <t>チョウメ</t>
    </rPh>
    <phoneticPr fontId="3"/>
  </si>
  <si>
    <t>東３丁目</t>
    <rPh sb="0" eb="1">
      <t>ヒガシ</t>
    </rPh>
    <rPh sb="2" eb="4">
      <t>チョウメ</t>
    </rPh>
    <phoneticPr fontId="3"/>
  </si>
  <si>
    <t>東４丁目</t>
    <rPh sb="0" eb="1">
      <t>ヒガシ</t>
    </rPh>
    <rPh sb="2" eb="4">
      <t>チョウメ</t>
    </rPh>
    <phoneticPr fontId="3"/>
  </si>
  <si>
    <t>東５丁目</t>
    <rPh sb="0" eb="1">
      <t>ヒガシ</t>
    </rPh>
    <rPh sb="2" eb="4">
      <t>チョウメ</t>
    </rPh>
    <phoneticPr fontId="3"/>
  </si>
  <si>
    <t>合　計</t>
    <rPh sb="0" eb="1">
      <t>ゴウ</t>
    </rPh>
    <rPh sb="2" eb="3">
      <t>ケイ</t>
    </rPh>
    <phoneticPr fontId="3"/>
  </si>
  <si>
    <t>世帯</t>
    <rPh sb="0" eb="1">
      <t>ヨ</t>
    </rPh>
    <rPh sb="1" eb="2">
      <t>オビ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</si>
</sst>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0.0%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ill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77" fontId="0" fillId="0" borderId="5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15" xfId="0" applyFill="1" applyBorder="1" applyAlignment="1">
      <alignment horizontal="center" vertical="distributed"/>
    </xf>
    <xf numFmtId="0" fontId="0" fillId="0" borderId="16" xfId="0" applyFill="1" applyBorder="1" applyAlignment="1">
      <alignment horizontal="center" vertical="distributed"/>
    </xf>
    <xf numFmtId="0" fontId="0" fillId="0" borderId="17" xfId="0" applyFill="1" applyBorder="1" applyAlignment="1">
      <alignment horizontal="center" vertical="distributed"/>
    </xf>
    <xf numFmtId="0" fontId="0" fillId="0" borderId="18" xfId="0" applyFill="1" applyBorder="1" applyAlignment="1">
      <alignment horizontal="center" vertical="distributed"/>
    </xf>
    <xf numFmtId="0" fontId="0" fillId="0" borderId="9" xfId="0" applyFill="1" applyBorder="1" applyAlignment="1">
      <alignment horizontal="center" vertical="distributed"/>
    </xf>
    <xf numFmtId="0" fontId="0" fillId="0" borderId="21" xfId="0" applyFill="1" applyBorder="1" applyAlignment="1">
      <alignment vertical="center"/>
    </xf>
    <xf numFmtId="3" fontId="0" fillId="0" borderId="21" xfId="0" applyNumberFormat="1" applyFill="1" applyBorder="1" applyAlignment="1">
      <alignment vertical="center"/>
    </xf>
    <xf numFmtId="3" fontId="0" fillId="0" borderId="22" xfId="0" applyNumberFormat="1" applyFill="1" applyBorder="1" applyAlignment="1">
      <alignment vertical="center"/>
    </xf>
    <xf numFmtId="3" fontId="0" fillId="0" borderId="23" xfId="0" applyNumberFormat="1" applyFill="1" applyBorder="1" applyAlignment="1">
      <alignment vertical="center"/>
    </xf>
    <xf numFmtId="3" fontId="0" fillId="0" borderId="24" xfId="0" applyNumberFormat="1" applyFill="1" applyBorder="1" applyAlignment="1">
      <alignment vertical="center"/>
    </xf>
    <xf numFmtId="3" fontId="0" fillId="0" borderId="2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178" fontId="0" fillId="0" borderId="21" xfId="0" applyNumberFormat="1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3" fontId="0" fillId="0" borderId="28" xfId="0" applyNumberFormat="1" applyFill="1" applyBorder="1" applyAlignment="1">
      <alignment vertical="center"/>
    </xf>
    <xf numFmtId="3" fontId="0" fillId="0" borderId="29" xfId="0" applyNumberFormat="1" applyFill="1" applyBorder="1" applyAlignment="1">
      <alignment vertical="center"/>
    </xf>
    <xf numFmtId="3" fontId="0" fillId="0" borderId="30" xfId="0" applyNumberFormat="1" applyFill="1" applyBorder="1" applyAlignment="1">
      <alignment vertical="center"/>
    </xf>
    <xf numFmtId="3" fontId="0" fillId="0" borderId="31" xfId="0" applyNumberFormat="1" applyFill="1" applyBorder="1" applyAlignment="1">
      <alignment vertical="center"/>
    </xf>
    <xf numFmtId="178" fontId="0" fillId="0" borderId="28" xfId="0" applyNumberFormat="1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3" fontId="0" fillId="0" borderId="32" xfId="0" applyNumberFormat="1" applyFill="1" applyBorder="1" applyAlignment="1">
      <alignment vertical="center"/>
    </xf>
    <xf numFmtId="3" fontId="0" fillId="0" borderId="33" xfId="0" applyNumberFormat="1" applyFill="1" applyBorder="1" applyAlignment="1">
      <alignment vertical="center"/>
    </xf>
    <xf numFmtId="3" fontId="0" fillId="0" borderId="34" xfId="0" applyNumberFormat="1" applyFill="1" applyBorder="1" applyAlignment="1">
      <alignment vertical="center"/>
    </xf>
    <xf numFmtId="3" fontId="0" fillId="0" borderId="35" xfId="0" applyNumberFormat="1" applyFill="1" applyBorder="1" applyAlignment="1">
      <alignment vertical="center"/>
    </xf>
    <xf numFmtId="178" fontId="0" fillId="0" borderId="32" xfId="0" applyNumberFormat="1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3" fontId="0" fillId="0" borderId="15" xfId="0" applyNumberFormat="1" applyFill="1" applyBorder="1" applyAlignment="1">
      <alignment vertical="center"/>
    </xf>
    <xf numFmtId="3" fontId="0" fillId="0" borderId="10" xfId="0" applyNumberFormat="1" applyFill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36" xfId="0" applyNumberFormat="1" applyFill="1" applyBorder="1" applyAlignment="1">
      <alignment vertical="center"/>
    </xf>
    <xf numFmtId="3" fontId="0" fillId="0" borderId="37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178" fontId="0" fillId="0" borderId="38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vertical="center"/>
    </xf>
    <xf numFmtId="3" fontId="0" fillId="0" borderId="40" xfId="0" applyNumberFormat="1" applyFill="1" applyBorder="1" applyAlignment="1">
      <alignment vertical="center"/>
    </xf>
    <xf numFmtId="3" fontId="0" fillId="0" borderId="42" xfId="0" applyNumberFormat="1" applyFill="1" applyBorder="1" applyAlignment="1">
      <alignment vertical="center"/>
    </xf>
    <xf numFmtId="3" fontId="0" fillId="0" borderId="43" xfId="0" applyNumberFormat="1" applyFill="1" applyBorder="1" applyAlignment="1">
      <alignment vertical="center"/>
    </xf>
    <xf numFmtId="3" fontId="0" fillId="0" borderId="11" xfId="0" applyNumberFormat="1" applyFill="1" applyBorder="1" applyAlignment="1">
      <alignment vertical="center"/>
    </xf>
    <xf numFmtId="3" fontId="0" fillId="0" borderId="44" xfId="0" applyNumberFormat="1" applyFill="1" applyBorder="1" applyAlignment="1">
      <alignment vertical="center"/>
    </xf>
    <xf numFmtId="3" fontId="0" fillId="0" borderId="46" xfId="0" applyNumberFormat="1" applyFill="1" applyBorder="1" applyAlignment="1">
      <alignment vertical="center"/>
    </xf>
    <xf numFmtId="3" fontId="0" fillId="0" borderId="47" xfId="0" applyNumberFormat="1" applyFill="1" applyBorder="1" applyAlignment="1">
      <alignment vertical="center"/>
    </xf>
    <xf numFmtId="3" fontId="0" fillId="0" borderId="48" xfId="0" applyNumberFormat="1" applyFill="1" applyBorder="1" applyAlignment="1">
      <alignment vertical="center"/>
    </xf>
    <xf numFmtId="3" fontId="0" fillId="0" borderId="49" xfId="0" applyNumberFormat="1" applyFill="1" applyBorder="1" applyAlignment="1">
      <alignment vertical="center"/>
    </xf>
    <xf numFmtId="178" fontId="0" fillId="0" borderId="50" xfId="0" applyNumberFormat="1" applyFill="1" applyBorder="1" applyAlignment="1">
      <alignment vertical="center"/>
    </xf>
    <xf numFmtId="3" fontId="0" fillId="2" borderId="27" xfId="0" applyNumberFormat="1" applyFill="1" applyBorder="1" applyAlignment="1">
      <alignment vertical="center"/>
    </xf>
    <xf numFmtId="3" fontId="0" fillId="2" borderId="41" xfId="0" applyNumberFormat="1" applyFill="1" applyBorder="1" applyAlignment="1">
      <alignment vertical="center"/>
    </xf>
    <xf numFmtId="3" fontId="0" fillId="2" borderId="53" xfId="0" applyNumberFormat="1" applyFill="1" applyBorder="1" applyAlignment="1">
      <alignment vertical="center"/>
    </xf>
    <xf numFmtId="3" fontId="0" fillId="2" borderId="51" xfId="0" applyNumberFormat="1" applyFill="1" applyBorder="1" applyAlignment="1">
      <alignment vertical="center"/>
    </xf>
    <xf numFmtId="0" fontId="0" fillId="2" borderId="5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distributed"/>
    </xf>
    <xf numFmtId="0" fontId="0" fillId="0" borderId="15" xfId="0" applyFill="1" applyBorder="1" applyAlignment="1">
      <alignment horizontal="center" vertical="distributed"/>
    </xf>
    <xf numFmtId="0" fontId="0" fillId="0" borderId="8" xfId="0" applyFill="1" applyBorder="1" applyAlignment="1">
      <alignment horizontal="distributed" vertical="distributed"/>
    </xf>
    <xf numFmtId="0" fontId="0" fillId="0" borderId="15" xfId="0" applyFill="1" applyBorder="1" applyAlignment="1">
      <alignment horizontal="distributed" vertical="distributed"/>
    </xf>
    <xf numFmtId="0" fontId="4" fillId="2" borderId="13" xfId="0" applyFont="1" applyFill="1" applyBorder="1" applyAlignment="1">
      <alignment horizontal="center" vertical="distributed"/>
    </xf>
    <xf numFmtId="0" fontId="4" fillId="2" borderId="19" xfId="0" applyFont="1" applyFill="1" applyBorder="1" applyAlignment="1">
      <alignment horizontal="center" vertical="distributed"/>
    </xf>
    <xf numFmtId="0" fontId="2" fillId="0" borderId="1" xfId="0" applyFont="1" applyFill="1" applyBorder="1" applyAlignment="1">
      <alignment horizontal="distributed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distributed"/>
    </xf>
    <xf numFmtId="0" fontId="0" fillId="0" borderId="8" xfId="0" applyFill="1" applyBorder="1" applyAlignment="1">
      <alignment horizontal="center" vertical="distributed"/>
    </xf>
    <xf numFmtId="0" fontId="0" fillId="0" borderId="15" xfId="0" applyFill="1" applyBorder="1" applyAlignment="1">
      <alignment horizontal="center" vertical="distributed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distributed"/>
    </xf>
    <xf numFmtId="0" fontId="0" fillId="0" borderId="10" xfId="0" applyFill="1" applyBorder="1" applyAlignment="1">
      <alignment horizontal="center" vertical="distributed"/>
    </xf>
    <xf numFmtId="0" fontId="0" fillId="0" borderId="11" xfId="0" applyFill="1" applyBorder="1" applyAlignment="1">
      <alignment horizontal="center" vertical="distributed"/>
    </xf>
    <xf numFmtId="0" fontId="0" fillId="0" borderId="12" xfId="0" applyFill="1" applyBorder="1" applyAlignment="1">
      <alignment horizontal="center" vertical="distributed"/>
    </xf>
    <xf numFmtId="0" fontId="0" fillId="0" borderId="10" xfId="0" applyFill="1" applyBorder="1" applyAlignment="1">
      <alignment vertical="distributed"/>
    </xf>
    <xf numFmtId="0" fontId="0" fillId="0" borderId="11" xfId="0" applyFill="1" applyBorder="1" applyAlignment="1">
      <alignment vertical="distributed"/>
    </xf>
    <xf numFmtId="0" fontId="0" fillId="0" borderId="20" xfId="0" applyFill="1" applyBorder="1" applyAlignment="1">
      <alignment horizontal="center" vertical="center" textRotation="255"/>
    </xf>
    <xf numFmtId="0" fontId="0" fillId="0" borderId="7" xfId="0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0" borderId="45" xfId="0" applyFill="1" applyBorder="1" applyAlignment="1">
      <alignment horizontal="center" vertical="distributed"/>
    </xf>
    <xf numFmtId="0" fontId="0" fillId="0" borderId="1" xfId="0" applyFill="1" applyBorder="1" applyAlignment="1">
      <alignment horizontal="center" vertical="distributed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5&#24180;&#24230;/&#9312;&#12288;4&#26376;/&#20154;&#21475;&#12539;&#19990;&#24111;&#25968;&#31227;&#21205;&#34920;&#12288;&#24180;&#40802;&#21306;&#20998;&#21029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5&#24180;&#24230;/&#9313;&#12288;5&#26376;/&#20154;&#21475;&#12539;&#19990;&#24111;&#25968;&#31227;&#21205;&#34920;&#12288;&#24180;&#40802;&#21306;&#20998;&#21029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5&#24180;&#24230;/&#9314;%206&#26376;/&#20154;&#21475;&#12539;&#19990;&#24111;&#25968;&#31227;&#21205;&#34920;&#12288;&#24180;&#40802;&#21306;&#20998;&#21029;&#19968;&#352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5&#24180;&#24230;/&#9315;%207&#26376;/&#20154;&#21475;&#12539;&#19990;&#24111;&#25968;&#31227;&#21205;&#34920;&#12288;&#24180;&#40802;&#21306;&#20998;&#21029;&#19968;&#3523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5&#24180;&#24230;/&#9316;%208&#26376;/&#20154;&#21475;&#12539;&#19990;&#24111;&#25968;&#31227;&#21205;&#34920;&#12288;&#24180;&#40802;&#21306;&#20998;&#21029;&#19968;&#3523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5&#24180;&#24230;/&#9317;%209&#26376;/&#20154;&#21475;&#12539;&#19990;&#24111;&#25968;&#31227;&#21205;&#34920;&#12288;&#24180;&#40802;&#21306;&#20998;&#21029;&#19968;&#3523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5&#24180;&#24230;/&#9318;%2010&#26376;/&#20154;&#21475;&#12539;&#19990;&#24111;&#25968;&#31227;&#21205;&#34920;&#12288;&#24180;&#40802;&#21306;&#20998;&#21029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・世帯数移動表 (公表用)"/>
      <sheetName val="人口・世帯数移動表"/>
      <sheetName val="FOR DATA INPUT"/>
      <sheetName val="年齢区分字別一覧表"/>
      <sheetName val="総合計"/>
      <sheetName val="赤井川"/>
      <sheetName val="駒ケ岳"/>
      <sheetName val="尾白内"/>
      <sheetName val="東森"/>
      <sheetName val="港町"/>
      <sheetName val="新川"/>
      <sheetName val="森川"/>
      <sheetName val="常盤"/>
      <sheetName val="白川"/>
      <sheetName val="姫川"/>
      <sheetName val="清澄"/>
      <sheetName val="御幸"/>
      <sheetName val="本町"/>
      <sheetName val="上台"/>
      <sheetName val="霞台"/>
      <sheetName val="鳥崎"/>
      <sheetName val="富士見"/>
      <sheetName val="鷲ノ木"/>
      <sheetName val="蛯谷"/>
      <sheetName val="本茅部"/>
      <sheetName val="石倉"/>
      <sheetName val="濁川"/>
      <sheetName val="三岱"/>
      <sheetName val="栄町"/>
      <sheetName val="西１丁目"/>
      <sheetName val="西２丁目"/>
      <sheetName val="西３丁目"/>
      <sheetName val="西４丁目"/>
      <sheetName val="西５丁目"/>
      <sheetName val="１丁目"/>
      <sheetName val="２丁目"/>
      <sheetName val="３丁目"/>
      <sheetName val="４丁目"/>
      <sheetName val="５丁目"/>
      <sheetName val="６丁目"/>
      <sheetName val="東３丁目"/>
      <sheetName val="東４丁目"/>
      <sheetName val="東５丁目"/>
      <sheetName val="Sheet1"/>
    </sheetNames>
    <sheetDataSet>
      <sheetData sheetId="0"/>
      <sheetData sheetId="1"/>
      <sheetData sheetId="2"/>
      <sheetData sheetId="3"/>
      <sheetData sheetId="4">
        <row r="1">
          <cell r="F1">
            <v>41395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・世帯数移動表 (公表用)"/>
      <sheetName val="人口・世帯数移動表"/>
      <sheetName val="FOR DATA INPUT"/>
      <sheetName val="年齢区分字別一覧表"/>
      <sheetName val="総合計"/>
      <sheetName val="赤井川"/>
      <sheetName val="駒ケ岳"/>
      <sheetName val="尾白内"/>
      <sheetName val="東森"/>
      <sheetName val="港町"/>
      <sheetName val="新川"/>
      <sheetName val="森川"/>
      <sheetName val="常盤"/>
      <sheetName val="白川"/>
      <sheetName val="姫川"/>
      <sheetName val="清澄"/>
      <sheetName val="御幸"/>
      <sheetName val="本町"/>
      <sheetName val="上台"/>
      <sheetName val="霞台"/>
      <sheetName val="鳥崎"/>
      <sheetName val="富士見"/>
      <sheetName val="鷲ノ木"/>
      <sheetName val="蛯谷"/>
      <sheetName val="本茅部"/>
      <sheetName val="石倉"/>
      <sheetName val="濁川"/>
      <sheetName val="三岱"/>
      <sheetName val="栄町"/>
      <sheetName val="西１丁目"/>
      <sheetName val="西２丁目"/>
      <sheetName val="西３丁目"/>
      <sheetName val="西４丁目"/>
      <sheetName val="西５丁目"/>
      <sheetName val="１丁目"/>
      <sheetName val="２丁目"/>
      <sheetName val="３丁目"/>
      <sheetName val="４丁目"/>
      <sheetName val="５丁目"/>
      <sheetName val="６丁目"/>
      <sheetName val="東３丁目"/>
      <sheetName val="東４丁目"/>
      <sheetName val="東５丁目"/>
      <sheetName val="Sheet1"/>
    </sheetNames>
    <sheetDataSet>
      <sheetData sheetId="0"/>
      <sheetData sheetId="1"/>
      <sheetData sheetId="2"/>
      <sheetData sheetId="3"/>
      <sheetData sheetId="4">
        <row r="1">
          <cell r="F1">
            <v>41426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・世帯数移動表 (公表用)"/>
      <sheetName val="人口・世帯数移動表"/>
      <sheetName val="FOR DATA INPUT"/>
      <sheetName val="年齢区分字別一覧表"/>
      <sheetName val="総合計"/>
      <sheetName val="赤井川"/>
      <sheetName val="駒ケ岳"/>
      <sheetName val="尾白内"/>
      <sheetName val="東森"/>
      <sheetName val="港町"/>
      <sheetName val="新川"/>
      <sheetName val="森川"/>
      <sheetName val="常盤"/>
      <sheetName val="白川"/>
      <sheetName val="姫川"/>
      <sheetName val="清澄"/>
      <sheetName val="御幸"/>
      <sheetName val="本町"/>
      <sheetName val="上台"/>
      <sheetName val="霞台"/>
      <sheetName val="鳥崎"/>
      <sheetName val="富士見"/>
      <sheetName val="鷲ノ木"/>
      <sheetName val="蛯谷"/>
      <sheetName val="本茅部"/>
      <sheetName val="石倉"/>
      <sheetName val="濁川"/>
      <sheetName val="三岱"/>
      <sheetName val="栄町"/>
      <sheetName val="西１丁目"/>
      <sheetName val="西２丁目"/>
      <sheetName val="西３丁目"/>
      <sheetName val="西４丁目"/>
      <sheetName val="西５丁目"/>
      <sheetName val="１丁目"/>
      <sheetName val="２丁目"/>
      <sheetName val="３丁目"/>
      <sheetName val="４丁目"/>
      <sheetName val="５丁目"/>
      <sheetName val="６丁目"/>
      <sheetName val="東３丁目"/>
      <sheetName val="東４丁目"/>
      <sheetName val="東５丁目"/>
      <sheetName val="Sheet1"/>
    </sheetNames>
    <sheetDataSet>
      <sheetData sheetId="0"/>
      <sheetData sheetId="1"/>
      <sheetData sheetId="2"/>
      <sheetData sheetId="3"/>
      <sheetData sheetId="4">
        <row r="1">
          <cell r="F1">
            <v>41456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・世帯数移動表 (公表用)"/>
      <sheetName val="人口・世帯数移動表"/>
      <sheetName val="FOR DATA INPUT"/>
      <sheetName val="年齢区分字別一覧表"/>
      <sheetName val="総合計"/>
      <sheetName val="赤井川"/>
      <sheetName val="駒ケ岳"/>
      <sheetName val="尾白内"/>
      <sheetName val="東森"/>
      <sheetName val="港町"/>
      <sheetName val="新川"/>
      <sheetName val="森川"/>
      <sheetName val="常盤"/>
      <sheetName val="白川"/>
      <sheetName val="姫川"/>
      <sheetName val="清澄"/>
      <sheetName val="御幸"/>
      <sheetName val="本町"/>
      <sheetName val="上台"/>
      <sheetName val="霞台"/>
      <sheetName val="鳥崎"/>
      <sheetName val="富士見"/>
      <sheetName val="鷲ノ木"/>
      <sheetName val="蛯谷"/>
      <sheetName val="本茅部"/>
      <sheetName val="石倉"/>
      <sheetName val="濁川"/>
      <sheetName val="三岱"/>
      <sheetName val="栄町"/>
      <sheetName val="西１丁目"/>
      <sheetName val="西２丁目"/>
      <sheetName val="西３丁目"/>
      <sheetName val="西４丁目"/>
      <sheetName val="西５丁目"/>
      <sheetName val="１丁目"/>
      <sheetName val="２丁目"/>
      <sheetName val="３丁目"/>
      <sheetName val="４丁目"/>
      <sheetName val="５丁目"/>
      <sheetName val="６丁目"/>
      <sheetName val="東３丁目"/>
      <sheetName val="東４丁目"/>
      <sheetName val="東５丁目"/>
      <sheetName val="Sheet1"/>
    </sheetNames>
    <sheetDataSet>
      <sheetData sheetId="0"/>
      <sheetData sheetId="1"/>
      <sheetData sheetId="2"/>
      <sheetData sheetId="3"/>
      <sheetData sheetId="4">
        <row r="1">
          <cell r="F1">
            <v>41487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・世帯数移動表 (公表用)"/>
      <sheetName val="人口・世帯数移動表"/>
      <sheetName val="FOR DATA INPUT"/>
      <sheetName val="年齢区分字別一覧表"/>
      <sheetName val="総合計"/>
      <sheetName val="赤井川"/>
      <sheetName val="駒ケ岳"/>
      <sheetName val="尾白内"/>
      <sheetName val="東森"/>
      <sheetName val="港町"/>
      <sheetName val="新川"/>
      <sheetName val="森川"/>
      <sheetName val="常盤"/>
      <sheetName val="白川"/>
      <sheetName val="姫川"/>
      <sheetName val="清澄"/>
      <sheetName val="御幸"/>
      <sheetName val="本町"/>
      <sheetName val="上台"/>
      <sheetName val="霞台"/>
      <sheetName val="鳥崎"/>
      <sheetName val="富士見"/>
      <sheetName val="鷲ノ木"/>
      <sheetName val="蛯谷"/>
      <sheetName val="本茅部"/>
      <sheetName val="石倉"/>
      <sheetName val="濁川"/>
      <sheetName val="三岱"/>
      <sheetName val="栄町"/>
      <sheetName val="西１丁目"/>
      <sheetName val="西２丁目"/>
      <sheetName val="西３丁目"/>
      <sheetName val="西４丁目"/>
      <sheetName val="西５丁目"/>
      <sheetName val="１丁目"/>
      <sheetName val="２丁目"/>
      <sheetName val="３丁目"/>
      <sheetName val="４丁目"/>
      <sheetName val="５丁目"/>
      <sheetName val="６丁目"/>
      <sheetName val="東３丁目"/>
      <sheetName val="東４丁目"/>
      <sheetName val="東５丁目"/>
      <sheetName val="Sheet1"/>
    </sheetNames>
    <sheetDataSet>
      <sheetData sheetId="0"/>
      <sheetData sheetId="1"/>
      <sheetData sheetId="2"/>
      <sheetData sheetId="3"/>
      <sheetData sheetId="4">
        <row r="1">
          <cell r="F1">
            <v>41518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・世帯数移動表 (公表用)"/>
      <sheetName val="人口・世帯数移動表"/>
      <sheetName val="FOR DATA INPUT"/>
      <sheetName val="年齢区分字別一覧表"/>
      <sheetName val="総合計"/>
      <sheetName val="赤井川"/>
      <sheetName val="駒ケ岳"/>
      <sheetName val="尾白内"/>
      <sheetName val="東森"/>
      <sheetName val="港町"/>
      <sheetName val="新川"/>
      <sheetName val="森川"/>
      <sheetName val="常盤"/>
      <sheetName val="白川"/>
      <sheetName val="姫川"/>
      <sheetName val="清澄"/>
      <sheetName val="御幸"/>
      <sheetName val="本町"/>
      <sheetName val="上台"/>
      <sheetName val="霞台"/>
      <sheetName val="鳥崎"/>
      <sheetName val="富士見"/>
      <sheetName val="鷲ノ木"/>
      <sheetName val="蛯谷"/>
      <sheetName val="本茅部"/>
      <sheetName val="石倉"/>
      <sheetName val="濁川"/>
      <sheetName val="三岱"/>
      <sheetName val="栄町"/>
      <sheetName val="西１丁目"/>
      <sheetName val="西２丁目"/>
      <sheetName val="西３丁目"/>
      <sheetName val="西４丁目"/>
      <sheetName val="西５丁目"/>
      <sheetName val="１丁目"/>
      <sheetName val="２丁目"/>
      <sheetName val="３丁目"/>
      <sheetName val="４丁目"/>
      <sheetName val="５丁目"/>
      <sheetName val="６丁目"/>
      <sheetName val="東３丁目"/>
      <sheetName val="東４丁目"/>
      <sheetName val="東５丁目"/>
      <sheetName val="Sheet1"/>
    </sheetNames>
    <sheetDataSet>
      <sheetData sheetId="0"/>
      <sheetData sheetId="1"/>
      <sheetData sheetId="2"/>
      <sheetData sheetId="3"/>
      <sheetData sheetId="4">
        <row r="1">
          <cell r="F1">
            <v>41548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・世帯数移動表 (公表用)"/>
      <sheetName val="人口・世帯数移動表"/>
      <sheetName val="FOR DATA INPUT"/>
      <sheetName val="年齢区分字別一覧表"/>
      <sheetName val="総合計"/>
      <sheetName val="赤井川"/>
      <sheetName val="駒ケ岳"/>
      <sheetName val="尾白内"/>
      <sheetName val="東森"/>
      <sheetName val="港町"/>
      <sheetName val="新川"/>
      <sheetName val="森川"/>
      <sheetName val="常盤"/>
      <sheetName val="白川"/>
      <sheetName val="姫川"/>
      <sheetName val="清澄"/>
      <sheetName val="御幸"/>
      <sheetName val="本町"/>
      <sheetName val="上台"/>
      <sheetName val="霞台"/>
      <sheetName val="鳥崎"/>
      <sheetName val="富士見"/>
      <sheetName val="鷲ノ木"/>
      <sheetName val="蛯谷"/>
      <sheetName val="本茅部"/>
      <sheetName val="石倉"/>
      <sheetName val="濁川"/>
      <sheetName val="三岱"/>
      <sheetName val="栄町"/>
      <sheetName val="西１丁目"/>
      <sheetName val="西２丁目"/>
      <sheetName val="西３丁目"/>
      <sheetName val="西４丁目"/>
      <sheetName val="西５丁目"/>
      <sheetName val="１丁目"/>
      <sheetName val="２丁目"/>
      <sheetName val="３丁目"/>
      <sheetName val="４丁目"/>
      <sheetName val="５丁目"/>
      <sheetName val="６丁目"/>
      <sheetName val="東３丁目"/>
      <sheetName val="東４丁目"/>
      <sheetName val="東５丁目"/>
      <sheetName val="Sheet1"/>
    </sheetNames>
    <sheetDataSet>
      <sheetData sheetId="0"/>
      <sheetData sheetId="1"/>
      <sheetData sheetId="2"/>
      <sheetData sheetId="3"/>
      <sheetData sheetId="4">
        <row r="1">
          <cell r="F1">
            <v>41579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A28" workbookViewId="0">
      <selection activeCell="L48" sqref="L48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48" width="9" style="1"/>
    <col min="249" max="249" width="5.125" style="1" customWidth="1"/>
    <col min="250" max="250" width="9" style="1"/>
    <col min="251" max="251" width="5.625" style="1" customWidth="1"/>
    <col min="252" max="252" width="5.875" style="1" customWidth="1"/>
    <col min="253" max="253" width="6.375" style="1" customWidth="1"/>
    <col min="254" max="255" width="6.25" style="1" customWidth="1"/>
    <col min="256" max="256" width="6.875" style="1" customWidth="1"/>
    <col min="257" max="258" width="6.25" style="1" customWidth="1"/>
    <col min="259" max="259" width="7.375" style="1" customWidth="1"/>
    <col min="260" max="267" width="6.25" style="1" customWidth="1"/>
    <col min="268" max="268" width="7.125" style="1" customWidth="1"/>
    <col min="269" max="269" width="6.375" style="1" customWidth="1"/>
    <col min="270" max="273" width="6" style="1" customWidth="1"/>
    <col min="274" max="274" width="10.375" style="1" customWidth="1"/>
    <col min="275" max="504" width="9" style="1"/>
    <col min="505" max="505" width="5.125" style="1" customWidth="1"/>
    <col min="506" max="506" width="9" style="1"/>
    <col min="507" max="507" width="5.625" style="1" customWidth="1"/>
    <col min="508" max="508" width="5.875" style="1" customWidth="1"/>
    <col min="509" max="509" width="6.375" style="1" customWidth="1"/>
    <col min="510" max="511" width="6.25" style="1" customWidth="1"/>
    <col min="512" max="512" width="6.875" style="1" customWidth="1"/>
    <col min="513" max="514" width="6.25" style="1" customWidth="1"/>
    <col min="515" max="515" width="7.375" style="1" customWidth="1"/>
    <col min="516" max="523" width="6.25" style="1" customWidth="1"/>
    <col min="524" max="524" width="7.125" style="1" customWidth="1"/>
    <col min="525" max="525" width="6.375" style="1" customWidth="1"/>
    <col min="526" max="529" width="6" style="1" customWidth="1"/>
    <col min="530" max="530" width="10.375" style="1" customWidth="1"/>
    <col min="531" max="760" width="9" style="1"/>
    <col min="761" max="761" width="5.125" style="1" customWidth="1"/>
    <col min="762" max="762" width="9" style="1"/>
    <col min="763" max="763" width="5.625" style="1" customWidth="1"/>
    <col min="764" max="764" width="5.875" style="1" customWidth="1"/>
    <col min="765" max="765" width="6.375" style="1" customWidth="1"/>
    <col min="766" max="767" width="6.25" style="1" customWidth="1"/>
    <col min="768" max="768" width="6.875" style="1" customWidth="1"/>
    <col min="769" max="770" width="6.25" style="1" customWidth="1"/>
    <col min="771" max="771" width="7.375" style="1" customWidth="1"/>
    <col min="772" max="779" width="6.25" style="1" customWidth="1"/>
    <col min="780" max="780" width="7.125" style="1" customWidth="1"/>
    <col min="781" max="781" width="6.375" style="1" customWidth="1"/>
    <col min="782" max="785" width="6" style="1" customWidth="1"/>
    <col min="786" max="786" width="10.375" style="1" customWidth="1"/>
    <col min="787" max="1016" width="9" style="1"/>
    <col min="1017" max="1017" width="5.125" style="1" customWidth="1"/>
    <col min="1018" max="1018" width="9" style="1"/>
    <col min="1019" max="1019" width="5.625" style="1" customWidth="1"/>
    <col min="1020" max="1020" width="5.875" style="1" customWidth="1"/>
    <col min="1021" max="1021" width="6.375" style="1" customWidth="1"/>
    <col min="1022" max="1023" width="6.25" style="1" customWidth="1"/>
    <col min="1024" max="1024" width="6.875" style="1" customWidth="1"/>
    <col min="1025" max="1026" width="6.25" style="1" customWidth="1"/>
    <col min="1027" max="1027" width="7.375" style="1" customWidth="1"/>
    <col min="1028" max="1035" width="6.25" style="1" customWidth="1"/>
    <col min="1036" max="1036" width="7.125" style="1" customWidth="1"/>
    <col min="1037" max="1037" width="6.375" style="1" customWidth="1"/>
    <col min="1038" max="1041" width="6" style="1" customWidth="1"/>
    <col min="1042" max="1042" width="10.375" style="1" customWidth="1"/>
    <col min="1043" max="1272" width="9" style="1"/>
    <col min="1273" max="1273" width="5.125" style="1" customWidth="1"/>
    <col min="1274" max="1274" width="9" style="1"/>
    <col min="1275" max="1275" width="5.625" style="1" customWidth="1"/>
    <col min="1276" max="1276" width="5.875" style="1" customWidth="1"/>
    <col min="1277" max="1277" width="6.375" style="1" customWidth="1"/>
    <col min="1278" max="1279" width="6.25" style="1" customWidth="1"/>
    <col min="1280" max="1280" width="6.875" style="1" customWidth="1"/>
    <col min="1281" max="1282" width="6.25" style="1" customWidth="1"/>
    <col min="1283" max="1283" width="7.375" style="1" customWidth="1"/>
    <col min="1284" max="1291" width="6.25" style="1" customWidth="1"/>
    <col min="1292" max="1292" width="7.125" style="1" customWidth="1"/>
    <col min="1293" max="1293" width="6.375" style="1" customWidth="1"/>
    <col min="1294" max="1297" width="6" style="1" customWidth="1"/>
    <col min="1298" max="1298" width="10.375" style="1" customWidth="1"/>
    <col min="1299" max="1528" width="9" style="1"/>
    <col min="1529" max="1529" width="5.125" style="1" customWidth="1"/>
    <col min="1530" max="1530" width="9" style="1"/>
    <col min="1531" max="1531" width="5.625" style="1" customWidth="1"/>
    <col min="1532" max="1532" width="5.875" style="1" customWidth="1"/>
    <col min="1533" max="1533" width="6.375" style="1" customWidth="1"/>
    <col min="1534" max="1535" width="6.25" style="1" customWidth="1"/>
    <col min="1536" max="1536" width="6.875" style="1" customWidth="1"/>
    <col min="1537" max="1538" width="6.25" style="1" customWidth="1"/>
    <col min="1539" max="1539" width="7.375" style="1" customWidth="1"/>
    <col min="1540" max="1547" width="6.25" style="1" customWidth="1"/>
    <col min="1548" max="1548" width="7.125" style="1" customWidth="1"/>
    <col min="1549" max="1549" width="6.375" style="1" customWidth="1"/>
    <col min="1550" max="1553" width="6" style="1" customWidth="1"/>
    <col min="1554" max="1554" width="10.375" style="1" customWidth="1"/>
    <col min="1555" max="1784" width="9" style="1"/>
    <col min="1785" max="1785" width="5.125" style="1" customWidth="1"/>
    <col min="1786" max="1786" width="9" style="1"/>
    <col min="1787" max="1787" width="5.625" style="1" customWidth="1"/>
    <col min="1788" max="1788" width="5.875" style="1" customWidth="1"/>
    <col min="1789" max="1789" width="6.375" style="1" customWidth="1"/>
    <col min="1790" max="1791" width="6.25" style="1" customWidth="1"/>
    <col min="1792" max="1792" width="6.875" style="1" customWidth="1"/>
    <col min="1793" max="1794" width="6.25" style="1" customWidth="1"/>
    <col min="1795" max="1795" width="7.375" style="1" customWidth="1"/>
    <col min="1796" max="1803" width="6.25" style="1" customWidth="1"/>
    <col min="1804" max="1804" width="7.125" style="1" customWidth="1"/>
    <col min="1805" max="1805" width="6.375" style="1" customWidth="1"/>
    <col min="1806" max="1809" width="6" style="1" customWidth="1"/>
    <col min="1810" max="1810" width="10.375" style="1" customWidth="1"/>
    <col min="1811" max="2040" width="9" style="1"/>
    <col min="2041" max="2041" width="5.125" style="1" customWidth="1"/>
    <col min="2042" max="2042" width="9" style="1"/>
    <col min="2043" max="2043" width="5.625" style="1" customWidth="1"/>
    <col min="2044" max="2044" width="5.875" style="1" customWidth="1"/>
    <col min="2045" max="2045" width="6.375" style="1" customWidth="1"/>
    <col min="2046" max="2047" width="6.25" style="1" customWidth="1"/>
    <col min="2048" max="2048" width="6.875" style="1" customWidth="1"/>
    <col min="2049" max="2050" width="6.25" style="1" customWidth="1"/>
    <col min="2051" max="2051" width="7.375" style="1" customWidth="1"/>
    <col min="2052" max="2059" width="6.25" style="1" customWidth="1"/>
    <col min="2060" max="2060" width="7.125" style="1" customWidth="1"/>
    <col min="2061" max="2061" width="6.375" style="1" customWidth="1"/>
    <col min="2062" max="2065" width="6" style="1" customWidth="1"/>
    <col min="2066" max="2066" width="10.375" style="1" customWidth="1"/>
    <col min="2067" max="2296" width="9" style="1"/>
    <col min="2297" max="2297" width="5.125" style="1" customWidth="1"/>
    <col min="2298" max="2298" width="9" style="1"/>
    <col min="2299" max="2299" width="5.625" style="1" customWidth="1"/>
    <col min="2300" max="2300" width="5.875" style="1" customWidth="1"/>
    <col min="2301" max="2301" width="6.375" style="1" customWidth="1"/>
    <col min="2302" max="2303" width="6.25" style="1" customWidth="1"/>
    <col min="2304" max="2304" width="6.875" style="1" customWidth="1"/>
    <col min="2305" max="2306" width="6.25" style="1" customWidth="1"/>
    <col min="2307" max="2307" width="7.375" style="1" customWidth="1"/>
    <col min="2308" max="2315" width="6.25" style="1" customWidth="1"/>
    <col min="2316" max="2316" width="7.125" style="1" customWidth="1"/>
    <col min="2317" max="2317" width="6.375" style="1" customWidth="1"/>
    <col min="2318" max="2321" width="6" style="1" customWidth="1"/>
    <col min="2322" max="2322" width="10.375" style="1" customWidth="1"/>
    <col min="2323" max="2552" width="9" style="1"/>
    <col min="2553" max="2553" width="5.125" style="1" customWidth="1"/>
    <col min="2554" max="2554" width="9" style="1"/>
    <col min="2555" max="2555" width="5.625" style="1" customWidth="1"/>
    <col min="2556" max="2556" width="5.875" style="1" customWidth="1"/>
    <col min="2557" max="2557" width="6.375" style="1" customWidth="1"/>
    <col min="2558" max="2559" width="6.25" style="1" customWidth="1"/>
    <col min="2560" max="2560" width="6.875" style="1" customWidth="1"/>
    <col min="2561" max="2562" width="6.25" style="1" customWidth="1"/>
    <col min="2563" max="2563" width="7.375" style="1" customWidth="1"/>
    <col min="2564" max="2571" width="6.25" style="1" customWidth="1"/>
    <col min="2572" max="2572" width="7.125" style="1" customWidth="1"/>
    <col min="2573" max="2573" width="6.375" style="1" customWidth="1"/>
    <col min="2574" max="2577" width="6" style="1" customWidth="1"/>
    <col min="2578" max="2578" width="10.375" style="1" customWidth="1"/>
    <col min="2579" max="2808" width="9" style="1"/>
    <col min="2809" max="2809" width="5.125" style="1" customWidth="1"/>
    <col min="2810" max="2810" width="9" style="1"/>
    <col min="2811" max="2811" width="5.625" style="1" customWidth="1"/>
    <col min="2812" max="2812" width="5.875" style="1" customWidth="1"/>
    <col min="2813" max="2813" width="6.375" style="1" customWidth="1"/>
    <col min="2814" max="2815" width="6.25" style="1" customWidth="1"/>
    <col min="2816" max="2816" width="6.875" style="1" customWidth="1"/>
    <col min="2817" max="2818" width="6.25" style="1" customWidth="1"/>
    <col min="2819" max="2819" width="7.375" style="1" customWidth="1"/>
    <col min="2820" max="2827" width="6.25" style="1" customWidth="1"/>
    <col min="2828" max="2828" width="7.125" style="1" customWidth="1"/>
    <col min="2829" max="2829" width="6.375" style="1" customWidth="1"/>
    <col min="2830" max="2833" width="6" style="1" customWidth="1"/>
    <col min="2834" max="2834" width="10.375" style="1" customWidth="1"/>
    <col min="2835" max="3064" width="9" style="1"/>
    <col min="3065" max="3065" width="5.125" style="1" customWidth="1"/>
    <col min="3066" max="3066" width="9" style="1"/>
    <col min="3067" max="3067" width="5.625" style="1" customWidth="1"/>
    <col min="3068" max="3068" width="5.875" style="1" customWidth="1"/>
    <col min="3069" max="3069" width="6.375" style="1" customWidth="1"/>
    <col min="3070" max="3071" width="6.25" style="1" customWidth="1"/>
    <col min="3072" max="3072" width="6.875" style="1" customWidth="1"/>
    <col min="3073" max="3074" width="6.25" style="1" customWidth="1"/>
    <col min="3075" max="3075" width="7.375" style="1" customWidth="1"/>
    <col min="3076" max="3083" width="6.25" style="1" customWidth="1"/>
    <col min="3084" max="3084" width="7.125" style="1" customWidth="1"/>
    <col min="3085" max="3085" width="6.375" style="1" customWidth="1"/>
    <col min="3086" max="3089" width="6" style="1" customWidth="1"/>
    <col min="3090" max="3090" width="10.375" style="1" customWidth="1"/>
    <col min="3091" max="3320" width="9" style="1"/>
    <col min="3321" max="3321" width="5.125" style="1" customWidth="1"/>
    <col min="3322" max="3322" width="9" style="1"/>
    <col min="3323" max="3323" width="5.625" style="1" customWidth="1"/>
    <col min="3324" max="3324" width="5.875" style="1" customWidth="1"/>
    <col min="3325" max="3325" width="6.375" style="1" customWidth="1"/>
    <col min="3326" max="3327" width="6.25" style="1" customWidth="1"/>
    <col min="3328" max="3328" width="6.875" style="1" customWidth="1"/>
    <col min="3329" max="3330" width="6.25" style="1" customWidth="1"/>
    <col min="3331" max="3331" width="7.375" style="1" customWidth="1"/>
    <col min="3332" max="3339" width="6.25" style="1" customWidth="1"/>
    <col min="3340" max="3340" width="7.125" style="1" customWidth="1"/>
    <col min="3341" max="3341" width="6.375" style="1" customWidth="1"/>
    <col min="3342" max="3345" width="6" style="1" customWidth="1"/>
    <col min="3346" max="3346" width="10.375" style="1" customWidth="1"/>
    <col min="3347" max="3576" width="9" style="1"/>
    <col min="3577" max="3577" width="5.125" style="1" customWidth="1"/>
    <col min="3578" max="3578" width="9" style="1"/>
    <col min="3579" max="3579" width="5.625" style="1" customWidth="1"/>
    <col min="3580" max="3580" width="5.875" style="1" customWidth="1"/>
    <col min="3581" max="3581" width="6.375" style="1" customWidth="1"/>
    <col min="3582" max="3583" width="6.25" style="1" customWidth="1"/>
    <col min="3584" max="3584" width="6.875" style="1" customWidth="1"/>
    <col min="3585" max="3586" width="6.25" style="1" customWidth="1"/>
    <col min="3587" max="3587" width="7.375" style="1" customWidth="1"/>
    <col min="3588" max="3595" width="6.25" style="1" customWidth="1"/>
    <col min="3596" max="3596" width="7.125" style="1" customWidth="1"/>
    <col min="3597" max="3597" width="6.375" style="1" customWidth="1"/>
    <col min="3598" max="3601" width="6" style="1" customWidth="1"/>
    <col min="3602" max="3602" width="10.375" style="1" customWidth="1"/>
    <col min="3603" max="3832" width="9" style="1"/>
    <col min="3833" max="3833" width="5.125" style="1" customWidth="1"/>
    <col min="3834" max="3834" width="9" style="1"/>
    <col min="3835" max="3835" width="5.625" style="1" customWidth="1"/>
    <col min="3836" max="3836" width="5.875" style="1" customWidth="1"/>
    <col min="3837" max="3837" width="6.375" style="1" customWidth="1"/>
    <col min="3838" max="3839" width="6.25" style="1" customWidth="1"/>
    <col min="3840" max="3840" width="6.875" style="1" customWidth="1"/>
    <col min="3841" max="3842" width="6.25" style="1" customWidth="1"/>
    <col min="3843" max="3843" width="7.375" style="1" customWidth="1"/>
    <col min="3844" max="3851" width="6.25" style="1" customWidth="1"/>
    <col min="3852" max="3852" width="7.125" style="1" customWidth="1"/>
    <col min="3853" max="3853" width="6.375" style="1" customWidth="1"/>
    <col min="3854" max="3857" width="6" style="1" customWidth="1"/>
    <col min="3858" max="3858" width="10.375" style="1" customWidth="1"/>
    <col min="3859" max="4088" width="9" style="1"/>
    <col min="4089" max="4089" width="5.125" style="1" customWidth="1"/>
    <col min="4090" max="4090" width="9" style="1"/>
    <col min="4091" max="4091" width="5.625" style="1" customWidth="1"/>
    <col min="4092" max="4092" width="5.875" style="1" customWidth="1"/>
    <col min="4093" max="4093" width="6.375" style="1" customWidth="1"/>
    <col min="4094" max="4095" width="6.25" style="1" customWidth="1"/>
    <col min="4096" max="4096" width="6.875" style="1" customWidth="1"/>
    <col min="4097" max="4098" width="6.25" style="1" customWidth="1"/>
    <col min="4099" max="4099" width="7.375" style="1" customWidth="1"/>
    <col min="4100" max="4107" width="6.25" style="1" customWidth="1"/>
    <col min="4108" max="4108" width="7.125" style="1" customWidth="1"/>
    <col min="4109" max="4109" width="6.375" style="1" customWidth="1"/>
    <col min="4110" max="4113" width="6" style="1" customWidth="1"/>
    <col min="4114" max="4114" width="10.375" style="1" customWidth="1"/>
    <col min="4115" max="4344" width="9" style="1"/>
    <col min="4345" max="4345" width="5.125" style="1" customWidth="1"/>
    <col min="4346" max="4346" width="9" style="1"/>
    <col min="4347" max="4347" width="5.625" style="1" customWidth="1"/>
    <col min="4348" max="4348" width="5.875" style="1" customWidth="1"/>
    <col min="4349" max="4349" width="6.375" style="1" customWidth="1"/>
    <col min="4350" max="4351" width="6.25" style="1" customWidth="1"/>
    <col min="4352" max="4352" width="6.875" style="1" customWidth="1"/>
    <col min="4353" max="4354" width="6.25" style="1" customWidth="1"/>
    <col min="4355" max="4355" width="7.375" style="1" customWidth="1"/>
    <col min="4356" max="4363" width="6.25" style="1" customWidth="1"/>
    <col min="4364" max="4364" width="7.125" style="1" customWidth="1"/>
    <col min="4365" max="4365" width="6.375" style="1" customWidth="1"/>
    <col min="4366" max="4369" width="6" style="1" customWidth="1"/>
    <col min="4370" max="4370" width="10.375" style="1" customWidth="1"/>
    <col min="4371" max="4600" width="9" style="1"/>
    <col min="4601" max="4601" width="5.125" style="1" customWidth="1"/>
    <col min="4602" max="4602" width="9" style="1"/>
    <col min="4603" max="4603" width="5.625" style="1" customWidth="1"/>
    <col min="4604" max="4604" width="5.875" style="1" customWidth="1"/>
    <col min="4605" max="4605" width="6.375" style="1" customWidth="1"/>
    <col min="4606" max="4607" width="6.25" style="1" customWidth="1"/>
    <col min="4608" max="4608" width="6.875" style="1" customWidth="1"/>
    <col min="4609" max="4610" width="6.25" style="1" customWidth="1"/>
    <col min="4611" max="4611" width="7.375" style="1" customWidth="1"/>
    <col min="4612" max="4619" width="6.25" style="1" customWidth="1"/>
    <col min="4620" max="4620" width="7.125" style="1" customWidth="1"/>
    <col min="4621" max="4621" width="6.375" style="1" customWidth="1"/>
    <col min="4622" max="4625" width="6" style="1" customWidth="1"/>
    <col min="4626" max="4626" width="10.375" style="1" customWidth="1"/>
    <col min="4627" max="4856" width="9" style="1"/>
    <col min="4857" max="4857" width="5.125" style="1" customWidth="1"/>
    <col min="4858" max="4858" width="9" style="1"/>
    <col min="4859" max="4859" width="5.625" style="1" customWidth="1"/>
    <col min="4860" max="4860" width="5.875" style="1" customWidth="1"/>
    <col min="4861" max="4861" width="6.375" style="1" customWidth="1"/>
    <col min="4862" max="4863" width="6.25" style="1" customWidth="1"/>
    <col min="4864" max="4864" width="6.875" style="1" customWidth="1"/>
    <col min="4865" max="4866" width="6.25" style="1" customWidth="1"/>
    <col min="4867" max="4867" width="7.375" style="1" customWidth="1"/>
    <col min="4868" max="4875" width="6.25" style="1" customWidth="1"/>
    <col min="4876" max="4876" width="7.125" style="1" customWidth="1"/>
    <col min="4877" max="4877" width="6.375" style="1" customWidth="1"/>
    <col min="4878" max="4881" width="6" style="1" customWidth="1"/>
    <col min="4882" max="4882" width="10.375" style="1" customWidth="1"/>
    <col min="4883" max="5112" width="9" style="1"/>
    <col min="5113" max="5113" width="5.125" style="1" customWidth="1"/>
    <col min="5114" max="5114" width="9" style="1"/>
    <col min="5115" max="5115" width="5.625" style="1" customWidth="1"/>
    <col min="5116" max="5116" width="5.875" style="1" customWidth="1"/>
    <col min="5117" max="5117" width="6.375" style="1" customWidth="1"/>
    <col min="5118" max="5119" width="6.25" style="1" customWidth="1"/>
    <col min="5120" max="5120" width="6.875" style="1" customWidth="1"/>
    <col min="5121" max="5122" width="6.25" style="1" customWidth="1"/>
    <col min="5123" max="5123" width="7.375" style="1" customWidth="1"/>
    <col min="5124" max="5131" width="6.25" style="1" customWidth="1"/>
    <col min="5132" max="5132" width="7.125" style="1" customWidth="1"/>
    <col min="5133" max="5133" width="6.375" style="1" customWidth="1"/>
    <col min="5134" max="5137" width="6" style="1" customWidth="1"/>
    <col min="5138" max="5138" width="10.375" style="1" customWidth="1"/>
    <col min="5139" max="5368" width="9" style="1"/>
    <col min="5369" max="5369" width="5.125" style="1" customWidth="1"/>
    <col min="5370" max="5370" width="9" style="1"/>
    <col min="5371" max="5371" width="5.625" style="1" customWidth="1"/>
    <col min="5372" max="5372" width="5.875" style="1" customWidth="1"/>
    <col min="5373" max="5373" width="6.375" style="1" customWidth="1"/>
    <col min="5374" max="5375" width="6.25" style="1" customWidth="1"/>
    <col min="5376" max="5376" width="6.875" style="1" customWidth="1"/>
    <col min="5377" max="5378" width="6.25" style="1" customWidth="1"/>
    <col min="5379" max="5379" width="7.375" style="1" customWidth="1"/>
    <col min="5380" max="5387" width="6.25" style="1" customWidth="1"/>
    <col min="5388" max="5388" width="7.125" style="1" customWidth="1"/>
    <col min="5389" max="5389" width="6.375" style="1" customWidth="1"/>
    <col min="5390" max="5393" width="6" style="1" customWidth="1"/>
    <col min="5394" max="5394" width="10.375" style="1" customWidth="1"/>
    <col min="5395" max="5624" width="9" style="1"/>
    <col min="5625" max="5625" width="5.125" style="1" customWidth="1"/>
    <col min="5626" max="5626" width="9" style="1"/>
    <col min="5627" max="5627" width="5.625" style="1" customWidth="1"/>
    <col min="5628" max="5628" width="5.875" style="1" customWidth="1"/>
    <col min="5629" max="5629" width="6.375" style="1" customWidth="1"/>
    <col min="5630" max="5631" width="6.25" style="1" customWidth="1"/>
    <col min="5632" max="5632" width="6.875" style="1" customWidth="1"/>
    <col min="5633" max="5634" width="6.25" style="1" customWidth="1"/>
    <col min="5635" max="5635" width="7.375" style="1" customWidth="1"/>
    <col min="5636" max="5643" width="6.25" style="1" customWidth="1"/>
    <col min="5644" max="5644" width="7.125" style="1" customWidth="1"/>
    <col min="5645" max="5645" width="6.375" style="1" customWidth="1"/>
    <col min="5646" max="5649" width="6" style="1" customWidth="1"/>
    <col min="5650" max="5650" width="10.375" style="1" customWidth="1"/>
    <col min="5651" max="5880" width="9" style="1"/>
    <col min="5881" max="5881" width="5.125" style="1" customWidth="1"/>
    <col min="5882" max="5882" width="9" style="1"/>
    <col min="5883" max="5883" width="5.625" style="1" customWidth="1"/>
    <col min="5884" max="5884" width="5.875" style="1" customWidth="1"/>
    <col min="5885" max="5885" width="6.375" style="1" customWidth="1"/>
    <col min="5886" max="5887" width="6.25" style="1" customWidth="1"/>
    <col min="5888" max="5888" width="6.875" style="1" customWidth="1"/>
    <col min="5889" max="5890" width="6.25" style="1" customWidth="1"/>
    <col min="5891" max="5891" width="7.375" style="1" customWidth="1"/>
    <col min="5892" max="5899" width="6.25" style="1" customWidth="1"/>
    <col min="5900" max="5900" width="7.125" style="1" customWidth="1"/>
    <col min="5901" max="5901" width="6.375" style="1" customWidth="1"/>
    <col min="5902" max="5905" width="6" style="1" customWidth="1"/>
    <col min="5906" max="5906" width="10.375" style="1" customWidth="1"/>
    <col min="5907" max="6136" width="9" style="1"/>
    <col min="6137" max="6137" width="5.125" style="1" customWidth="1"/>
    <col min="6138" max="6138" width="9" style="1"/>
    <col min="6139" max="6139" width="5.625" style="1" customWidth="1"/>
    <col min="6140" max="6140" width="5.875" style="1" customWidth="1"/>
    <col min="6141" max="6141" width="6.375" style="1" customWidth="1"/>
    <col min="6142" max="6143" width="6.25" style="1" customWidth="1"/>
    <col min="6144" max="6144" width="6.875" style="1" customWidth="1"/>
    <col min="6145" max="6146" width="6.25" style="1" customWidth="1"/>
    <col min="6147" max="6147" width="7.375" style="1" customWidth="1"/>
    <col min="6148" max="6155" width="6.25" style="1" customWidth="1"/>
    <col min="6156" max="6156" width="7.125" style="1" customWidth="1"/>
    <col min="6157" max="6157" width="6.375" style="1" customWidth="1"/>
    <col min="6158" max="6161" width="6" style="1" customWidth="1"/>
    <col min="6162" max="6162" width="10.375" style="1" customWidth="1"/>
    <col min="6163" max="6392" width="9" style="1"/>
    <col min="6393" max="6393" width="5.125" style="1" customWidth="1"/>
    <col min="6394" max="6394" width="9" style="1"/>
    <col min="6395" max="6395" width="5.625" style="1" customWidth="1"/>
    <col min="6396" max="6396" width="5.875" style="1" customWidth="1"/>
    <col min="6397" max="6397" width="6.375" style="1" customWidth="1"/>
    <col min="6398" max="6399" width="6.25" style="1" customWidth="1"/>
    <col min="6400" max="6400" width="6.875" style="1" customWidth="1"/>
    <col min="6401" max="6402" width="6.25" style="1" customWidth="1"/>
    <col min="6403" max="6403" width="7.375" style="1" customWidth="1"/>
    <col min="6404" max="6411" width="6.25" style="1" customWidth="1"/>
    <col min="6412" max="6412" width="7.125" style="1" customWidth="1"/>
    <col min="6413" max="6413" width="6.375" style="1" customWidth="1"/>
    <col min="6414" max="6417" width="6" style="1" customWidth="1"/>
    <col min="6418" max="6418" width="10.375" style="1" customWidth="1"/>
    <col min="6419" max="6648" width="9" style="1"/>
    <col min="6649" max="6649" width="5.125" style="1" customWidth="1"/>
    <col min="6650" max="6650" width="9" style="1"/>
    <col min="6651" max="6651" width="5.625" style="1" customWidth="1"/>
    <col min="6652" max="6652" width="5.875" style="1" customWidth="1"/>
    <col min="6653" max="6653" width="6.375" style="1" customWidth="1"/>
    <col min="6654" max="6655" width="6.25" style="1" customWidth="1"/>
    <col min="6656" max="6656" width="6.875" style="1" customWidth="1"/>
    <col min="6657" max="6658" width="6.25" style="1" customWidth="1"/>
    <col min="6659" max="6659" width="7.375" style="1" customWidth="1"/>
    <col min="6660" max="6667" width="6.25" style="1" customWidth="1"/>
    <col min="6668" max="6668" width="7.125" style="1" customWidth="1"/>
    <col min="6669" max="6669" width="6.375" style="1" customWidth="1"/>
    <col min="6670" max="6673" width="6" style="1" customWidth="1"/>
    <col min="6674" max="6674" width="10.375" style="1" customWidth="1"/>
    <col min="6675" max="6904" width="9" style="1"/>
    <col min="6905" max="6905" width="5.125" style="1" customWidth="1"/>
    <col min="6906" max="6906" width="9" style="1"/>
    <col min="6907" max="6907" width="5.625" style="1" customWidth="1"/>
    <col min="6908" max="6908" width="5.875" style="1" customWidth="1"/>
    <col min="6909" max="6909" width="6.375" style="1" customWidth="1"/>
    <col min="6910" max="6911" width="6.25" style="1" customWidth="1"/>
    <col min="6912" max="6912" width="6.875" style="1" customWidth="1"/>
    <col min="6913" max="6914" width="6.25" style="1" customWidth="1"/>
    <col min="6915" max="6915" width="7.375" style="1" customWidth="1"/>
    <col min="6916" max="6923" width="6.25" style="1" customWidth="1"/>
    <col min="6924" max="6924" width="7.125" style="1" customWidth="1"/>
    <col min="6925" max="6925" width="6.375" style="1" customWidth="1"/>
    <col min="6926" max="6929" width="6" style="1" customWidth="1"/>
    <col min="6930" max="6930" width="10.375" style="1" customWidth="1"/>
    <col min="6931" max="7160" width="9" style="1"/>
    <col min="7161" max="7161" width="5.125" style="1" customWidth="1"/>
    <col min="7162" max="7162" width="9" style="1"/>
    <col min="7163" max="7163" width="5.625" style="1" customWidth="1"/>
    <col min="7164" max="7164" width="5.875" style="1" customWidth="1"/>
    <col min="7165" max="7165" width="6.375" style="1" customWidth="1"/>
    <col min="7166" max="7167" width="6.25" style="1" customWidth="1"/>
    <col min="7168" max="7168" width="6.875" style="1" customWidth="1"/>
    <col min="7169" max="7170" width="6.25" style="1" customWidth="1"/>
    <col min="7171" max="7171" width="7.375" style="1" customWidth="1"/>
    <col min="7172" max="7179" width="6.25" style="1" customWidth="1"/>
    <col min="7180" max="7180" width="7.125" style="1" customWidth="1"/>
    <col min="7181" max="7181" width="6.375" style="1" customWidth="1"/>
    <col min="7182" max="7185" width="6" style="1" customWidth="1"/>
    <col min="7186" max="7186" width="10.375" style="1" customWidth="1"/>
    <col min="7187" max="7416" width="9" style="1"/>
    <col min="7417" max="7417" width="5.125" style="1" customWidth="1"/>
    <col min="7418" max="7418" width="9" style="1"/>
    <col min="7419" max="7419" width="5.625" style="1" customWidth="1"/>
    <col min="7420" max="7420" width="5.875" style="1" customWidth="1"/>
    <col min="7421" max="7421" width="6.375" style="1" customWidth="1"/>
    <col min="7422" max="7423" width="6.25" style="1" customWidth="1"/>
    <col min="7424" max="7424" width="6.875" style="1" customWidth="1"/>
    <col min="7425" max="7426" width="6.25" style="1" customWidth="1"/>
    <col min="7427" max="7427" width="7.375" style="1" customWidth="1"/>
    <col min="7428" max="7435" width="6.25" style="1" customWidth="1"/>
    <col min="7436" max="7436" width="7.125" style="1" customWidth="1"/>
    <col min="7437" max="7437" width="6.375" style="1" customWidth="1"/>
    <col min="7438" max="7441" width="6" style="1" customWidth="1"/>
    <col min="7442" max="7442" width="10.375" style="1" customWidth="1"/>
    <col min="7443" max="7672" width="9" style="1"/>
    <col min="7673" max="7673" width="5.125" style="1" customWidth="1"/>
    <col min="7674" max="7674" width="9" style="1"/>
    <col min="7675" max="7675" width="5.625" style="1" customWidth="1"/>
    <col min="7676" max="7676" width="5.875" style="1" customWidth="1"/>
    <col min="7677" max="7677" width="6.375" style="1" customWidth="1"/>
    <col min="7678" max="7679" width="6.25" style="1" customWidth="1"/>
    <col min="7680" max="7680" width="6.875" style="1" customWidth="1"/>
    <col min="7681" max="7682" width="6.25" style="1" customWidth="1"/>
    <col min="7683" max="7683" width="7.375" style="1" customWidth="1"/>
    <col min="7684" max="7691" width="6.25" style="1" customWidth="1"/>
    <col min="7692" max="7692" width="7.125" style="1" customWidth="1"/>
    <col min="7693" max="7693" width="6.375" style="1" customWidth="1"/>
    <col min="7694" max="7697" width="6" style="1" customWidth="1"/>
    <col min="7698" max="7698" width="10.375" style="1" customWidth="1"/>
    <col min="7699" max="7928" width="9" style="1"/>
    <col min="7929" max="7929" width="5.125" style="1" customWidth="1"/>
    <col min="7930" max="7930" width="9" style="1"/>
    <col min="7931" max="7931" width="5.625" style="1" customWidth="1"/>
    <col min="7932" max="7932" width="5.875" style="1" customWidth="1"/>
    <col min="7933" max="7933" width="6.375" style="1" customWidth="1"/>
    <col min="7934" max="7935" width="6.25" style="1" customWidth="1"/>
    <col min="7936" max="7936" width="6.875" style="1" customWidth="1"/>
    <col min="7937" max="7938" width="6.25" style="1" customWidth="1"/>
    <col min="7939" max="7939" width="7.375" style="1" customWidth="1"/>
    <col min="7940" max="7947" width="6.25" style="1" customWidth="1"/>
    <col min="7948" max="7948" width="7.125" style="1" customWidth="1"/>
    <col min="7949" max="7949" width="6.375" style="1" customWidth="1"/>
    <col min="7950" max="7953" width="6" style="1" customWidth="1"/>
    <col min="7954" max="7954" width="10.375" style="1" customWidth="1"/>
    <col min="7955" max="8184" width="9" style="1"/>
    <col min="8185" max="8185" width="5.125" style="1" customWidth="1"/>
    <col min="8186" max="8186" width="9" style="1"/>
    <col min="8187" max="8187" width="5.625" style="1" customWidth="1"/>
    <col min="8188" max="8188" width="5.875" style="1" customWidth="1"/>
    <col min="8189" max="8189" width="6.375" style="1" customWidth="1"/>
    <col min="8190" max="8191" width="6.25" style="1" customWidth="1"/>
    <col min="8192" max="8192" width="6.875" style="1" customWidth="1"/>
    <col min="8193" max="8194" width="6.25" style="1" customWidth="1"/>
    <col min="8195" max="8195" width="7.375" style="1" customWidth="1"/>
    <col min="8196" max="8203" width="6.25" style="1" customWidth="1"/>
    <col min="8204" max="8204" width="7.125" style="1" customWidth="1"/>
    <col min="8205" max="8205" width="6.375" style="1" customWidth="1"/>
    <col min="8206" max="8209" width="6" style="1" customWidth="1"/>
    <col min="8210" max="8210" width="10.375" style="1" customWidth="1"/>
    <col min="8211" max="8440" width="9" style="1"/>
    <col min="8441" max="8441" width="5.125" style="1" customWidth="1"/>
    <col min="8442" max="8442" width="9" style="1"/>
    <col min="8443" max="8443" width="5.625" style="1" customWidth="1"/>
    <col min="8444" max="8444" width="5.875" style="1" customWidth="1"/>
    <col min="8445" max="8445" width="6.375" style="1" customWidth="1"/>
    <col min="8446" max="8447" width="6.25" style="1" customWidth="1"/>
    <col min="8448" max="8448" width="6.875" style="1" customWidth="1"/>
    <col min="8449" max="8450" width="6.25" style="1" customWidth="1"/>
    <col min="8451" max="8451" width="7.375" style="1" customWidth="1"/>
    <col min="8452" max="8459" width="6.25" style="1" customWidth="1"/>
    <col min="8460" max="8460" width="7.125" style="1" customWidth="1"/>
    <col min="8461" max="8461" width="6.375" style="1" customWidth="1"/>
    <col min="8462" max="8465" width="6" style="1" customWidth="1"/>
    <col min="8466" max="8466" width="10.375" style="1" customWidth="1"/>
    <col min="8467" max="8696" width="9" style="1"/>
    <col min="8697" max="8697" width="5.125" style="1" customWidth="1"/>
    <col min="8698" max="8698" width="9" style="1"/>
    <col min="8699" max="8699" width="5.625" style="1" customWidth="1"/>
    <col min="8700" max="8700" width="5.875" style="1" customWidth="1"/>
    <col min="8701" max="8701" width="6.375" style="1" customWidth="1"/>
    <col min="8702" max="8703" width="6.25" style="1" customWidth="1"/>
    <col min="8704" max="8704" width="6.875" style="1" customWidth="1"/>
    <col min="8705" max="8706" width="6.25" style="1" customWidth="1"/>
    <col min="8707" max="8707" width="7.375" style="1" customWidth="1"/>
    <col min="8708" max="8715" width="6.25" style="1" customWidth="1"/>
    <col min="8716" max="8716" width="7.125" style="1" customWidth="1"/>
    <col min="8717" max="8717" width="6.375" style="1" customWidth="1"/>
    <col min="8718" max="8721" width="6" style="1" customWidth="1"/>
    <col min="8722" max="8722" width="10.375" style="1" customWidth="1"/>
    <col min="8723" max="8952" width="9" style="1"/>
    <col min="8953" max="8953" width="5.125" style="1" customWidth="1"/>
    <col min="8954" max="8954" width="9" style="1"/>
    <col min="8955" max="8955" width="5.625" style="1" customWidth="1"/>
    <col min="8956" max="8956" width="5.875" style="1" customWidth="1"/>
    <col min="8957" max="8957" width="6.375" style="1" customWidth="1"/>
    <col min="8958" max="8959" width="6.25" style="1" customWidth="1"/>
    <col min="8960" max="8960" width="6.875" style="1" customWidth="1"/>
    <col min="8961" max="8962" width="6.25" style="1" customWidth="1"/>
    <col min="8963" max="8963" width="7.375" style="1" customWidth="1"/>
    <col min="8964" max="8971" width="6.25" style="1" customWidth="1"/>
    <col min="8972" max="8972" width="7.125" style="1" customWidth="1"/>
    <col min="8973" max="8973" width="6.375" style="1" customWidth="1"/>
    <col min="8974" max="8977" width="6" style="1" customWidth="1"/>
    <col min="8978" max="8978" width="10.375" style="1" customWidth="1"/>
    <col min="8979" max="9208" width="9" style="1"/>
    <col min="9209" max="9209" width="5.125" style="1" customWidth="1"/>
    <col min="9210" max="9210" width="9" style="1"/>
    <col min="9211" max="9211" width="5.625" style="1" customWidth="1"/>
    <col min="9212" max="9212" width="5.875" style="1" customWidth="1"/>
    <col min="9213" max="9213" width="6.375" style="1" customWidth="1"/>
    <col min="9214" max="9215" width="6.25" style="1" customWidth="1"/>
    <col min="9216" max="9216" width="6.875" style="1" customWidth="1"/>
    <col min="9217" max="9218" width="6.25" style="1" customWidth="1"/>
    <col min="9219" max="9219" width="7.375" style="1" customWidth="1"/>
    <col min="9220" max="9227" width="6.25" style="1" customWidth="1"/>
    <col min="9228" max="9228" width="7.125" style="1" customWidth="1"/>
    <col min="9229" max="9229" width="6.375" style="1" customWidth="1"/>
    <col min="9230" max="9233" width="6" style="1" customWidth="1"/>
    <col min="9234" max="9234" width="10.375" style="1" customWidth="1"/>
    <col min="9235" max="9464" width="9" style="1"/>
    <col min="9465" max="9465" width="5.125" style="1" customWidth="1"/>
    <col min="9466" max="9466" width="9" style="1"/>
    <col min="9467" max="9467" width="5.625" style="1" customWidth="1"/>
    <col min="9468" max="9468" width="5.875" style="1" customWidth="1"/>
    <col min="9469" max="9469" width="6.375" style="1" customWidth="1"/>
    <col min="9470" max="9471" width="6.25" style="1" customWidth="1"/>
    <col min="9472" max="9472" width="6.875" style="1" customWidth="1"/>
    <col min="9473" max="9474" width="6.25" style="1" customWidth="1"/>
    <col min="9475" max="9475" width="7.375" style="1" customWidth="1"/>
    <col min="9476" max="9483" width="6.25" style="1" customWidth="1"/>
    <col min="9484" max="9484" width="7.125" style="1" customWidth="1"/>
    <col min="9485" max="9485" width="6.375" style="1" customWidth="1"/>
    <col min="9486" max="9489" width="6" style="1" customWidth="1"/>
    <col min="9490" max="9490" width="10.375" style="1" customWidth="1"/>
    <col min="9491" max="9720" width="9" style="1"/>
    <col min="9721" max="9721" width="5.125" style="1" customWidth="1"/>
    <col min="9722" max="9722" width="9" style="1"/>
    <col min="9723" max="9723" width="5.625" style="1" customWidth="1"/>
    <col min="9724" max="9724" width="5.875" style="1" customWidth="1"/>
    <col min="9725" max="9725" width="6.375" style="1" customWidth="1"/>
    <col min="9726" max="9727" width="6.25" style="1" customWidth="1"/>
    <col min="9728" max="9728" width="6.875" style="1" customWidth="1"/>
    <col min="9729" max="9730" width="6.25" style="1" customWidth="1"/>
    <col min="9731" max="9731" width="7.375" style="1" customWidth="1"/>
    <col min="9732" max="9739" width="6.25" style="1" customWidth="1"/>
    <col min="9740" max="9740" width="7.125" style="1" customWidth="1"/>
    <col min="9741" max="9741" width="6.375" style="1" customWidth="1"/>
    <col min="9742" max="9745" width="6" style="1" customWidth="1"/>
    <col min="9746" max="9746" width="10.375" style="1" customWidth="1"/>
    <col min="9747" max="9976" width="9" style="1"/>
    <col min="9977" max="9977" width="5.125" style="1" customWidth="1"/>
    <col min="9978" max="9978" width="9" style="1"/>
    <col min="9979" max="9979" width="5.625" style="1" customWidth="1"/>
    <col min="9980" max="9980" width="5.875" style="1" customWidth="1"/>
    <col min="9981" max="9981" width="6.375" style="1" customWidth="1"/>
    <col min="9982" max="9983" width="6.25" style="1" customWidth="1"/>
    <col min="9984" max="9984" width="6.875" style="1" customWidth="1"/>
    <col min="9985" max="9986" width="6.25" style="1" customWidth="1"/>
    <col min="9987" max="9987" width="7.375" style="1" customWidth="1"/>
    <col min="9988" max="9995" width="6.25" style="1" customWidth="1"/>
    <col min="9996" max="9996" width="7.125" style="1" customWidth="1"/>
    <col min="9997" max="9997" width="6.375" style="1" customWidth="1"/>
    <col min="9998" max="10001" width="6" style="1" customWidth="1"/>
    <col min="10002" max="10002" width="10.375" style="1" customWidth="1"/>
    <col min="10003" max="10232" width="9" style="1"/>
    <col min="10233" max="10233" width="5.125" style="1" customWidth="1"/>
    <col min="10234" max="10234" width="9" style="1"/>
    <col min="10235" max="10235" width="5.625" style="1" customWidth="1"/>
    <col min="10236" max="10236" width="5.875" style="1" customWidth="1"/>
    <col min="10237" max="10237" width="6.375" style="1" customWidth="1"/>
    <col min="10238" max="10239" width="6.25" style="1" customWidth="1"/>
    <col min="10240" max="10240" width="6.875" style="1" customWidth="1"/>
    <col min="10241" max="10242" width="6.25" style="1" customWidth="1"/>
    <col min="10243" max="10243" width="7.375" style="1" customWidth="1"/>
    <col min="10244" max="10251" width="6.25" style="1" customWidth="1"/>
    <col min="10252" max="10252" width="7.125" style="1" customWidth="1"/>
    <col min="10253" max="10253" width="6.375" style="1" customWidth="1"/>
    <col min="10254" max="10257" width="6" style="1" customWidth="1"/>
    <col min="10258" max="10258" width="10.375" style="1" customWidth="1"/>
    <col min="10259" max="10488" width="9" style="1"/>
    <col min="10489" max="10489" width="5.125" style="1" customWidth="1"/>
    <col min="10490" max="10490" width="9" style="1"/>
    <col min="10491" max="10491" width="5.625" style="1" customWidth="1"/>
    <col min="10492" max="10492" width="5.875" style="1" customWidth="1"/>
    <col min="10493" max="10493" width="6.375" style="1" customWidth="1"/>
    <col min="10494" max="10495" width="6.25" style="1" customWidth="1"/>
    <col min="10496" max="10496" width="6.875" style="1" customWidth="1"/>
    <col min="10497" max="10498" width="6.25" style="1" customWidth="1"/>
    <col min="10499" max="10499" width="7.375" style="1" customWidth="1"/>
    <col min="10500" max="10507" width="6.25" style="1" customWidth="1"/>
    <col min="10508" max="10508" width="7.125" style="1" customWidth="1"/>
    <col min="10509" max="10509" width="6.375" style="1" customWidth="1"/>
    <col min="10510" max="10513" width="6" style="1" customWidth="1"/>
    <col min="10514" max="10514" width="10.375" style="1" customWidth="1"/>
    <col min="10515" max="10744" width="9" style="1"/>
    <col min="10745" max="10745" width="5.125" style="1" customWidth="1"/>
    <col min="10746" max="10746" width="9" style="1"/>
    <col min="10747" max="10747" width="5.625" style="1" customWidth="1"/>
    <col min="10748" max="10748" width="5.875" style="1" customWidth="1"/>
    <col min="10749" max="10749" width="6.375" style="1" customWidth="1"/>
    <col min="10750" max="10751" width="6.25" style="1" customWidth="1"/>
    <col min="10752" max="10752" width="6.875" style="1" customWidth="1"/>
    <col min="10753" max="10754" width="6.25" style="1" customWidth="1"/>
    <col min="10755" max="10755" width="7.375" style="1" customWidth="1"/>
    <col min="10756" max="10763" width="6.25" style="1" customWidth="1"/>
    <col min="10764" max="10764" width="7.125" style="1" customWidth="1"/>
    <col min="10765" max="10765" width="6.375" style="1" customWidth="1"/>
    <col min="10766" max="10769" width="6" style="1" customWidth="1"/>
    <col min="10770" max="10770" width="10.375" style="1" customWidth="1"/>
    <col min="10771" max="11000" width="9" style="1"/>
    <col min="11001" max="11001" width="5.125" style="1" customWidth="1"/>
    <col min="11002" max="11002" width="9" style="1"/>
    <col min="11003" max="11003" width="5.625" style="1" customWidth="1"/>
    <col min="11004" max="11004" width="5.875" style="1" customWidth="1"/>
    <col min="11005" max="11005" width="6.375" style="1" customWidth="1"/>
    <col min="11006" max="11007" width="6.25" style="1" customWidth="1"/>
    <col min="11008" max="11008" width="6.875" style="1" customWidth="1"/>
    <col min="11009" max="11010" width="6.25" style="1" customWidth="1"/>
    <col min="11011" max="11011" width="7.375" style="1" customWidth="1"/>
    <col min="11012" max="11019" width="6.25" style="1" customWidth="1"/>
    <col min="11020" max="11020" width="7.125" style="1" customWidth="1"/>
    <col min="11021" max="11021" width="6.375" style="1" customWidth="1"/>
    <col min="11022" max="11025" width="6" style="1" customWidth="1"/>
    <col min="11026" max="11026" width="10.375" style="1" customWidth="1"/>
    <col min="11027" max="11256" width="9" style="1"/>
    <col min="11257" max="11257" width="5.125" style="1" customWidth="1"/>
    <col min="11258" max="11258" width="9" style="1"/>
    <col min="11259" max="11259" width="5.625" style="1" customWidth="1"/>
    <col min="11260" max="11260" width="5.875" style="1" customWidth="1"/>
    <col min="11261" max="11261" width="6.375" style="1" customWidth="1"/>
    <col min="11262" max="11263" width="6.25" style="1" customWidth="1"/>
    <col min="11264" max="11264" width="6.875" style="1" customWidth="1"/>
    <col min="11265" max="11266" width="6.25" style="1" customWidth="1"/>
    <col min="11267" max="11267" width="7.375" style="1" customWidth="1"/>
    <col min="11268" max="11275" width="6.25" style="1" customWidth="1"/>
    <col min="11276" max="11276" width="7.125" style="1" customWidth="1"/>
    <col min="11277" max="11277" width="6.375" style="1" customWidth="1"/>
    <col min="11278" max="11281" width="6" style="1" customWidth="1"/>
    <col min="11282" max="11282" width="10.375" style="1" customWidth="1"/>
    <col min="11283" max="11512" width="9" style="1"/>
    <col min="11513" max="11513" width="5.125" style="1" customWidth="1"/>
    <col min="11514" max="11514" width="9" style="1"/>
    <col min="11515" max="11515" width="5.625" style="1" customWidth="1"/>
    <col min="11516" max="11516" width="5.875" style="1" customWidth="1"/>
    <col min="11517" max="11517" width="6.375" style="1" customWidth="1"/>
    <col min="11518" max="11519" width="6.25" style="1" customWidth="1"/>
    <col min="11520" max="11520" width="6.875" style="1" customWidth="1"/>
    <col min="11521" max="11522" width="6.25" style="1" customWidth="1"/>
    <col min="11523" max="11523" width="7.375" style="1" customWidth="1"/>
    <col min="11524" max="11531" width="6.25" style="1" customWidth="1"/>
    <col min="11532" max="11532" width="7.125" style="1" customWidth="1"/>
    <col min="11533" max="11533" width="6.375" style="1" customWidth="1"/>
    <col min="11534" max="11537" width="6" style="1" customWidth="1"/>
    <col min="11538" max="11538" width="10.375" style="1" customWidth="1"/>
    <col min="11539" max="11768" width="9" style="1"/>
    <col min="11769" max="11769" width="5.125" style="1" customWidth="1"/>
    <col min="11770" max="11770" width="9" style="1"/>
    <col min="11771" max="11771" width="5.625" style="1" customWidth="1"/>
    <col min="11772" max="11772" width="5.875" style="1" customWidth="1"/>
    <col min="11773" max="11773" width="6.375" style="1" customWidth="1"/>
    <col min="11774" max="11775" width="6.25" style="1" customWidth="1"/>
    <col min="11776" max="11776" width="6.875" style="1" customWidth="1"/>
    <col min="11777" max="11778" width="6.25" style="1" customWidth="1"/>
    <col min="11779" max="11779" width="7.375" style="1" customWidth="1"/>
    <col min="11780" max="11787" width="6.25" style="1" customWidth="1"/>
    <col min="11788" max="11788" width="7.125" style="1" customWidth="1"/>
    <col min="11789" max="11789" width="6.375" style="1" customWidth="1"/>
    <col min="11790" max="11793" width="6" style="1" customWidth="1"/>
    <col min="11794" max="11794" width="10.375" style="1" customWidth="1"/>
    <col min="11795" max="12024" width="9" style="1"/>
    <col min="12025" max="12025" width="5.125" style="1" customWidth="1"/>
    <col min="12026" max="12026" width="9" style="1"/>
    <col min="12027" max="12027" width="5.625" style="1" customWidth="1"/>
    <col min="12028" max="12028" width="5.875" style="1" customWidth="1"/>
    <col min="12029" max="12029" width="6.375" style="1" customWidth="1"/>
    <col min="12030" max="12031" width="6.25" style="1" customWidth="1"/>
    <col min="12032" max="12032" width="6.875" style="1" customWidth="1"/>
    <col min="12033" max="12034" width="6.25" style="1" customWidth="1"/>
    <col min="12035" max="12035" width="7.375" style="1" customWidth="1"/>
    <col min="12036" max="12043" width="6.25" style="1" customWidth="1"/>
    <col min="12044" max="12044" width="7.125" style="1" customWidth="1"/>
    <col min="12045" max="12045" width="6.375" style="1" customWidth="1"/>
    <col min="12046" max="12049" width="6" style="1" customWidth="1"/>
    <col min="12050" max="12050" width="10.375" style="1" customWidth="1"/>
    <col min="12051" max="12280" width="9" style="1"/>
    <col min="12281" max="12281" width="5.125" style="1" customWidth="1"/>
    <col min="12282" max="12282" width="9" style="1"/>
    <col min="12283" max="12283" width="5.625" style="1" customWidth="1"/>
    <col min="12284" max="12284" width="5.875" style="1" customWidth="1"/>
    <col min="12285" max="12285" width="6.375" style="1" customWidth="1"/>
    <col min="12286" max="12287" width="6.25" style="1" customWidth="1"/>
    <col min="12288" max="12288" width="6.875" style="1" customWidth="1"/>
    <col min="12289" max="12290" width="6.25" style="1" customWidth="1"/>
    <col min="12291" max="12291" width="7.375" style="1" customWidth="1"/>
    <col min="12292" max="12299" width="6.25" style="1" customWidth="1"/>
    <col min="12300" max="12300" width="7.125" style="1" customWidth="1"/>
    <col min="12301" max="12301" width="6.375" style="1" customWidth="1"/>
    <col min="12302" max="12305" width="6" style="1" customWidth="1"/>
    <col min="12306" max="12306" width="10.375" style="1" customWidth="1"/>
    <col min="12307" max="12536" width="9" style="1"/>
    <col min="12537" max="12537" width="5.125" style="1" customWidth="1"/>
    <col min="12538" max="12538" width="9" style="1"/>
    <col min="12539" max="12539" width="5.625" style="1" customWidth="1"/>
    <col min="12540" max="12540" width="5.875" style="1" customWidth="1"/>
    <col min="12541" max="12541" width="6.375" style="1" customWidth="1"/>
    <col min="12542" max="12543" width="6.25" style="1" customWidth="1"/>
    <col min="12544" max="12544" width="6.875" style="1" customWidth="1"/>
    <col min="12545" max="12546" width="6.25" style="1" customWidth="1"/>
    <col min="12547" max="12547" width="7.375" style="1" customWidth="1"/>
    <col min="12548" max="12555" width="6.25" style="1" customWidth="1"/>
    <col min="12556" max="12556" width="7.125" style="1" customWidth="1"/>
    <col min="12557" max="12557" width="6.375" style="1" customWidth="1"/>
    <col min="12558" max="12561" width="6" style="1" customWidth="1"/>
    <col min="12562" max="12562" width="10.375" style="1" customWidth="1"/>
    <col min="12563" max="12792" width="9" style="1"/>
    <col min="12793" max="12793" width="5.125" style="1" customWidth="1"/>
    <col min="12794" max="12794" width="9" style="1"/>
    <col min="12795" max="12795" width="5.625" style="1" customWidth="1"/>
    <col min="12796" max="12796" width="5.875" style="1" customWidth="1"/>
    <col min="12797" max="12797" width="6.375" style="1" customWidth="1"/>
    <col min="12798" max="12799" width="6.25" style="1" customWidth="1"/>
    <col min="12800" max="12800" width="6.875" style="1" customWidth="1"/>
    <col min="12801" max="12802" width="6.25" style="1" customWidth="1"/>
    <col min="12803" max="12803" width="7.375" style="1" customWidth="1"/>
    <col min="12804" max="12811" width="6.25" style="1" customWidth="1"/>
    <col min="12812" max="12812" width="7.125" style="1" customWidth="1"/>
    <col min="12813" max="12813" width="6.375" style="1" customWidth="1"/>
    <col min="12814" max="12817" width="6" style="1" customWidth="1"/>
    <col min="12818" max="12818" width="10.375" style="1" customWidth="1"/>
    <col min="12819" max="13048" width="9" style="1"/>
    <col min="13049" max="13049" width="5.125" style="1" customWidth="1"/>
    <col min="13050" max="13050" width="9" style="1"/>
    <col min="13051" max="13051" width="5.625" style="1" customWidth="1"/>
    <col min="13052" max="13052" width="5.875" style="1" customWidth="1"/>
    <col min="13053" max="13053" width="6.375" style="1" customWidth="1"/>
    <col min="13054" max="13055" width="6.25" style="1" customWidth="1"/>
    <col min="13056" max="13056" width="6.875" style="1" customWidth="1"/>
    <col min="13057" max="13058" width="6.25" style="1" customWidth="1"/>
    <col min="13059" max="13059" width="7.375" style="1" customWidth="1"/>
    <col min="13060" max="13067" width="6.25" style="1" customWidth="1"/>
    <col min="13068" max="13068" width="7.125" style="1" customWidth="1"/>
    <col min="13069" max="13069" width="6.375" style="1" customWidth="1"/>
    <col min="13070" max="13073" width="6" style="1" customWidth="1"/>
    <col min="13074" max="13074" width="10.375" style="1" customWidth="1"/>
    <col min="13075" max="13304" width="9" style="1"/>
    <col min="13305" max="13305" width="5.125" style="1" customWidth="1"/>
    <col min="13306" max="13306" width="9" style="1"/>
    <col min="13307" max="13307" width="5.625" style="1" customWidth="1"/>
    <col min="13308" max="13308" width="5.875" style="1" customWidth="1"/>
    <col min="13309" max="13309" width="6.375" style="1" customWidth="1"/>
    <col min="13310" max="13311" width="6.25" style="1" customWidth="1"/>
    <col min="13312" max="13312" width="6.875" style="1" customWidth="1"/>
    <col min="13313" max="13314" width="6.25" style="1" customWidth="1"/>
    <col min="13315" max="13315" width="7.375" style="1" customWidth="1"/>
    <col min="13316" max="13323" width="6.25" style="1" customWidth="1"/>
    <col min="13324" max="13324" width="7.125" style="1" customWidth="1"/>
    <col min="13325" max="13325" width="6.375" style="1" customWidth="1"/>
    <col min="13326" max="13329" width="6" style="1" customWidth="1"/>
    <col min="13330" max="13330" width="10.375" style="1" customWidth="1"/>
    <col min="13331" max="13560" width="9" style="1"/>
    <col min="13561" max="13561" width="5.125" style="1" customWidth="1"/>
    <col min="13562" max="13562" width="9" style="1"/>
    <col min="13563" max="13563" width="5.625" style="1" customWidth="1"/>
    <col min="13564" max="13564" width="5.875" style="1" customWidth="1"/>
    <col min="13565" max="13565" width="6.375" style="1" customWidth="1"/>
    <col min="13566" max="13567" width="6.25" style="1" customWidth="1"/>
    <col min="13568" max="13568" width="6.875" style="1" customWidth="1"/>
    <col min="13569" max="13570" width="6.25" style="1" customWidth="1"/>
    <col min="13571" max="13571" width="7.375" style="1" customWidth="1"/>
    <col min="13572" max="13579" width="6.25" style="1" customWidth="1"/>
    <col min="13580" max="13580" width="7.125" style="1" customWidth="1"/>
    <col min="13581" max="13581" width="6.375" style="1" customWidth="1"/>
    <col min="13582" max="13585" width="6" style="1" customWidth="1"/>
    <col min="13586" max="13586" width="10.375" style="1" customWidth="1"/>
    <col min="13587" max="13816" width="9" style="1"/>
    <col min="13817" max="13817" width="5.125" style="1" customWidth="1"/>
    <col min="13818" max="13818" width="9" style="1"/>
    <col min="13819" max="13819" width="5.625" style="1" customWidth="1"/>
    <col min="13820" max="13820" width="5.875" style="1" customWidth="1"/>
    <col min="13821" max="13821" width="6.375" style="1" customWidth="1"/>
    <col min="13822" max="13823" width="6.25" style="1" customWidth="1"/>
    <col min="13824" max="13824" width="6.875" style="1" customWidth="1"/>
    <col min="13825" max="13826" width="6.25" style="1" customWidth="1"/>
    <col min="13827" max="13827" width="7.375" style="1" customWidth="1"/>
    <col min="13828" max="13835" width="6.25" style="1" customWidth="1"/>
    <col min="13836" max="13836" width="7.125" style="1" customWidth="1"/>
    <col min="13837" max="13837" width="6.375" style="1" customWidth="1"/>
    <col min="13838" max="13841" width="6" style="1" customWidth="1"/>
    <col min="13842" max="13842" width="10.375" style="1" customWidth="1"/>
    <col min="13843" max="14072" width="9" style="1"/>
    <col min="14073" max="14073" width="5.125" style="1" customWidth="1"/>
    <col min="14074" max="14074" width="9" style="1"/>
    <col min="14075" max="14075" width="5.625" style="1" customWidth="1"/>
    <col min="14076" max="14076" width="5.875" style="1" customWidth="1"/>
    <col min="14077" max="14077" width="6.375" style="1" customWidth="1"/>
    <col min="14078" max="14079" width="6.25" style="1" customWidth="1"/>
    <col min="14080" max="14080" width="6.875" style="1" customWidth="1"/>
    <col min="14081" max="14082" width="6.25" style="1" customWidth="1"/>
    <col min="14083" max="14083" width="7.375" style="1" customWidth="1"/>
    <col min="14084" max="14091" width="6.25" style="1" customWidth="1"/>
    <col min="14092" max="14092" width="7.125" style="1" customWidth="1"/>
    <col min="14093" max="14093" width="6.375" style="1" customWidth="1"/>
    <col min="14094" max="14097" width="6" style="1" customWidth="1"/>
    <col min="14098" max="14098" width="10.375" style="1" customWidth="1"/>
    <col min="14099" max="14328" width="9" style="1"/>
    <col min="14329" max="14329" width="5.125" style="1" customWidth="1"/>
    <col min="14330" max="14330" width="9" style="1"/>
    <col min="14331" max="14331" width="5.625" style="1" customWidth="1"/>
    <col min="14332" max="14332" width="5.875" style="1" customWidth="1"/>
    <col min="14333" max="14333" width="6.375" style="1" customWidth="1"/>
    <col min="14334" max="14335" width="6.25" style="1" customWidth="1"/>
    <col min="14336" max="14336" width="6.875" style="1" customWidth="1"/>
    <col min="14337" max="14338" width="6.25" style="1" customWidth="1"/>
    <col min="14339" max="14339" width="7.375" style="1" customWidth="1"/>
    <col min="14340" max="14347" width="6.25" style="1" customWidth="1"/>
    <col min="14348" max="14348" width="7.125" style="1" customWidth="1"/>
    <col min="14349" max="14349" width="6.375" style="1" customWidth="1"/>
    <col min="14350" max="14353" width="6" style="1" customWidth="1"/>
    <col min="14354" max="14354" width="10.375" style="1" customWidth="1"/>
    <col min="14355" max="14584" width="9" style="1"/>
    <col min="14585" max="14585" width="5.125" style="1" customWidth="1"/>
    <col min="14586" max="14586" width="9" style="1"/>
    <col min="14587" max="14587" width="5.625" style="1" customWidth="1"/>
    <col min="14588" max="14588" width="5.875" style="1" customWidth="1"/>
    <col min="14589" max="14589" width="6.375" style="1" customWidth="1"/>
    <col min="14590" max="14591" width="6.25" style="1" customWidth="1"/>
    <col min="14592" max="14592" width="6.875" style="1" customWidth="1"/>
    <col min="14593" max="14594" width="6.25" style="1" customWidth="1"/>
    <col min="14595" max="14595" width="7.375" style="1" customWidth="1"/>
    <col min="14596" max="14603" width="6.25" style="1" customWidth="1"/>
    <col min="14604" max="14604" width="7.125" style="1" customWidth="1"/>
    <col min="14605" max="14605" width="6.375" style="1" customWidth="1"/>
    <col min="14606" max="14609" width="6" style="1" customWidth="1"/>
    <col min="14610" max="14610" width="10.375" style="1" customWidth="1"/>
    <col min="14611" max="14840" width="9" style="1"/>
    <col min="14841" max="14841" width="5.125" style="1" customWidth="1"/>
    <col min="14842" max="14842" width="9" style="1"/>
    <col min="14843" max="14843" width="5.625" style="1" customWidth="1"/>
    <col min="14844" max="14844" width="5.875" style="1" customWidth="1"/>
    <col min="14845" max="14845" width="6.375" style="1" customWidth="1"/>
    <col min="14846" max="14847" width="6.25" style="1" customWidth="1"/>
    <col min="14848" max="14848" width="6.875" style="1" customWidth="1"/>
    <col min="14849" max="14850" width="6.25" style="1" customWidth="1"/>
    <col min="14851" max="14851" width="7.375" style="1" customWidth="1"/>
    <col min="14852" max="14859" width="6.25" style="1" customWidth="1"/>
    <col min="14860" max="14860" width="7.125" style="1" customWidth="1"/>
    <col min="14861" max="14861" width="6.375" style="1" customWidth="1"/>
    <col min="14862" max="14865" width="6" style="1" customWidth="1"/>
    <col min="14866" max="14866" width="10.375" style="1" customWidth="1"/>
    <col min="14867" max="15096" width="9" style="1"/>
    <col min="15097" max="15097" width="5.125" style="1" customWidth="1"/>
    <col min="15098" max="15098" width="9" style="1"/>
    <col min="15099" max="15099" width="5.625" style="1" customWidth="1"/>
    <col min="15100" max="15100" width="5.875" style="1" customWidth="1"/>
    <col min="15101" max="15101" width="6.375" style="1" customWidth="1"/>
    <col min="15102" max="15103" width="6.25" style="1" customWidth="1"/>
    <col min="15104" max="15104" width="6.875" style="1" customWidth="1"/>
    <col min="15105" max="15106" width="6.25" style="1" customWidth="1"/>
    <col min="15107" max="15107" width="7.375" style="1" customWidth="1"/>
    <col min="15108" max="15115" width="6.25" style="1" customWidth="1"/>
    <col min="15116" max="15116" width="7.125" style="1" customWidth="1"/>
    <col min="15117" max="15117" width="6.375" style="1" customWidth="1"/>
    <col min="15118" max="15121" width="6" style="1" customWidth="1"/>
    <col min="15122" max="15122" width="10.375" style="1" customWidth="1"/>
    <col min="15123" max="15352" width="9" style="1"/>
    <col min="15353" max="15353" width="5.125" style="1" customWidth="1"/>
    <col min="15354" max="15354" width="9" style="1"/>
    <col min="15355" max="15355" width="5.625" style="1" customWidth="1"/>
    <col min="15356" max="15356" width="5.875" style="1" customWidth="1"/>
    <col min="15357" max="15357" width="6.375" style="1" customWidth="1"/>
    <col min="15358" max="15359" width="6.25" style="1" customWidth="1"/>
    <col min="15360" max="15360" width="6.875" style="1" customWidth="1"/>
    <col min="15361" max="15362" width="6.25" style="1" customWidth="1"/>
    <col min="15363" max="15363" width="7.375" style="1" customWidth="1"/>
    <col min="15364" max="15371" width="6.25" style="1" customWidth="1"/>
    <col min="15372" max="15372" width="7.125" style="1" customWidth="1"/>
    <col min="15373" max="15373" width="6.375" style="1" customWidth="1"/>
    <col min="15374" max="15377" width="6" style="1" customWidth="1"/>
    <col min="15378" max="15378" width="10.375" style="1" customWidth="1"/>
    <col min="15379" max="15608" width="9" style="1"/>
    <col min="15609" max="15609" width="5.125" style="1" customWidth="1"/>
    <col min="15610" max="15610" width="9" style="1"/>
    <col min="15611" max="15611" width="5.625" style="1" customWidth="1"/>
    <col min="15612" max="15612" width="5.875" style="1" customWidth="1"/>
    <col min="15613" max="15613" width="6.375" style="1" customWidth="1"/>
    <col min="15614" max="15615" width="6.25" style="1" customWidth="1"/>
    <col min="15616" max="15616" width="6.875" style="1" customWidth="1"/>
    <col min="15617" max="15618" width="6.25" style="1" customWidth="1"/>
    <col min="15619" max="15619" width="7.375" style="1" customWidth="1"/>
    <col min="15620" max="15627" width="6.25" style="1" customWidth="1"/>
    <col min="15628" max="15628" width="7.125" style="1" customWidth="1"/>
    <col min="15629" max="15629" width="6.375" style="1" customWidth="1"/>
    <col min="15630" max="15633" width="6" style="1" customWidth="1"/>
    <col min="15634" max="15634" width="10.375" style="1" customWidth="1"/>
    <col min="15635" max="15864" width="9" style="1"/>
    <col min="15865" max="15865" width="5.125" style="1" customWidth="1"/>
    <col min="15866" max="15866" width="9" style="1"/>
    <col min="15867" max="15867" width="5.625" style="1" customWidth="1"/>
    <col min="15868" max="15868" width="5.875" style="1" customWidth="1"/>
    <col min="15869" max="15869" width="6.375" style="1" customWidth="1"/>
    <col min="15870" max="15871" width="6.25" style="1" customWidth="1"/>
    <col min="15872" max="15872" width="6.875" style="1" customWidth="1"/>
    <col min="15873" max="15874" width="6.25" style="1" customWidth="1"/>
    <col min="15875" max="15875" width="7.375" style="1" customWidth="1"/>
    <col min="15876" max="15883" width="6.25" style="1" customWidth="1"/>
    <col min="15884" max="15884" width="7.125" style="1" customWidth="1"/>
    <col min="15885" max="15885" width="6.375" style="1" customWidth="1"/>
    <col min="15886" max="15889" width="6" style="1" customWidth="1"/>
    <col min="15890" max="15890" width="10.375" style="1" customWidth="1"/>
    <col min="15891" max="16120" width="9" style="1"/>
    <col min="16121" max="16121" width="5.125" style="1" customWidth="1"/>
    <col min="16122" max="16122" width="9" style="1"/>
    <col min="16123" max="16123" width="5.625" style="1" customWidth="1"/>
    <col min="16124" max="16124" width="5.875" style="1" customWidth="1"/>
    <col min="16125" max="16125" width="6.375" style="1" customWidth="1"/>
    <col min="16126" max="16127" width="6.25" style="1" customWidth="1"/>
    <col min="16128" max="16128" width="6.875" style="1" customWidth="1"/>
    <col min="16129" max="16130" width="6.25" style="1" customWidth="1"/>
    <col min="16131" max="16131" width="7.375" style="1" customWidth="1"/>
    <col min="16132" max="16139" width="6.25" style="1" customWidth="1"/>
    <col min="16140" max="16140" width="7.125" style="1" customWidth="1"/>
    <col min="16141" max="16141" width="6.375" style="1" customWidth="1"/>
    <col min="16142" max="16145" width="6" style="1" customWidth="1"/>
    <col min="16146" max="16146" width="10.375" style="1" customWidth="1"/>
    <col min="16147" max="16384" width="9" style="1"/>
  </cols>
  <sheetData>
    <row r="1" spans="1:22" ht="18" customHeight="1" thickBot="1" x14ac:dyDescent="0.2">
      <c r="B1" s="61" t="s">
        <v>0</v>
      </c>
      <c r="C1" s="61"/>
      <c r="D1" s="61"/>
      <c r="E1" s="61"/>
      <c r="F1" s="61"/>
      <c r="G1" s="61"/>
      <c r="H1" s="61"/>
      <c r="J1" s="62">
        <f>[1]総合計!F1</f>
        <v>41395</v>
      </c>
      <c r="K1" s="62"/>
      <c r="L1" s="62"/>
      <c r="M1" s="1" t="s">
        <v>1</v>
      </c>
    </row>
    <row r="2" spans="1:22" ht="16.5" customHeight="1" x14ac:dyDescent="0.15">
      <c r="A2" s="63" t="s">
        <v>2</v>
      </c>
      <c r="B2" s="66" t="s">
        <v>3</v>
      </c>
      <c r="C2" s="2"/>
      <c r="D2" s="3"/>
      <c r="E2" s="4"/>
      <c r="F2" s="4"/>
      <c r="G2" s="3"/>
      <c r="H2" s="3"/>
      <c r="I2" s="69" t="s">
        <v>4</v>
      </c>
      <c r="J2" s="69"/>
      <c r="K2" s="69"/>
      <c r="L2" s="69"/>
      <c r="M2" s="69"/>
      <c r="N2" s="69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64"/>
      <c r="B3" s="67"/>
      <c r="C3" s="70" t="s">
        <v>5</v>
      </c>
      <c r="D3" s="71"/>
      <c r="E3" s="72"/>
      <c r="F3" s="70" t="s">
        <v>6</v>
      </c>
      <c r="G3" s="71"/>
      <c r="H3" s="73"/>
      <c r="I3" s="70" t="s">
        <v>7</v>
      </c>
      <c r="J3" s="71"/>
      <c r="K3" s="73"/>
      <c r="L3" s="70" t="s">
        <v>8</v>
      </c>
      <c r="M3" s="74"/>
      <c r="N3" s="75"/>
      <c r="O3" s="70" t="s">
        <v>9</v>
      </c>
      <c r="P3" s="71"/>
      <c r="Q3" s="73"/>
      <c r="R3" s="70" t="s">
        <v>10</v>
      </c>
      <c r="S3" s="71"/>
      <c r="T3" s="73"/>
      <c r="U3" s="57" t="s">
        <v>11</v>
      </c>
      <c r="V3" s="59" t="s">
        <v>12</v>
      </c>
    </row>
    <row r="4" spans="1:22" ht="19.5" customHeight="1" x14ac:dyDescent="0.15">
      <c r="A4" s="65"/>
      <c r="B4" s="68"/>
      <c r="C4" s="56" t="s">
        <v>13</v>
      </c>
      <c r="D4" s="7" t="s">
        <v>14</v>
      </c>
      <c r="E4" s="8" t="s">
        <v>15</v>
      </c>
      <c r="F4" s="56" t="s">
        <v>13</v>
      </c>
      <c r="G4" s="7" t="s">
        <v>14</v>
      </c>
      <c r="H4" s="9" t="s">
        <v>15</v>
      </c>
      <c r="I4" s="56" t="s">
        <v>13</v>
      </c>
      <c r="J4" s="7" t="s">
        <v>14</v>
      </c>
      <c r="K4" s="9" t="s">
        <v>15</v>
      </c>
      <c r="L4" s="56" t="s">
        <v>13</v>
      </c>
      <c r="M4" s="7" t="s">
        <v>14</v>
      </c>
      <c r="N4" s="9" t="s">
        <v>15</v>
      </c>
      <c r="O4" s="55" t="s">
        <v>13</v>
      </c>
      <c r="P4" s="7" t="s">
        <v>14</v>
      </c>
      <c r="Q4" s="9" t="s">
        <v>15</v>
      </c>
      <c r="R4" s="56" t="s">
        <v>13</v>
      </c>
      <c r="S4" s="7" t="s">
        <v>14</v>
      </c>
      <c r="T4" s="9" t="s">
        <v>15</v>
      </c>
      <c r="U4" s="58"/>
      <c r="V4" s="60"/>
    </row>
    <row r="5" spans="1:22" ht="15" customHeight="1" x14ac:dyDescent="0.15">
      <c r="A5" s="76" t="s">
        <v>16</v>
      </c>
      <c r="B5" s="11" t="s">
        <v>17</v>
      </c>
      <c r="C5" s="12">
        <v>13</v>
      </c>
      <c r="D5" s="13">
        <v>16</v>
      </c>
      <c r="E5" s="14">
        <v>29</v>
      </c>
      <c r="F5" s="12">
        <v>110</v>
      </c>
      <c r="G5" s="13">
        <v>123</v>
      </c>
      <c r="H5" s="14">
        <v>233</v>
      </c>
      <c r="I5" s="12">
        <v>179</v>
      </c>
      <c r="J5" s="13">
        <v>205</v>
      </c>
      <c r="K5" s="14">
        <v>384</v>
      </c>
      <c r="L5" s="12">
        <v>75</v>
      </c>
      <c r="M5" s="13">
        <v>87</v>
      </c>
      <c r="N5" s="14">
        <v>162</v>
      </c>
      <c r="O5" s="15">
        <v>46</v>
      </c>
      <c r="P5" s="13">
        <v>48</v>
      </c>
      <c r="Q5" s="16">
        <v>94</v>
      </c>
      <c r="R5" s="15">
        <v>198</v>
      </c>
      <c r="S5" s="13">
        <v>226</v>
      </c>
      <c r="T5" s="17">
        <v>424</v>
      </c>
      <c r="U5" s="18">
        <v>0.38207547169811323</v>
      </c>
      <c r="V5" s="50">
        <v>211</v>
      </c>
    </row>
    <row r="6" spans="1:22" ht="15" customHeight="1" x14ac:dyDescent="0.15">
      <c r="A6" s="77"/>
      <c r="B6" s="19" t="s">
        <v>18</v>
      </c>
      <c r="C6" s="20">
        <v>21</v>
      </c>
      <c r="D6" s="21">
        <v>15</v>
      </c>
      <c r="E6" s="22">
        <v>36</v>
      </c>
      <c r="F6" s="20">
        <v>148</v>
      </c>
      <c r="G6" s="21">
        <v>109</v>
      </c>
      <c r="H6" s="22">
        <v>257</v>
      </c>
      <c r="I6" s="20">
        <v>232</v>
      </c>
      <c r="J6" s="21">
        <v>231</v>
      </c>
      <c r="K6" s="22">
        <v>463</v>
      </c>
      <c r="L6" s="20">
        <v>90</v>
      </c>
      <c r="M6" s="21">
        <v>130</v>
      </c>
      <c r="N6" s="22">
        <v>220</v>
      </c>
      <c r="O6" s="20">
        <v>64</v>
      </c>
      <c r="P6" s="21">
        <v>107</v>
      </c>
      <c r="Q6" s="23">
        <v>171</v>
      </c>
      <c r="R6" s="20">
        <v>259</v>
      </c>
      <c r="S6" s="21">
        <v>254</v>
      </c>
      <c r="T6" s="22">
        <v>513</v>
      </c>
      <c r="U6" s="24">
        <v>0.42884990253411304</v>
      </c>
      <c r="V6" s="51">
        <v>252</v>
      </c>
    </row>
    <row r="7" spans="1:22" ht="15" customHeight="1" x14ac:dyDescent="0.15">
      <c r="A7" s="77"/>
      <c r="B7" s="19" t="s">
        <v>19</v>
      </c>
      <c r="C7" s="20">
        <v>61</v>
      </c>
      <c r="D7" s="21">
        <v>62</v>
      </c>
      <c r="E7" s="22">
        <v>123</v>
      </c>
      <c r="F7" s="20">
        <v>372</v>
      </c>
      <c r="G7" s="21">
        <v>390</v>
      </c>
      <c r="H7" s="22">
        <v>762</v>
      </c>
      <c r="I7" s="20">
        <v>540</v>
      </c>
      <c r="J7" s="21">
        <v>635</v>
      </c>
      <c r="K7" s="22">
        <v>1175</v>
      </c>
      <c r="L7" s="20">
        <v>185</v>
      </c>
      <c r="M7" s="21">
        <v>264</v>
      </c>
      <c r="N7" s="22">
        <v>449</v>
      </c>
      <c r="O7" s="20">
        <v>136</v>
      </c>
      <c r="P7" s="21">
        <v>205</v>
      </c>
      <c r="Q7" s="23">
        <v>341</v>
      </c>
      <c r="R7" s="20">
        <v>618</v>
      </c>
      <c r="S7" s="21">
        <v>716</v>
      </c>
      <c r="T7" s="22">
        <v>1334</v>
      </c>
      <c r="U7" s="24">
        <v>0.33658170914542729</v>
      </c>
      <c r="V7" s="51">
        <v>600</v>
      </c>
    </row>
    <row r="8" spans="1:22" ht="15" customHeight="1" x14ac:dyDescent="0.15">
      <c r="A8" s="77"/>
      <c r="B8" s="19" t="s">
        <v>20</v>
      </c>
      <c r="C8" s="20">
        <v>48</v>
      </c>
      <c r="D8" s="21">
        <v>33</v>
      </c>
      <c r="E8" s="22">
        <v>81</v>
      </c>
      <c r="F8" s="20">
        <v>178</v>
      </c>
      <c r="G8" s="21">
        <v>181</v>
      </c>
      <c r="H8" s="22">
        <v>359</v>
      </c>
      <c r="I8" s="20">
        <v>241</v>
      </c>
      <c r="J8" s="21">
        <v>265</v>
      </c>
      <c r="K8" s="22">
        <v>506</v>
      </c>
      <c r="L8" s="20">
        <v>68</v>
      </c>
      <c r="M8" s="21">
        <v>95</v>
      </c>
      <c r="N8" s="22">
        <v>163</v>
      </c>
      <c r="O8" s="20">
        <v>50</v>
      </c>
      <c r="P8" s="21">
        <v>80</v>
      </c>
      <c r="Q8" s="23">
        <v>130</v>
      </c>
      <c r="R8" s="20">
        <v>294</v>
      </c>
      <c r="S8" s="21">
        <v>309</v>
      </c>
      <c r="T8" s="22">
        <v>603</v>
      </c>
      <c r="U8" s="24">
        <v>0.27031509121061359</v>
      </c>
      <c r="V8" s="51">
        <v>258</v>
      </c>
    </row>
    <row r="9" spans="1:22" ht="15" customHeight="1" x14ac:dyDescent="0.15">
      <c r="A9" s="77"/>
      <c r="B9" s="19" t="s">
        <v>21</v>
      </c>
      <c r="C9" s="20">
        <v>21</v>
      </c>
      <c r="D9" s="21">
        <v>22</v>
      </c>
      <c r="E9" s="22">
        <v>43</v>
      </c>
      <c r="F9" s="20">
        <v>178</v>
      </c>
      <c r="G9" s="21">
        <v>211</v>
      </c>
      <c r="H9" s="22">
        <v>389</v>
      </c>
      <c r="I9" s="20">
        <v>253</v>
      </c>
      <c r="J9" s="21">
        <v>329</v>
      </c>
      <c r="K9" s="22">
        <v>582</v>
      </c>
      <c r="L9" s="20">
        <v>89</v>
      </c>
      <c r="M9" s="21">
        <v>129</v>
      </c>
      <c r="N9" s="22">
        <v>218</v>
      </c>
      <c r="O9" s="20">
        <v>69</v>
      </c>
      <c r="P9" s="21">
        <v>104</v>
      </c>
      <c r="Q9" s="23">
        <v>173</v>
      </c>
      <c r="R9" s="20">
        <v>288</v>
      </c>
      <c r="S9" s="21">
        <v>362</v>
      </c>
      <c r="T9" s="22">
        <v>650</v>
      </c>
      <c r="U9" s="24">
        <v>0.33538461538461539</v>
      </c>
      <c r="V9" s="51">
        <v>342</v>
      </c>
    </row>
    <row r="10" spans="1:22" ht="15" customHeight="1" x14ac:dyDescent="0.15">
      <c r="A10" s="77"/>
      <c r="B10" s="19" t="s">
        <v>22</v>
      </c>
      <c r="C10" s="20">
        <v>30</v>
      </c>
      <c r="D10" s="21">
        <v>27</v>
      </c>
      <c r="E10" s="22">
        <v>57</v>
      </c>
      <c r="F10" s="20">
        <v>137</v>
      </c>
      <c r="G10" s="21">
        <v>144</v>
      </c>
      <c r="H10" s="22">
        <v>281</v>
      </c>
      <c r="I10" s="20">
        <v>206</v>
      </c>
      <c r="J10" s="21">
        <v>244</v>
      </c>
      <c r="K10" s="22">
        <v>450</v>
      </c>
      <c r="L10" s="20">
        <v>80</v>
      </c>
      <c r="M10" s="21">
        <v>110</v>
      </c>
      <c r="N10" s="22">
        <v>190</v>
      </c>
      <c r="O10" s="20">
        <v>55</v>
      </c>
      <c r="P10" s="21">
        <v>91</v>
      </c>
      <c r="Q10" s="23">
        <v>146</v>
      </c>
      <c r="R10" s="20">
        <v>247</v>
      </c>
      <c r="S10" s="21">
        <v>281</v>
      </c>
      <c r="T10" s="22">
        <v>528</v>
      </c>
      <c r="U10" s="24">
        <v>0.35984848484848486</v>
      </c>
      <c r="V10" s="51">
        <v>236</v>
      </c>
    </row>
    <row r="11" spans="1:22" ht="15" customHeight="1" x14ac:dyDescent="0.15">
      <c r="A11" s="77"/>
      <c r="B11" s="19" t="s">
        <v>23</v>
      </c>
      <c r="C11" s="20">
        <v>145</v>
      </c>
      <c r="D11" s="21">
        <v>119</v>
      </c>
      <c r="E11" s="22">
        <v>264</v>
      </c>
      <c r="F11" s="20">
        <v>650</v>
      </c>
      <c r="G11" s="21">
        <v>610</v>
      </c>
      <c r="H11" s="22">
        <v>1260</v>
      </c>
      <c r="I11" s="20">
        <v>871</v>
      </c>
      <c r="J11" s="21">
        <v>962</v>
      </c>
      <c r="K11" s="22">
        <v>1833</v>
      </c>
      <c r="L11" s="20">
        <v>270</v>
      </c>
      <c r="M11" s="21">
        <v>389</v>
      </c>
      <c r="N11" s="22">
        <v>659</v>
      </c>
      <c r="O11" s="20">
        <v>200</v>
      </c>
      <c r="P11" s="21">
        <v>290</v>
      </c>
      <c r="Q11" s="23">
        <v>490</v>
      </c>
      <c r="R11" s="20">
        <v>1065</v>
      </c>
      <c r="S11" s="21">
        <v>1118</v>
      </c>
      <c r="T11" s="22">
        <v>2183</v>
      </c>
      <c r="U11" s="24">
        <v>0.30187814933577645</v>
      </c>
      <c r="V11" s="51">
        <v>1012</v>
      </c>
    </row>
    <row r="12" spans="1:22" ht="15" customHeight="1" x14ac:dyDescent="0.15">
      <c r="A12" s="77"/>
      <c r="B12" s="19" t="s">
        <v>24</v>
      </c>
      <c r="C12" s="20">
        <v>89</v>
      </c>
      <c r="D12" s="21">
        <v>102</v>
      </c>
      <c r="E12" s="22">
        <v>191</v>
      </c>
      <c r="F12" s="20">
        <v>383</v>
      </c>
      <c r="G12" s="21">
        <v>399</v>
      </c>
      <c r="H12" s="22">
        <v>782</v>
      </c>
      <c r="I12" s="20">
        <v>497</v>
      </c>
      <c r="J12" s="21">
        <v>578</v>
      </c>
      <c r="K12" s="22">
        <v>1075</v>
      </c>
      <c r="L12" s="20">
        <v>148</v>
      </c>
      <c r="M12" s="21">
        <v>205</v>
      </c>
      <c r="N12" s="22">
        <v>353</v>
      </c>
      <c r="O12" s="20">
        <v>104</v>
      </c>
      <c r="P12" s="21">
        <v>133</v>
      </c>
      <c r="Q12" s="23">
        <v>237</v>
      </c>
      <c r="R12" s="20">
        <v>620</v>
      </c>
      <c r="S12" s="21">
        <v>706</v>
      </c>
      <c r="T12" s="22">
        <v>1326</v>
      </c>
      <c r="U12" s="24">
        <v>0.26621417797888386</v>
      </c>
      <c r="V12" s="51">
        <v>601</v>
      </c>
    </row>
    <row r="13" spans="1:22" ht="15" customHeight="1" x14ac:dyDescent="0.15">
      <c r="A13" s="77"/>
      <c r="B13" s="19" t="s">
        <v>25</v>
      </c>
      <c r="C13" s="20">
        <v>9</v>
      </c>
      <c r="D13" s="21">
        <v>6</v>
      </c>
      <c r="E13" s="22">
        <v>15</v>
      </c>
      <c r="F13" s="20">
        <v>29</v>
      </c>
      <c r="G13" s="21">
        <v>34</v>
      </c>
      <c r="H13" s="22">
        <v>63</v>
      </c>
      <c r="I13" s="20">
        <v>46</v>
      </c>
      <c r="J13" s="21">
        <v>52</v>
      </c>
      <c r="K13" s="22">
        <v>98</v>
      </c>
      <c r="L13" s="20">
        <v>17</v>
      </c>
      <c r="M13" s="21">
        <v>22</v>
      </c>
      <c r="N13" s="22">
        <v>39</v>
      </c>
      <c r="O13" s="20">
        <v>12</v>
      </c>
      <c r="P13" s="21">
        <v>19</v>
      </c>
      <c r="Q13" s="23">
        <v>31</v>
      </c>
      <c r="R13" s="20">
        <v>55</v>
      </c>
      <c r="S13" s="21">
        <v>62</v>
      </c>
      <c r="T13" s="22">
        <v>117</v>
      </c>
      <c r="U13" s="24">
        <v>0.33333333333333331</v>
      </c>
      <c r="V13" s="51">
        <v>44</v>
      </c>
    </row>
    <row r="14" spans="1:22" ht="15" customHeight="1" x14ac:dyDescent="0.15">
      <c r="A14" s="77"/>
      <c r="B14" s="19" t="s">
        <v>26</v>
      </c>
      <c r="C14" s="20">
        <v>5</v>
      </c>
      <c r="D14" s="21">
        <v>5</v>
      </c>
      <c r="E14" s="22">
        <v>10</v>
      </c>
      <c r="F14" s="20">
        <v>34</v>
      </c>
      <c r="G14" s="21">
        <v>35</v>
      </c>
      <c r="H14" s="22">
        <v>69</v>
      </c>
      <c r="I14" s="20">
        <v>46</v>
      </c>
      <c r="J14" s="21">
        <v>47</v>
      </c>
      <c r="K14" s="22">
        <v>93</v>
      </c>
      <c r="L14" s="20">
        <v>15</v>
      </c>
      <c r="M14" s="21">
        <v>13</v>
      </c>
      <c r="N14" s="22">
        <v>28</v>
      </c>
      <c r="O14" s="20">
        <v>8</v>
      </c>
      <c r="P14" s="21">
        <v>11</v>
      </c>
      <c r="Q14" s="23">
        <v>19</v>
      </c>
      <c r="R14" s="20">
        <v>54</v>
      </c>
      <c r="S14" s="21">
        <v>53</v>
      </c>
      <c r="T14" s="22">
        <v>107</v>
      </c>
      <c r="U14" s="24">
        <v>0.26168224299065418</v>
      </c>
      <c r="V14" s="51">
        <v>49</v>
      </c>
    </row>
    <row r="15" spans="1:22" ht="15" customHeight="1" x14ac:dyDescent="0.15">
      <c r="A15" s="77"/>
      <c r="B15" s="19" t="s">
        <v>27</v>
      </c>
      <c r="C15" s="20">
        <v>22</v>
      </c>
      <c r="D15" s="21">
        <v>21</v>
      </c>
      <c r="E15" s="22">
        <v>43</v>
      </c>
      <c r="F15" s="20">
        <v>82</v>
      </c>
      <c r="G15" s="21">
        <v>70</v>
      </c>
      <c r="H15" s="22">
        <v>152</v>
      </c>
      <c r="I15" s="20">
        <v>106</v>
      </c>
      <c r="J15" s="21">
        <v>112</v>
      </c>
      <c r="K15" s="22">
        <v>218</v>
      </c>
      <c r="L15" s="20">
        <v>26</v>
      </c>
      <c r="M15" s="21">
        <v>45</v>
      </c>
      <c r="N15" s="22">
        <v>71</v>
      </c>
      <c r="O15" s="20">
        <v>22</v>
      </c>
      <c r="P15" s="21">
        <v>37</v>
      </c>
      <c r="Q15" s="23">
        <v>59</v>
      </c>
      <c r="R15" s="20">
        <v>130</v>
      </c>
      <c r="S15" s="21">
        <v>136</v>
      </c>
      <c r="T15" s="22">
        <v>266</v>
      </c>
      <c r="U15" s="24">
        <v>0.26691729323308272</v>
      </c>
      <c r="V15" s="51">
        <v>131</v>
      </c>
    </row>
    <row r="16" spans="1:22" ht="15" customHeight="1" x14ac:dyDescent="0.15">
      <c r="A16" s="77"/>
      <c r="B16" s="19" t="s">
        <v>28</v>
      </c>
      <c r="C16" s="20">
        <v>22</v>
      </c>
      <c r="D16" s="21">
        <v>12</v>
      </c>
      <c r="E16" s="22">
        <v>34</v>
      </c>
      <c r="F16" s="20">
        <v>82</v>
      </c>
      <c r="G16" s="21">
        <v>87</v>
      </c>
      <c r="H16" s="22">
        <v>169</v>
      </c>
      <c r="I16" s="20">
        <v>116</v>
      </c>
      <c r="J16" s="21">
        <v>164</v>
      </c>
      <c r="K16" s="22">
        <v>280</v>
      </c>
      <c r="L16" s="20">
        <v>36</v>
      </c>
      <c r="M16" s="21">
        <v>86</v>
      </c>
      <c r="N16" s="22">
        <v>122</v>
      </c>
      <c r="O16" s="20">
        <v>26</v>
      </c>
      <c r="P16" s="21">
        <v>61</v>
      </c>
      <c r="Q16" s="23">
        <v>87</v>
      </c>
      <c r="R16" s="20">
        <v>140</v>
      </c>
      <c r="S16" s="21">
        <v>185</v>
      </c>
      <c r="T16" s="22">
        <v>325</v>
      </c>
      <c r="U16" s="24">
        <v>0.37538461538461537</v>
      </c>
      <c r="V16" s="51">
        <v>150</v>
      </c>
    </row>
    <row r="17" spans="1:22" ht="15" customHeight="1" x14ac:dyDescent="0.15">
      <c r="A17" s="77"/>
      <c r="B17" s="19" t="s">
        <v>29</v>
      </c>
      <c r="C17" s="20">
        <v>19</v>
      </c>
      <c r="D17" s="21">
        <v>24</v>
      </c>
      <c r="E17" s="22">
        <v>43</v>
      </c>
      <c r="F17" s="20">
        <v>121</v>
      </c>
      <c r="G17" s="21">
        <v>134</v>
      </c>
      <c r="H17" s="22">
        <v>255</v>
      </c>
      <c r="I17" s="20">
        <v>165</v>
      </c>
      <c r="J17" s="21">
        <v>218</v>
      </c>
      <c r="K17" s="22">
        <v>383</v>
      </c>
      <c r="L17" s="20">
        <v>51</v>
      </c>
      <c r="M17" s="21">
        <v>96</v>
      </c>
      <c r="N17" s="22">
        <v>147</v>
      </c>
      <c r="O17" s="20">
        <v>34</v>
      </c>
      <c r="P17" s="21">
        <v>70</v>
      </c>
      <c r="Q17" s="23">
        <v>104</v>
      </c>
      <c r="R17" s="20">
        <v>191</v>
      </c>
      <c r="S17" s="21">
        <v>254</v>
      </c>
      <c r="T17" s="22">
        <v>445</v>
      </c>
      <c r="U17" s="24">
        <v>0.33033707865168538</v>
      </c>
      <c r="V17" s="51">
        <v>220</v>
      </c>
    </row>
    <row r="18" spans="1:22" ht="15" customHeight="1" x14ac:dyDescent="0.15">
      <c r="A18" s="77"/>
      <c r="B18" s="19" t="s">
        <v>30</v>
      </c>
      <c r="C18" s="20">
        <v>115</v>
      </c>
      <c r="D18" s="21">
        <v>116</v>
      </c>
      <c r="E18" s="22">
        <v>231</v>
      </c>
      <c r="F18" s="20">
        <v>423</v>
      </c>
      <c r="G18" s="21">
        <v>502</v>
      </c>
      <c r="H18" s="22">
        <v>925</v>
      </c>
      <c r="I18" s="20">
        <v>556</v>
      </c>
      <c r="J18" s="21">
        <v>785</v>
      </c>
      <c r="K18" s="22">
        <v>1341</v>
      </c>
      <c r="L18" s="20">
        <v>178</v>
      </c>
      <c r="M18" s="21">
        <v>322</v>
      </c>
      <c r="N18" s="22">
        <v>500</v>
      </c>
      <c r="O18" s="20">
        <v>134</v>
      </c>
      <c r="P18" s="21">
        <v>256</v>
      </c>
      <c r="Q18" s="23">
        <v>390</v>
      </c>
      <c r="R18" s="20">
        <v>716</v>
      </c>
      <c r="S18" s="21">
        <v>940</v>
      </c>
      <c r="T18" s="22">
        <v>1656</v>
      </c>
      <c r="U18" s="24">
        <v>0.30193236714975846</v>
      </c>
      <c r="V18" s="51">
        <v>831</v>
      </c>
    </row>
    <row r="19" spans="1:22" ht="15" customHeight="1" x14ac:dyDescent="0.15">
      <c r="A19" s="77"/>
      <c r="B19" s="19" t="s">
        <v>31</v>
      </c>
      <c r="C19" s="20">
        <v>2</v>
      </c>
      <c r="D19" s="21">
        <v>0</v>
      </c>
      <c r="E19" s="22">
        <v>2</v>
      </c>
      <c r="F19" s="20">
        <v>5</v>
      </c>
      <c r="G19" s="21">
        <v>5</v>
      </c>
      <c r="H19" s="22">
        <v>10</v>
      </c>
      <c r="I19" s="20">
        <v>5</v>
      </c>
      <c r="J19" s="21">
        <v>6</v>
      </c>
      <c r="K19" s="22">
        <v>11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9</v>
      </c>
      <c r="S19" s="21">
        <v>6</v>
      </c>
      <c r="T19" s="22">
        <v>15</v>
      </c>
      <c r="U19" s="24">
        <v>0.2</v>
      </c>
      <c r="V19" s="51">
        <v>7</v>
      </c>
    </row>
    <row r="20" spans="1:22" ht="15" customHeight="1" x14ac:dyDescent="0.15">
      <c r="A20" s="77"/>
      <c r="B20" s="19" t="s">
        <v>32</v>
      </c>
      <c r="C20" s="20">
        <v>73</v>
      </c>
      <c r="D20" s="21">
        <v>85</v>
      </c>
      <c r="E20" s="22">
        <v>158</v>
      </c>
      <c r="F20" s="20">
        <v>388</v>
      </c>
      <c r="G20" s="21">
        <v>417</v>
      </c>
      <c r="H20" s="22">
        <v>805</v>
      </c>
      <c r="I20" s="20">
        <v>515</v>
      </c>
      <c r="J20" s="21">
        <v>569</v>
      </c>
      <c r="K20" s="22">
        <v>1084</v>
      </c>
      <c r="L20" s="20">
        <v>153</v>
      </c>
      <c r="M20" s="21">
        <v>185</v>
      </c>
      <c r="N20" s="22">
        <v>338</v>
      </c>
      <c r="O20" s="20">
        <v>110</v>
      </c>
      <c r="P20" s="21">
        <v>128</v>
      </c>
      <c r="Q20" s="23">
        <v>238</v>
      </c>
      <c r="R20" s="20">
        <v>614</v>
      </c>
      <c r="S20" s="21">
        <v>687</v>
      </c>
      <c r="T20" s="22">
        <v>1301</v>
      </c>
      <c r="U20" s="24">
        <v>0.25980015372790161</v>
      </c>
      <c r="V20" s="51">
        <v>618</v>
      </c>
    </row>
    <row r="21" spans="1:22" ht="15" customHeight="1" x14ac:dyDescent="0.15">
      <c r="A21" s="77"/>
      <c r="B21" s="19" t="s">
        <v>33</v>
      </c>
      <c r="C21" s="20">
        <v>21</v>
      </c>
      <c r="D21" s="21">
        <v>29</v>
      </c>
      <c r="E21" s="22">
        <v>50</v>
      </c>
      <c r="F21" s="20">
        <v>114</v>
      </c>
      <c r="G21" s="21">
        <v>100</v>
      </c>
      <c r="H21" s="22">
        <v>214</v>
      </c>
      <c r="I21" s="20">
        <v>153</v>
      </c>
      <c r="J21" s="21">
        <v>167</v>
      </c>
      <c r="K21" s="22">
        <v>320</v>
      </c>
      <c r="L21" s="20">
        <v>49</v>
      </c>
      <c r="M21" s="21">
        <v>70</v>
      </c>
      <c r="N21" s="22">
        <v>119</v>
      </c>
      <c r="O21" s="20">
        <v>38</v>
      </c>
      <c r="P21" s="21">
        <v>57</v>
      </c>
      <c r="Q21" s="23">
        <v>95</v>
      </c>
      <c r="R21" s="20">
        <v>184</v>
      </c>
      <c r="S21" s="21">
        <v>199</v>
      </c>
      <c r="T21" s="22">
        <v>383</v>
      </c>
      <c r="U21" s="24">
        <v>0.31070496083550914</v>
      </c>
      <c r="V21" s="51">
        <v>172</v>
      </c>
    </row>
    <row r="22" spans="1:22" ht="15" customHeight="1" x14ac:dyDescent="0.15">
      <c r="A22" s="77"/>
      <c r="B22" s="19" t="s">
        <v>34</v>
      </c>
      <c r="C22" s="20">
        <v>14</v>
      </c>
      <c r="D22" s="21">
        <v>8</v>
      </c>
      <c r="E22" s="22">
        <v>22</v>
      </c>
      <c r="F22" s="20">
        <v>46</v>
      </c>
      <c r="G22" s="21">
        <v>39</v>
      </c>
      <c r="H22" s="22">
        <v>85</v>
      </c>
      <c r="I22" s="20">
        <v>61</v>
      </c>
      <c r="J22" s="21">
        <v>70</v>
      </c>
      <c r="K22" s="22">
        <v>131</v>
      </c>
      <c r="L22" s="20">
        <v>19</v>
      </c>
      <c r="M22" s="21">
        <v>33</v>
      </c>
      <c r="N22" s="22">
        <v>52</v>
      </c>
      <c r="O22" s="20">
        <v>14</v>
      </c>
      <c r="P22" s="21">
        <v>29</v>
      </c>
      <c r="Q22" s="23">
        <v>43</v>
      </c>
      <c r="R22" s="20">
        <v>79</v>
      </c>
      <c r="S22" s="21">
        <v>80</v>
      </c>
      <c r="T22" s="22">
        <v>159</v>
      </c>
      <c r="U22" s="24">
        <v>0.32704402515723269</v>
      </c>
      <c r="V22" s="51">
        <v>71</v>
      </c>
    </row>
    <row r="23" spans="1:22" ht="15" customHeight="1" x14ac:dyDescent="0.15">
      <c r="A23" s="77"/>
      <c r="B23" s="19" t="s">
        <v>35</v>
      </c>
      <c r="C23" s="20">
        <v>2</v>
      </c>
      <c r="D23" s="21">
        <v>3</v>
      </c>
      <c r="E23" s="22">
        <v>5</v>
      </c>
      <c r="F23" s="20">
        <v>26</v>
      </c>
      <c r="G23" s="21">
        <v>27</v>
      </c>
      <c r="H23" s="22">
        <v>53</v>
      </c>
      <c r="I23" s="20">
        <v>46</v>
      </c>
      <c r="J23" s="21">
        <v>53</v>
      </c>
      <c r="K23" s="22">
        <v>99</v>
      </c>
      <c r="L23" s="20">
        <v>20</v>
      </c>
      <c r="M23" s="21">
        <v>27</v>
      </c>
      <c r="N23" s="22">
        <v>47</v>
      </c>
      <c r="O23" s="20">
        <v>14</v>
      </c>
      <c r="P23" s="21">
        <v>22</v>
      </c>
      <c r="Q23" s="23">
        <v>36</v>
      </c>
      <c r="R23" s="20">
        <v>48</v>
      </c>
      <c r="S23" s="21">
        <v>57</v>
      </c>
      <c r="T23" s="22">
        <v>105</v>
      </c>
      <c r="U23" s="24">
        <v>0.44761904761904764</v>
      </c>
      <c r="V23" s="51">
        <v>51</v>
      </c>
    </row>
    <row r="24" spans="1:22" ht="15" customHeight="1" x14ac:dyDescent="0.15">
      <c r="A24" s="77"/>
      <c r="B24" s="19" t="s">
        <v>36</v>
      </c>
      <c r="C24" s="20">
        <v>4</v>
      </c>
      <c r="D24" s="21">
        <v>6</v>
      </c>
      <c r="E24" s="22">
        <v>10</v>
      </c>
      <c r="F24" s="20">
        <v>24</v>
      </c>
      <c r="G24" s="21">
        <v>27</v>
      </c>
      <c r="H24" s="22">
        <v>51</v>
      </c>
      <c r="I24" s="20">
        <v>42</v>
      </c>
      <c r="J24" s="21">
        <v>50</v>
      </c>
      <c r="K24" s="22">
        <v>92</v>
      </c>
      <c r="L24" s="20">
        <v>18</v>
      </c>
      <c r="M24" s="21">
        <v>24</v>
      </c>
      <c r="N24" s="22">
        <v>42</v>
      </c>
      <c r="O24" s="20">
        <v>14</v>
      </c>
      <c r="P24" s="21">
        <v>22</v>
      </c>
      <c r="Q24" s="23">
        <v>36</v>
      </c>
      <c r="R24" s="20">
        <v>46</v>
      </c>
      <c r="S24" s="21">
        <v>57</v>
      </c>
      <c r="T24" s="22">
        <v>103</v>
      </c>
      <c r="U24" s="24">
        <v>0.40776699029126212</v>
      </c>
      <c r="V24" s="51">
        <v>38</v>
      </c>
    </row>
    <row r="25" spans="1:22" ht="15" customHeight="1" x14ac:dyDescent="0.15">
      <c r="A25" s="77"/>
      <c r="B25" s="19" t="s">
        <v>37</v>
      </c>
      <c r="C25" s="20">
        <v>11</v>
      </c>
      <c r="D25" s="21">
        <v>10</v>
      </c>
      <c r="E25" s="22">
        <v>21</v>
      </c>
      <c r="F25" s="20">
        <v>87</v>
      </c>
      <c r="G25" s="21">
        <v>87</v>
      </c>
      <c r="H25" s="22">
        <v>174</v>
      </c>
      <c r="I25" s="20">
        <v>115</v>
      </c>
      <c r="J25" s="21">
        <v>133</v>
      </c>
      <c r="K25" s="22">
        <v>248</v>
      </c>
      <c r="L25" s="20">
        <v>37</v>
      </c>
      <c r="M25" s="21">
        <v>53</v>
      </c>
      <c r="N25" s="22">
        <v>90</v>
      </c>
      <c r="O25" s="20">
        <v>34</v>
      </c>
      <c r="P25" s="21">
        <v>43</v>
      </c>
      <c r="Q25" s="23">
        <v>77</v>
      </c>
      <c r="R25" s="20">
        <v>135</v>
      </c>
      <c r="S25" s="21">
        <v>150</v>
      </c>
      <c r="T25" s="22">
        <v>285</v>
      </c>
      <c r="U25" s="24">
        <v>0.31578947368421051</v>
      </c>
      <c r="V25" s="51">
        <v>111</v>
      </c>
    </row>
    <row r="26" spans="1:22" ht="15" customHeight="1" x14ac:dyDescent="0.15">
      <c r="A26" s="77"/>
      <c r="B26" s="19" t="s">
        <v>38</v>
      </c>
      <c r="C26" s="20">
        <v>15</v>
      </c>
      <c r="D26" s="21">
        <v>18</v>
      </c>
      <c r="E26" s="22">
        <v>33</v>
      </c>
      <c r="F26" s="20">
        <v>80</v>
      </c>
      <c r="G26" s="21">
        <v>79</v>
      </c>
      <c r="H26" s="22">
        <v>159</v>
      </c>
      <c r="I26" s="20">
        <v>117</v>
      </c>
      <c r="J26" s="21">
        <v>149</v>
      </c>
      <c r="K26" s="22">
        <v>266</v>
      </c>
      <c r="L26" s="20">
        <v>47</v>
      </c>
      <c r="M26" s="21">
        <v>72</v>
      </c>
      <c r="N26" s="22">
        <v>119</v>
      </c>
      <c r="O26" s="20">
        <v>39</v>
      </c>
      <c r="P26" s="21">
        <v>61</v>
      </c>
      <c r="Q26" s="23">
        <v>100</v>
      </c>
      <c r="R26" s="20">
        <v>142</v>
      </c>
      <c r="S26" s="21">
        <v>169</v>
      </c>
      <c r="T26" s="22">
        <v>311</v>
      </c>
      <c r="U26" s="24">
        <v>0.38263665594855306</v>
      </c>
      <c r="V26" s="51">
        <v>116</v>
      </c>
    </row>
    <row r="27" spans="1:22" ht="15" customHeight="1" x14ac:dyDescent="0.15">
      <c r="A27" s="77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0</v>
      </c>
      <c r="H27" s="22">
        <v>1</v>
      </c>
      <c r="I27" s="20">
        <v>3</v>
      </c>
      <c r="J27" s="21">
        <v>3</v>
      </c>
      <c r="K27" s="22">
        <v>6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3</v>
      </c>
      <c r="T27" s="22">
        <v>6</v>
      </c>
      <c r="U27" s="24">
        <v>0.83333333333333337</v>
      </c>
      <c r="V27" s="51">
        <v>4</v>
      </c>
    </row>
    <row r="28" spans="1:22" ht="15" customHeight="1" thickBot="1" x14ac:dyDescent="0.2">
      <c r="A28" s="77"/>
      <c r="B28" s="25" t="s">
        <v>40</v>
      </c>
      <c r="C28" s="26">
        <v>1</v>
      </c>
      <c r="D28" s="27">
        <v>1</v>
      </c>
      <c r="E28" s="28">
        <v>2</v>
      </c>
      <c r="F28" s="26">
        <v>10</v>
      </c>
      <c r="G28" s="27">
        <v>7</v>
      </c>
      <c r="H28" s="28">
        <v>17</v>
      </c>
      <c r="I28" s="26">
        <v>12</v>
      </c>
      <c r="J28" s="27">
        <v>9</v>
      </c>
      <c r="K28" s="28">
        <v>21</v>
      </c>
      <c r="L28" s="26">
        <v>3</v>
      </c>
      <c r="M28" s="27">
        <v>3</v>
      </c>
      <c r="N28" s="28">
        <v>6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0.24</v>
      </c>
      <c r="V28" s="51">
        <v>11</v>
      </c>
    </row>
    <row r="29" spans="1:22" ht="15" customHeight="1" thickTop="1" x14ac:dyDescent="0.15">
      <c r="A29" s="78"/>
      <c r="B29" s="31" t="s">
        <v>41</v>
      </c>
      <c r="C29" s="32">
        <v>763</v>
      </c>
      <c r="D29" s="33">
        <v>740</v>
      </c>
      <c r="E29" s="34">
        <v>1503</v>
      </c>
      <c r="F29" s="32">
        <v>3708</v>
      </c>
      <c r="G29" s="33">
        <v>3817</v>
      </c>
      <c r="H29" s="34">
        <v>7525</v>
      </c>
      <c r="I29" s="32">
        <v>5123</v>
      </c>
      <c r="J29" s="33">
        <v>6036</v>
      </c>
      <c r="K29" s="34">
        <v>11159</v>
      </c>
      <c r="L29" s="32">
        <v>1678</v>
      </c>
      <c r="M29" s="35">
        <v>2464</v>
      </c>
      <c r="N29" s="36">
        <v>4142</v>
      </c>
      <c r="O29" s="37">
        <v>1230</v>
      </c>
      <c r="P29" s="33">
        <v>1880</v>
      </c>
      <c r="Q29" s="34">
        <v>3110</v>
      </c>
      <c r="R29" s="32">
        <v>6149</v>
      </c>
      <c r="S29" s="33">
        <v>7021</v>
      </c>
      <c r="T29" s="34">
        <v>13170</v>
      </c>
      <c r="U29" s="38">
        <v>0.31450265755504936</v>
      </c>
      <c r="V29" s="52">
        <v>6136</v>
      </c>
    </row>
    <row r="30" spans="1:22" ht="15" customHeight="1" x14ac:dyDescent="0.15">
      <c r="A30" s="77" t="s">
        <v>42</v>
      </c>
      <c r="B30" s="11" t="s">
        <v>43</v>
      </c>
      <c r="C30" s="12">
        <v>9</v>
      </c>
      <c r="D30" s="13">
        <v>8</v>
      </c>
      <c r="E30" s="14">
        <v>17</v>
      </c>
      <c r="F30" s="12">
        <v>66</v>
      </c>
      <c r="G30" s="13">
        <v>51</v>
      </c>
      <c r="H30" s="14">
        <v>117</v>
      </c>
      <c r="I30" s="12">
        <v>86</v>
      </c>
      <c r="J30" s="13">
        <v>92</v>
      </c>
      <c r="K30" s="14">
        <v>178</v>
      </c>
      <c r="L30" s="12">
        <v>29</v>
      </c>
      <c r="M30" s="13">
        <v>47</v>
      </c>
      <c r="N30" s="14">
        <v>76</v>
      </c>
      <c r="O30" s="12">
        <v>19</v>
      </c>
      <c r="P30" s="13">
        <v>38</v>
      </c>
      <c r="Q30" s="14">
        <v>57</v>
      </c>
      <c r="R30" s="39">
        <v>104</v>
      </c>
      <c r="S30" s="40">
        <v>106</v>
      </c>
      <c r="T30" s="40">
        <v>210</v>
      </c>
      <c r="U30" s="18">
        <v>0.3619047619047619</v>
      </c>
      <c r="V30" s="51">
        <v>80</v>
      </c>
    </row>
    <row r="31" spans="1:22" ht="15" customHeight="1" x14ac:dyDescent="0.15">
      <c r="A31" s="77"/>
      <c r="B31" s="19" t="s">
        <v>44</v>
      </c>
      <c r="C31" s="20">
        <v>6</v>
      </c>
      <c r="D31" s="21">
        <v>3</v>
      </c>
      <c r="E31" s="22">
        <v>9</v>
      </c>
      <c r="F31" s="20">
        <v>25</v>
      </c>
      <c r="G31" s="21">
        <v>21</v>
      </c>
      <c r="H31" s="22">
        <v>46</v>
      </c>
      <c r="I31" s="20">
        <v>29</v>
      </c>
      <c r="J31" s="21">
        <v>37</v>
      </c>
      <c r="K31" s="22">
        <v>66</v>
      </c>
      <c r="L31" s="20">
        <v>7</v>
      </c>
      <c r="M31" s="21">
        <v>16</v>
      </c>
      <c r="N31" s="22">
        <v>23</v>
      </c>
      <c r="O31" s="20">
        <v>5</v>
      </c>
      <c r="P31" s="21">
        <v>13</v>
      </c>
      <c r="Q31" s="22">
        <v>18</v>
      </c>
      <c r="R31" s="41">
        <v>38</v>
      </c>
      <c r="S31" s="23">
        <v>40</v>
      </c>
      <c r="T31" s="23">
        <v>78</v>
      </c>
      <c r="U31" s="24">
        <v>0.29487179487179488</v>
      </c>
      <c r="V31" s="51">
        <v>36</v>
      </c>
    </row>
    <row r="32" spans="1:22" ht="15" customHeight="1" x14ac:dyDescent="0.15">
      <c r="A32" s="77"/>
      <c r="B32" s="19" t="s">
        <v>45</v>
      </c>
      <c r="C32" s="20">
        <v>22</v>
      </c>
      <c r="D32" s="21">
        <v>15</v>
      </c>
      <c r="E32" s="22">
        <v>37</v>
      </c>
      <c r="F32" s="20">
        <v>85</v>
      </c>
      <c r="G32" s="21">
        <v>77</v>
      </c>
      <c r="H32" s="22">
        <v>162</v>
      </c>
      <c r="I32" s="20">
        <v>113</v>
      </c>
      <c r="J32" s="21">
        <v>127</v>
      </c>
      <c r="K32" s="22">
        <v>240</v>
      </c>
      <c r="L32" s="20">
        <v>34</v>
      </c>
      <c r="M32" s="21">
        <v>53</v>
      </c>
      <c r="N32" s="22">
        <v>87</v>
      </c>
      <c r="O32" s="20">
        <v>25</v>
      </c>
      <c r="P32" s="21">
        <v>46</v>
      </c>
      <c r="Q32" s="22">
        <v>71</v>
      </c>
      <c r="R32" s="41">
        <v>141</v>
      </c>
      <c r="S32" s="23">
        <v>145</v>
      </c>
      <c r="T32" s="23">
        <v>286</v>
      </c>
      <c r="U32" s="24">
        <v>0.30419580419580422</v>
      </c>
      <c r="V32" s="51">
        <v>115</v>
      </c>
    </row>
    <row r="33" spans="1:22" ht="15" customHeight="1" x14ac:dyDescent="0.15">
      <c r="A33" s="77"/>
      <c r="B33" s="19" t="s">
        <v>46</v>
      </c>
      <c r="C33" s="20">
        <v>46</v>
      </c>
      <c r="D33" s="21">
        <v>34</v>
      </c>
      <c r="E33" s="22">
        <v>80</v>
      </c>
      <c r="F33" s="20">
        <v>251</v>
      </c>
      <c r="G33" s="21">
        <v>263</v>
      </c>
      <c r="H33" s="22">
        <v>514</v>
      </c>
      <c r="I33" s="20">
        <v>331</v>
      </c>
      <c r="J33" s="21">
        <v>409</v>
      </c>
      <c r="K33" s="22">
        <v>740</v>
      </c>
      <c r="L33" s="20">
        <v>96</v>
      </c>
      <c r="M33" s="21">
        <v>160</v>
      </c>
      <c r="N33" s="22">
        <v>256</v>
      </c>
      <c r="O33" s="20">
        <v>70</v>
      </c>
      <c r="P33" s="21">
        <v>131</v>
      </c>
      <c r="Q33" s="22">
        <v>201</v>
      </c>
      <c r="R33" s="41">
        <v>393</v>
      </c>
      <c r="S33" s="23">
        <v>457</v>
      </c>
      <c r="T33" s="23">
        <v>850</v>
      </c>
      <c r="U33" s="24">
        <v>0.30117647058823527</v>
      </c>
      <c r="V33" s="51">
        <v>381</v>
      </c>
    </row>
    <row r="34" spans="1:22" ht="15" customHeight="1" x14ac:dyDescent="0.15">
      <c r="A34" s="77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0</v>
      </c>
      <c r="P34" s="21">
        <v>1</v>
      </c>
      <c r="Q34" s="22">
        <v>1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77"/>
      <c r="B35" s="19" t="s">
        <v>48</v>
      </c>
      <c r="C35" s="20">
        <v>66</v>
      </c>
      <c r="D35" s="21">
        <v>67</v>
      </c>
      <c r="E35" s="22">
        <v>133</v>
      </c>
      <c r="F35" s="20">
        <v>152</v>
      </c>
      <c r="G35" s="21">
        <v>224</v>
      </c>
      <c r="H35" s="22">
        <v>376</v>
      </c>
      <c r="I35" s="20">
        <v>182</v>
      </c>
      <c r="J35" s="21">
        <v>247</v>
      </c>
      <c r="K35" s="22">
        <v>429</v>
      </c>
      <c r="L35" s="20">
        <v>40</v>
      </c>
      <c r="M35" s="21">
        <v>50</v>
      </c>
      <c r="N35" s="22">
        <v>90</v>
      </c>
      <c r="O35" s="20">
        <v>25</v>
      </c>
      <c r="P35" s="21">
        <v>40</v>
      </c>
      <c r="Q35" s="22">
        <v>65</v>
      </c>
      <c r="R35" s="41">
        <v>258</v>
      </c>
      <c r="S35" s="23">
        <v>341</v>
      </c>
      <c r="T35" s="23">
        <v>599</v>
      </c>
      <c r="U35" s="24">
        <v>0.15025041736227046</v>
      </c>
      <c r="V35" s="51">
        <v>256</v>
      </c>
    </row>
    <row r="36" spans="1:22" ht="15" customHeight="1" x14ac:dyDescent="0.15">
      <c r="A36" s="77"/>
      <c r="B36" s="19" t="s">
        <v>49</v>
      </c>
      <c r="C36" s="20">
        <v>36</v>
      </c>
      <c r="D36" s="21">
        <v>23</v>
      </c>
      <c r="E36" s="22">
        <v>59</v>
      </c>
      <c r="F36" s="20">
        <v>180</v>
      </c>
      <c r="G36" s="21">
        <v>180</v>
      </c>
      <c r="H36" s="22">
        <v>360</v>
      </c>
      <c r="I36" s="20">
        <v>235</v>
      </c>
      <c r="J36" s="21">
        <v>289</v>
      </c>
      <c r="K36" s="22">
        <v>524</v>
      </c>
      <c r="L36" s="20">
        <v>65</v>
      </c>
      <c r="M36" s="21">
        <v>122</v>
      </c>
      <c r="N36" s="22">
        <v>187</v>
      </c>
      <c r="O36" s="20">
        <v>41</v>
      </c>
      <c r="P36" s="21">
        <v>102</v>
      </c>
      <c r="Q36" s="22">
        <v>143</v>
      </c>
      <c r="R36" s="41">
        <v>281</v>
      </c>
      <c r="S36" s="23">
        <v>325</v>
      </c>
      <c r="T36" s="23">
        <v>606</v>
      </c>
      <c r="U36" s="24">
        <v>0.3085808580858086</v>
      </c>
      <c r="V36" s="51">
        <v>283</v>
      </c>
    </row>
    <row r="37" spans="1:22" ht="15" customHeight="1" x14ac:dyDescent="0.15">
      <c r="A37" s="77"/>
      <c r="B37" s="19" t="s">
        <v>50</v>
      </c>
      <c r="C37" s="20">
        <v>15</v>
      </c>
      <c r="D37" s="21">
        <v>9</v>
      </c>
      <c r="E37" s="22">
        <v>24</v>
      </c>
      <c r="F37" s="20">
        <v>107</v>
      </c>
      <c r="G37" s="21">
        <v>105</v>
      </c>
      <c r="H37" s="22">
        <v>212</v>
      </c>
      <c r="I37" s="20">
        <v>145</v>
      </c>
      <c r="J37" s="21">
        <v>167</v>
      </c>
      <c r="K37" s="22">
        <v>312</v>
      </c>
      <c r="L37" s="20">
        <v>47</v>
      </c>
      <c r="M37" s="21">
        <v>76</v>
      </c>
      <c r="N37" s="22">
        <v>123</v>
      </c>
      <c r="O37" s="20">
        <v>35</v>
      </c>
      <c r="P37" s="21">
        <v>64</v>
      </c>
      <c r="Q37" s="22">
        <v>99</v>
      </c>
      <c r="R37" s="41">
        <v>169</v>
      </c>
      <c r="S37" s="23">
        <v>190</v>
      </c>
      <c r="T37" s="23">
        <v>359</v>
      </c>
      <c r="U37" s="24">
        <v>0.3426183844011142</v>
      </c>
      <c r="V37" s="51">
        <v>143</v>
      </c>
    </row>
    <row r="38" spans="1:22" ht="15" customHeight="1" x14ac:dyDescent="0.15">
      <c r="A38" s="77"/>
      <c r="B38" s="19" t="s">
        <v>51</v>
      </c>
      <c r="C38" s="20">
        <v>25</v>
      </c>
      <c r="D38" s="21">
        <v>14</v>
      </c>
      <c r="E38" s="22">
        <v>39</v>
      </c>
      <c r="F38" s="20">
        <v>121</v>
      </c>
      <c r="G38" s="21">
        <v>107</v>
      </c>
      <c r="H38" s="22">
        <v>228</v>
      </c>
      <c r="I38" s="20">
        <v>165</v>
      </c>
      <c r="J38" s="21">
        <v>170</v>
      </c>
      <c r="K38" s="22">
        <v>335</v>
      </c>
      <c r="L38" s="20">
        <v>52</v>
      </c>
      <c r="M38" s="21">
        <v>69</v>
      </c>
      <c r="N38" s="22">
        <v>121</v>
      </c>
      <c r="O38" s="20">
        <v>34</v>
      </c>
      <c r="P38" s="21">
        <v>50</v>
      </c>
      <c r="Q38" s="22">
        <v>84</v>
      </c>
      <c r="R38" s="41">
        <v>198</v>
      </c>
      <c r="S38" s="23">
        <v>190</v>
      </c>
      <c r="T38" s="23">
        <v>388</v>
      </c>
      <c r="U38" s="24">
        <v>0.31185567010309279</v>
      </c>
      <c r="V38" s="51">
        <v>162</v>
      </c>
    </row>
    <row r="39" spans="1:22" ht="15" customHeight="1" x14ac:dyDescent="0.15">
      <c r="A39" s="77"/>
      <c r="B39" s="19" t="s">
        <v>52</v>
      </c>
      <c r="C39" s="20">
        <v>37</v>
      </c>
      <c r="D39" s="21">
        <v>40</v>
      </c>
      <c r="E39" s="22">
        <v>77</v>
      </c>
      <c r="F39" s="20">
        <v>187</v>
      </c>
      <c r="G39" s="21">
        <v>165</v>
      </c>
      <c r="H39" s="22">
        <v>352</v>
      </c>
      <c r="I39" s="20">
        <v>239</v>
      </c>
      <c r="J39" s="21">
        <v>241</v>
      </c>
      <c r="K39" s="22">
        <v>480</v>
      </c>
      <c r="L39" s="20">
        <v>76</v>
      </c>
      <c r="M39" s="21">
        <v>90</v>
      </c>
      <c r="N39" s="22">
        <v>166</v>
      </c>
      <c r="O39" s="20">
        <v>56</v>
      </c>
      <c r="P39" s="21">
        <v>63</v>
      </c>
      <c r="Q39" s="22">
        <v>119</v>
      </c>
      <c r="R39" s="41">
        <v>300</v>
      </c>
      <c r="S39" s="23">
        <v>295</v>
      </c>
      <c r="T39" s="23">
        <v>595</v>
      </c>
      <c r="U39" s="24">
        <v>0.27899159663865547</v>
      </c>
      <c r="V39" s="51">
        <v>221</v>
      </c>
    </row>
    <row r="40" spans="1:22" ht="15" customHeight="1" x14ac:dyDescent="0.15">
      <c r="A40" s="77"/>
      <c r="B40" s="19" t="s">
        <v>53</v>
      </c>
      <c r="C40" s="20">
        <v>12</v>
      </c>
      <c r="D40" s="21">
        <v>8</v>
      </c>
      <c r="E40" s="22">
        <v>20</v>
      </c>
      <c r="F40" s="20">
        <v>54</v>
      </c>
      <c r="G40" s="21">
        <v>51</v>
      </c>
      <c r="H40" s="22">
        <v>105</v>
      </c>
      <c r="I40" s="20">
        <v>66</v>
      </c>
      <c r="J40" s="21">
        <v>70</v>
      </c>
      <c r="K40" s="22">
        <v>136</v>
      </c>
      <c r="L40" s="20">
        <v>20</v>
      </c>
      <c r="M40" s="21">
        <v>22</v>
      </c>
      <c r="N40" s="22">
        <v>42</v>
      </c>
      <c r="O40" s="20">
        <v>13</v>
      </c>
      <c r="P40" s="21">
        <v>12</v>
      </c>
      <c r="Q40" s="22">
        <v>25</v>
      </c>
      <c r="R40" s="41">
        <v>86</v>
      </c>
      <c r="S40" s="23">
        <v>81</v>
      </c>
      <c r="T40" s="23">
        <v>167</v>
      </c>
      <c r="U40" s="24">
        <v>0.25149700598802394</v>
      </c>
      <c r="V40" s="51">
        <v>56</v>
      </c>
    </row>
    <row r="41" spans="1:22" ht="15" customHeight="1" x14ac:dyDescent="0.15">
      <c r="A41" s="77"/>
      <c r="B41" s="19" t="s">
        <v>54</v>
      </c>
      <c r="C41" s="20">
        <v>4</v>
      </c>
      <c r="D41" s="21">
        <v>11</v>
      </c>
      <c r="E41" s="22">
        <v>15</v>
      </c>
      <c r="F41" s="20">
        <v>47</v>
      </c>
      <c r="G41" s="21">
        <v>37</v>
      </c>
      <c r="H41" s="22">
        <v>84</v>
      </c>
      <c r="I41" s="20">
        <v>66</v>
      </c>
      <c r="J41" s="21">
        <v>57</v>
      </c>
      <c r="K41" s="22">
        <v>123</v>
      </c>
      <c r="L41" s="20">
        <v>25</v>
      </c>
      <c r="M41" s="21">
        <v>24</v>
      </c>
      <c r="N41" s="22">
        <v>49</v>
      </c>
      <c r="O41" s="20">
        <v>16</v>
      </c>
      <c r="P41" s="21">
        <v>16</v>
      </c>
      <c r="Q41" s="22">
        <v>32</v>
      </c>
      <c r="R41" s="41">
        <v>76</v>
      </c>
      <c r="S41" s="23">
        <v>72</v>
      </c>
      <c r="T41" s="23">
        <v>148</v>
      </c>
      <c r="U41" s="24">
        <v>0.33108108108108109</v>
      </c>
      <c r="V41" s="51">
        <v>53</v>
      </c>
    </row>
    <row r="42" spans="1:22" ht="15" customHeight="1" x14ac:dyDescent="0.15">
      <c r="A42" s="77"/>
      <c r="B42" s="19" t="s">
        <v>55</v>
      </c>
      <c r="C42" s="20">
        <v>0</v>
      </c>
      <c r="D42" s="21">
        <v>1</v>
      </c>
      <c r="E42" s="22">
        <v>1</v>
      </c>
      <c r="F42" s="20">
        <v>11</v>
      </c>
      <c r="G42" s="21">
        <v>9</v>
      </c>
      <c r="H42" s="22">
        <v>20</v>
      </c>
      <c r="I42" s="20">
        <v>12</v>
      </c>
      <c r="J42" s="21">
        <v>14</v>
      </c>
      <c r="K42" s="22">
        <v>26</v>
      </c>
      <c r="L42" s="20">
        <v>4</v>
      </c>
      <c r="M42" s="21">
        <v>6</v>
      </c>
      <c r="N42" s="22">
        <v>10</v>
      </c>
      <c r="O42" s="20">
        <v>4</v>
      </c>
      <c r="P42" s="21">
        <v>6</v>
      </c>
      <c r="Q42" s="22">
        <v>10</v>
      </c>
      <c r="R42" s="41">
        <v>15</v>
      </c>
      <c r="S42" s="23">
        <v>16</v>
      </c>
      <c r="T42" s="23">
        <v>31</v>
      </c>
      <c r="U42" s="24">
        <v>0.32258064516129031</v>
      </c>
      <c r="V42" s="51">
        <v>13</v>
      </c>
    </row>
    <row r="43" spans="1:22" ht="15" customHeight="1" thickBot="1" x14ac:dyDescent="0.2">
      <c r="A43" s="77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78"/>
      <c r="B44" s="31" t="s">
        <v>41</v>
      </c>
      <c r="C44" s="37">
        <v>278</v>
      </c>
      <c r="D44" s="33">
        <v>234</v>
      </c>
      <c r="E44" s="43">
        <v>512</v>
      </c>
      <c r="F44" s="37">
        <v>1293</v>
      </c>
      <c r="G44" s="33">
        <v>1294</v>
      </c>
      <c r="H44" s="43">
        <v>2587</v>
      </c>
      <c r="I44" s="37">
        <v>1676</v>
      </c>
      <c r="J44" s="33">
        <v>1928</v>
      </c>
      <c r="K44" s="43">
        <v>3604</v>
      </c>
      <c r="L44" s="37">
        <v>496</v>
      </c>
      <c r="M44" s="33">
        <v>739</v>
      </c>
      <c r="N44" s="43">
        <v>1235</v>
      </c>
      <c r="O44" s="37">
        <v>343</v>
      </c>
      <c r="P44" s="33">
        <v>584</v>
      </c>
      <c r="Q44" s="43">
        <v>927</v>
      </c>
      <c r="R44" s="44">
        <v>2067</v>
      </c>
      <c r="S44" s="33">
        <v>2267</v>
      </c>
      <c r="T44" s="43">
        <v>4334</v>
      </c>
      <c r="U44" s="38">
        <v>0.28495616059067835</v>
      </c>
      <c r="V44" s="52">
        <v>1805</v>
      </c>
    </row>
    <row r="45" spans="1:22" ht="15" customHeight="1" thickBot="1" x14ac:dyDescent="0.2">
      <c r="A45" s="79" t="s">
        <v>57</v>
      </c>
      <c r="B45" s="80"/>
      <c r="C45" s="45">
        <v>1041</v>
      </c>
      <c r="D45" s="46">
        <v>974</v>
      </c>
      <c r="E45" s="47">
        <v>2015</v>
      </c>
      <c r="F45" s="45">
        <v>5001</v>
      </c>
      <c r="G45" s="46">
        <v>5111</v>
      </c>
      <c r="H45" s="47">
        <v>10112</v>
      </c>
      <c r="I45" s="45">
        <v>6799</v>
      </c>
      <c r="J45" s="46">
        <v>7964</v>
      </c>
      <c r="K45" s="47">
        <v>14763</v>
      </c>
      <c r="L45" s="45">
        <v>2174</v>
      </c>
      <c r="M45" s="46">
        <v>3203</v>
      </c>
      <c r="N45" s="47">
        <v>5377</v>
      </c>
      <c r="O45" s="45">
        <v>1573</v>
      </c>
      <c r="P45" s="46">
        <v>2464</v>
      </c>
      <c r="Q45" s="47">
        <v>4037</v>
      </c>
      <c r="R45" s="48">
        <v>8216</v>
      </c>
      <c r="S45" s="46">
        <v>9288</v>
      </c>
      <c r="T45" s="47">
        <v>17504</v>
      </c>
      <c r="U45" s="49">
        <v>0.30718692870201098</v>
      </c>
      <c r="V45" s="53">
        <v>7941</v>
      </c>
    </row>
  </sheetData>
  <mergeCells count="16">
    <mergeCell ref="A5:A29"/>
    <mergeCell ref="A30:A44"/>
    <mergeCell ref="A45:B45"/>
    <mergeCell ref="O3:Q3"/>
    <mergeCell ref="R3:T3"/>
    <mergeCell ref="U3:U4"/>
    <mergeCell ref="V3:V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9055118110236221" right="0.70866141732283472" top="0.55118110236220474" bottom="0.15748031496062992" header="0.11811023622047245" footer="0.11811023622047245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workbookViewId="0">
      <selection activeCell="L48" sqref="L48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61" t="s">
        <v>0</v>
      </c>
      <c r="C1" s="61"/>
      <c r="D1" s="61"/>
      <c r="E1" s="61"/>
      <c r="F1" s="61"/>
      <c r="G1" s="61"/>
      <c r="H1" s="61"/>
      <c r="J1" s="62">
        <v>41671</v>
      </c>
      <c r="K1" s="62"/>
      <c r="L1" s="62"/>
      <c r="M1" s="1" t="s">
        <v>1</v>
      </c>
    </row>
    <row r="2" spans="1:22" ht="16.5" customHeight="1" x14ac:dyDescent="0.15">
      <c r="A2" s="63" t="s">
        <v>2</v>
      </c>
      <c r="B2" s="66" t="s">
        <v>3</v>
      </c>
      <c r="C2" s="2"/>
      <c r="D2" s="3"/>
      <c r="E2" s="4"/>
      <c r="F2" s="4"/>
      <c r="G2" s="3"/>
      <c r="H2" s="3"/>
      <c r="I2" s="69" t="s">
        <v>4</v>
      </c>
      <c r="J2" s="69"/>
      <c r="K2" s="69"/>
      <c r="L2" s="69"/>
      <c r="M2" s="69"/>
      <c r="N2" s="69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64"/>
      <c r="B3" s="67"/>
      <c r="C3" s="70" t="s">
        <v>5</v>
      </c>
      <c r="D3" s="71"/>
      <c r="E3" s="72"/>
      <c r="F3" s="70" t="s">
        <v>6</v>
      </c>
      <c r="G3" s="71"/>
      <c r="H3" s="73"/>
      <c r="I3" s="70" t="s">
        <v>7</v>
      </c>
      <c r="J3" s="71"/>
      <c r="K3" s="73"/>
      <c r="L3" s="70" t="s">
        <v>8</v>
      </c>
      <c r="M3" s="74"/>
      <c r="N3" s="75"/>
      <c r="O3" s="70" t="s">
        <v>9</v>
      </c>
      <c r="P3" s="71"/>
      <c r="Q3" s="73"/>
      <c r="R3" s="70" t="s">
        <v>10</v>
      </c>
      <c r="S3" s="71"/>
      <c r="T3" s="73"/>
      <c r="U3" s="57" t="s">
        <v>11</v>
      </c>
      <c r="V3" s="59" t="s">
        <v>12</v>
      </c>
    </row>
    <row r="4" spans="1:22" ht="19.5" customHeight="1" x14ac:dyDescent="0.15">
      <c r="A4" s="65"/>
      <c r="B4" s="68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58"/>
      <c r="V4" s="60"/>
    </row>
    <row r="5" spans="1:22" ht="15" customHeight="1" x14ac:dyDescent="0.15">
      <c r="A5" s="76" t="s">
        <v>16</v>
      </c>
      <c r="B5" s="11" t="s">
        <v>17</v>
      </c>
      <c r="C5" s="12">
        <v>11</v>
      </c>
      <c r="D5" s="13">
        <v>16</v>
      </c>
      <c r="E5" s="14">
        <v>27</v>
      </c>
      <c r="F5" s="12">
        <v>109</v>
      </c>
      <c r="G5" s="13">
        <v>121</v>
      </c>
      <c r="H5" s="14">
        <v>230</v>
      </c>
      <c r="I5" s="12">
        <v>181</v>
      </c>
      <c r="J5" s="13">
        <v>203</v>
      </c>
      <c r="K5" s="14">
        <v>384</v>
      </c>
      <c r="L5" s="12">
        <v>81</v>
      </c>
      <c r="M5" s="13">
        <v>87</v>
      </c>
      <c r="N5" s="14">
        <v>168</v>
      </c>
      <c r="O5" s="15">
        <v>50</v>
      </c>
      <c r="P5" s="13">
        <v>48</v>
      </c>
      <c r="Q5" s="16">
        <v>98</v>
      </c>
      <c r="R5" s="15">
        <v>201</v>
      </c>
      <c r="S5" s="13">
        <v>224</v>
      </c>
      <c r="T5" s="17">
        <v>425</v>
      </c>
      <c r="U5" s="18">
        <v>0.3952941176470588</v>
      </c>
      <c r="V5" s="50">
        <v>214</v>
      </c>
    </row>
    <row r="6" spans="1:22" ht="15" customHeight="1" x14ac:dyDescent="0.15">
      <c r="A6" s="77"/>
      <c r="B6" s="19" t="s">
        <v>18</v>
      </c>
      <c r="C6" s="20">
        <v>21</v>
      </c>
      <c r="D6" s="21">
        <v>15</v>
      </c>
      <c r="E6" s="22">
        <v>36</v>
      </c>
      <c r="F6" s="20">
        <v>145</v>
      </c>
      <c r="G6" s="21">
        <v>106</v>
      </c>
      <c r="H6" s="22">
        <v>251</v>
      </c>
      <c r="I6" s="20">
        <v>232</v>
      </c>
      <c r="J6" s="21">
        <v>230</v>
      </c>
      <c r="K6" s="22">
        <v>462</v>
      </c>
      <c r="L6" s="20">
        <v>91</v>
      </c>
      <c r="M6" s="21">
        <v>129</v>
      </c>
      <c r="N6" s="22">
        <v>220</v>
      </c>
      <c r="O6" s="20">
        <v>68</v>
      </c>
      <c r="P6" s="21">
        <v>104</v>
      </c>
      <c r="Q6" s="23">
        <v>172</v>
      </c>
      <c r="R6" s="20">
        <v>257</v>
      </c>
      <c r="S6" s="21">
        <v>250</v>
      </c>
      <c r="T6" s="22">
        <v>507</v>
      </c>
      <c r="U6" s="24">
        <v>0.43392504930966469</v>
      </c>
      <c r="V6" s="51">
        <v>252</v>
      </c>
    </row>
    <row r="7" spans="1:22" ht="15" customHeight="1" x14ac:dyDescent="0.15">
      <c r="A7" s="77"/>
      <c r="B7" s="19" t="s">
        <v>19</v>
      </c>
      <c r="C7" s="20">
        <v>63</v>
      </c>
      <c r="D7" s="21">
        <v>64</v>
      </c>
      <c r="E7" s="22">
        <v>127</v>
      </c>
      <c r="F7" s="20">
        <v>365</v>
      </c>
      <c r="G7" s="21">
        <v>378</v>
      </c>
      <c r="H7" s="22">
        <v>743</v>
      </c>
      <c r="I7" s="20">
        <v>530</v>
      </c>
      <c r="J7" s="21">
        <v>621</v>
      </c>
      <c r="K7" s="22">
        <v>1151</v>
      </c>
      <c r="L7" s="20">
        <v>184</v>
      </c>
      <c r="M7" s="21">
        <v>266</v>
      </c>
      <c r="N7" s="22">
        <v>450</v>
      </c>
      <c r="O7" s="20">
        <v>130</v>
      </c>
      <c r="P7" s="21">
        <v>204</v>
      </c>
      <c r="Q7" s="23">
        <v>334</v>
      </c>
      <c r="R7" s="20">
        <v>612</v>
      </c>
      <c r="S7" s="21">
        <v>708</v>
      </c>
      <c r="T7" s="22">
        <v>1320</v>
      </c>
      <c r="U7" s="24">
        <v>0.34090909090909088</v>
      </c>
      <c r="V7" s="51">
        <v>595</v>
      </c>
    </row>
    <row r="8" spans="1:22" ht="15" customHeight="1" x14ac:dyDescent="0.15">
      <c r="A8" s="77"/>
      <c r="B8" s="19" t="s">
        <v>20</v>
      </c>
      <c r="C8" s="20">
        <v>50</v>
      </c>
      <c r="D8" s="21">
        <v>31</v>
      </c>
      <c r="E8" s="22">
        <v>81</v>
      </c>
      <c r="F8" s="20">
        <v>180</v>
      </c>
      <c r="G8" s="21">
        <v>180</v>
      </c>
      <c r="H8" s="22">
        <v>360</v>
      </c>
      <c r="I8" s="20">
        <v>241</v>
      </c>
      <c r="J8" s="21">
        <v>264</v>
      </c>
      <c r="K8" s="22">
        <v>505</v>
      </c>
      <c r="L8" s="20">
        <v>69</v>
      </c>
      <c r="M8" s="21">
        <v>97</v>
      </c>
      <c r="N8" s="22">
        <v>166</v>
      </c>
      <c r="O8" s="20">
        <v>51</v>
      </c>
      <c r="P8" s="21">
        <v>85</v>
      </c>
      <c r="Q8" s="23">
        <v>136</v>
      </c>
      <c r="R8" s="20">
        <v>299</v>
      </c>
      <c r="S8" s="21">
        <v>308</v>
      </c>
      <c r="T8" s="22">
        <v>607</v>
      </c>
      <c r="U8" s="24">
        <v>0.27347611202635913</v>
      </c>
      <c r="V8" s="51">
        <v>264</v>
      </c>
    </row>
    <row r="9" spans="1:22" ht="15" customHeight="1" x14ac:dyDescent="0.15">
      <c r="A9" s="77"/>
      <c r="B9" s="19" t="s">
        <v>21</v>
      </c>
      <c r="C9" s="20">
        <v>18</v>
      </c>
      <c r="D9" s="21">
        <v>18</v>
      </c>
      <c r="E9" s="22">
        <v>36</v>
      </c>
      <c r="F9" s="20">
        <v>168</v>
      </c>
      <c r="G9" s="21">
        <v>196</v>
      </c>
      <c r="H9" s="22">
        <v>364</v>
      </c>
      <c r="I9" s="20">
        <v>243</v>
      </c>
      <c r="J9" s="21">
        <v>317</v>
      </c>
      <c r="K9" s="22">
        <v>560</v>
      </c>
      <c r="L9" s="20">
        <v>86</v>
      </c>
      <c r="M9" s="21">
        <v>131</v>
      </c>
      <c r="N9" s="22">
        <v>217</v>
      </c>
      <c r="O9" s="20">
        <v>63</v>
      </c>
      <c r="P9" s="21">
        <v>104</v>
      </c>
      <c r="Q9" s="23">
        <v>167</v>
      </c>
      <c r="R9" s="20">
        <v>272</v>
      </c>
      <c r="S9" s="21">
        <v>345</v>
      </c>
      <c r="T9" s="22">
        <v>617</v>
      </c>
      <c r="U9" s="24">
        <v>0.35170178282009723</v>
      </c>
      <c r="V9" s="51">
        <v>331</v>
      </c>
    </row>
    <row r="10" spans="1:22" ht="15" customHeight="1" x14ac:dyDescent="0.15">
      <c r="A10" s="77"/>
      <c r="B10" s="19" t="s">
        <v>22</v>
      </c>
      <c r="C10" s="20">
        <v>30</v>
      </c>
      <c r="D10" s="21">
        <v>27</v>
      </c>
      <c r="E10" s="22">
        <v>57</v>
      </c>
      <c r="F10" s="20">
        <v>134</v>
      </c>
      <c r="G10" s="21">
        <v>137</v>
      </c>
      <c r="H10" s="22">
        <v>271</v>
      </c>
      <c r="I10" s="20">
        <v>205</v>
      </c>
      <c r="J10" s="21">
        <v>239</v>
      </c>
      <c r="K10" s="22">
        <v>444</v>
      </c>
      <c r="L10" s="20">
        <v>82</v>
      </c>
      <c r="M10" s="21">
        <v>110</v>
      </c>
      <c r="N10" s="22">
        <v>192</v>
      </c>
      <c r="O10" s="20">
        <v>54</v>
      </c>
      <c r="P10" s="21">
        <v>92</v>
      </c>
      <c r="Q10" s="23">
        <v>146</v>
      </c>
      <c r="R10" s="20">
        <v>246</v>
      </c>
      <c r="S10" s="21">
        <v>274</v>
      </c>
      <c r="T10" s="22">
        <v>520</v>
      </c>
      <c r="U10" s="24">
        <v>0.36923076923076925</v>
      </c>
      <c r="V10" s="51">
        <v>233</v>
      </c>
    </row>
    <row r="11" spans="1:22" ht="15" customHeight="1" x14ac:dyDescent="0.15">
      <c r="A11" s="77"/>
      <c r="B11" s="19" t="s">
        <v>23</v>
      </c>
      <c r="C11" s="20">
        <v>142</v>
      </c>
      <c r="D11" s="21">
        <v>121</v>
      </c>
      <c r="E11" s="22">
        <v>263</v>
      </c>
      <c r="F11" s="20">
        <v>647</v>
      </c>
      <c r="G11" s="21">
        <v>600</v>
      </c>
      <c r="H11" s="22">
        <v>1247</v>
      </c>
      <c r="I11" s="20">
        <v>867</v>
      </c>
      <c r="J11" s="21">
        <v>949</v>
      </c>
      <c r="K11" s="22">
        <v>1816</v>
      </c>
      <c r="L11" s="20">
        <v>277</v>
      </c>
      <c r="M11" s="21">
        <v>389</v>
      </c>
      <c r="N11" s="22">
        <v>666</v>
      </c>
      <c r="O11" s="20">
        <v>202</v>
      </c>
      <c r="P11" s="21">
        <v>291</v>
      </c>
      <c r="Q11" s="23">
        <v>493</v>
      </c>
      <c r="R11" s="20">
        <v>1066</v>
      </c>
      <c r="S11" s="21">
        <v>1110</v>
      </c>
      <c r="T11" s="22">
        <v>2176</v>
      </c>
      <c r="U11" s="24">
        <v>0.30606617647058826</v>
      </c>
      <c r="V11" s="51">
        <v>1014</v>
      </c>
    </row>
    <row r="12" spans="1:22" ht="15" customHeight="1" x14ac:dyDescent="0.15">
      <c r="A12" s="77"/>
      <c r="B12" s="19" t="s">
        <v>24</v>
      </c>
      <c r="C12" s="20">
        <v>71</v>
      </c>
      <c r="D12" s="21">
        <v>100</v>
      </c>
      <c r="E12" s="22">
        <v>171</v>
      </c>
      <c r="F12" s="20">
        <v>373</v>
      </c>
      <c r="G12" s="21">
        <v>391</v>
      </c>
      <c r="H12" s="22">
        <v>764</v>
      </c>
      <c r="I12" s="20">
        <v>485</v>
      </c>
      <c r="J12" s="21">
        <v>573</v>
      </c>
      <c r="K12" s="22">
        <v>1058</v>
      </c>
      <c r="L12" s="20">
        <v>155</v>
      </c>
      <c r="M12" s="21">
        <v>209</v>
      </c>
      <c r="N12" s="22">
        <v>364</v>
      </c>
      <c r="O12" s="20">
        <v>104</v>
      </c>
      <c r="P12" s="21">
        <v>143</v>
      </c>
      <c r="Q12" s="23">
        <v>247</v>
      </c>
      <c r="R12" s="20">
        <v>599</v>
      </c>
      <c r="S12" s="21">
        <v>700</v>
      </c>
      <c r="T12" s="22">
        <v>1299</v>
      </c>
      <c r="U12" s="24">
        <v>0.28021555042340263</v>
      </c>
      <c r="V12" s="51">
        <v>593</v>
      </c>
    </row>
    <row r="13" spans="1:22" ht="15" customHeight="1" x14ac:dyDescent="0.15">
      <c r="A13" s="77"/>
      <c r="B13" s="19" t="s">
        <v>25</v>
      </c>
      <c r="C13" s="20">
        <v>9</v>
      </c>
      <c r="D13" s="21">
        <v>5</v>
      </c>
      <c r="E13" s="22">
        <v>14</v>
      </c>
      <c r="F13" s="20">
        <v>26</v>
      </c>
      <c r="G13" s="21">
        <v>31</v>
      </c>
      <c r="H13" s="22">
        <v>57</v>
      </c>
      <c r="I13" s="20">
        <v>44</v>
      </c>
      <c r="J13" s="21">
        <v>48</v>
      </c>
      <c r="K13" s="22">
        <v>92</v>
      </c>
      <c r="L13" s="20">
        <v>18</v>
      </c>
      <c r="M13" s="21">
        <v>21</v>
      </c>
      <c r="N13" s="22">
        <v>39</v>
      </c>
      <c r="O13" s="20">
        <v>11</v>
      </c>
      <c r="P13" s="21">
        <v>18</v>
      </c>
      <c r="Q13" s="23">
        <v>29</v>
      </c>
      <c r="R13" s="20">
        <v>53</v>
      </c>
      <c r="S13" s="21">
        <v>57</v>
      </c>
      <c r="T13" s="22">
        <v>110</v>
      </c>
      <c r="U13" s="24">
        <v>0.35454545454545455</v>
      </c>
      <c r="V13" s="51">
        <v>42</v>
      </c>
    </row>
    <row r="14" spans="1:22" ht="15" customHeight="1" x14ac:dyDescent="0.15">
      <c r="A14" s="77"/>
      <c r="B14" s="19" t="s">
        <v>26</v>
      </c>
      <c r="C14" s="20">
        <v>6</v>
      </c>
      <c r="D14" s="21">
        <v>3</v>
      </c>
      <c r="E14" s="22">
        <v>9</v>
      </c>
      <c r="F14" s="20">
        <v>34</v>
      </c>
      <c r="G14" s="21">
        <v>36</v>
      </c>
      <c r="H14" s="22">
        <v>70</v>
      </c>
      <c r="I14" s="20">
        <v>45</v>
      </c>
      <c r="J14" s="21">
        <v>46</v>
      </c>
      <c r="K14" s="22">
        <v>91</v>
      </c>
      <c r="L14" s="20">
        <v>14</v>
      </c>
      <c r="M14" s="21">
        <v>13</v>
      </c>
      <c r="N14" s="22">
        <v>27</v>
      </c>
      <c r="O14" s="20">
        <v>8</v>
      </c>
      <c r="P14" s="21">
        <v>11</v>
      </c>
      <c r="Q14" s="23">
        <v>19</v>
      </c>
      <c r="R14" s="20">
        <v>54</v>
      </c>
      <c r="S14" s="21">
        <v>52</v>
      </c>
      <c r="T14" s="22">
        <v>106</v>
      </c>
      <c r="U14" s="24">
        <v>0.25471698113207547</v>
      </c>
      <c r="V14" s="51">
        <v>49</v>
      </c>
    </row>
    <row r="15" spans="1:22" ht="15" customHeight="1" x14ac:dyDescent="0.15">
      <c r="A15" s="77"/>
      <c r="B15" s="19" t="s">
        <v>27</v>
      </c>
      <c r="C15" s="20">
        <v>26</v>
      </c>
      <c r="D15" s="21">
        <v>25</v>
      </c>
      <c r="E15" s="22">
        <v>51</v>
      </c>
      <c r="F15" s="20">
        <v>81</v>
      </c>
      <c r="G15" s="21">
        <v>70</v>
      </c>
      <c r="H15" s="22">
        <v>151</v>
      </c>
      <c r="I15" s="20">
        <v>106</v>
      </c>
      <c r="J15" s="21">
        <v>115</v>
      </c>
      <c r="K15" s="22">
        <v>221</v>
      </c>
      <c r="L15" s="20">
        <v>28</v>
      </c>
      <c r="M15" s="21">
        <v>46</v>
      </c>
      <c r="N15" s="22">
        <v>74</v>
      </c>
      <c r="O15" s="20">
        <v>23</v>
      </c>
      <c r="P15" s="21">
        <v>36</v>
      </c>
      <c r="Q15" s="23">
        <v>59</v>
      </c>
      <c r="R15" s="20">
        <v>135</v>
      </c>
      <c r="S15" s="21">
        <v>141</v>
      </c>
      <c r="T15" s="22">
        <v>276</v>
      </c>
      <c r="U15" s="24">
        <v>0.26811594202898553</v>
      </c>
      <c r="V15" s="51">
        <v>133</v>
      </c>
    </row>
    <row r="16" spans="1:22" ht="15" customHeight="1" x14ac:dyDescent="0.15">
      <c r="A16" s="77"/>
      <c r="B16" s="19" t="s">
        <v>28</v>
      </c>
      <c r="C16" s="20">
        <v>22</v>
      </c>
      <c r="D16" s="21">
        <v>12</v>
      </c>
      <c r="E16" s="22">
        <v>34</v>
      </c>
      <c r="F16" s="20">
        <v>79</v>
      </c>
      <c r="G16" s="21">
        <v>85</v>
      </c>
      <c r="H16" s="22">
        <v>164</v>
      </c>
      <c r="I16" s="20">
        <v>115</v>
      </c>
      <c r="J16" s="21">
        <v>162</v>
      </c>
      <c r="K16" s="22">
        <v>277</v>
      </c>
      <c r="L16" s="20">
        <v>38</v>
      </c>
      <c r="M16" s="21">
        <v>86</v>
      </c>
      <c r="N16" s="22">
        <v>124</v>
      </c>
      <c r="O16" s="20">
        <v>27</v>
      </c>
      <c r="P16" s="21">
        <v>64</v>
      </c>
      <c r="Q16" s="23">
        <v>91</v>
      </c>
      <c r="R16" s="20">
        <v>139</v>
      </c>
      <c r="S16" s="21">
        <v>183</v>
      </c>
      <c r="T16" s="22">
        <v>322</v>
      </c>
      <c r="U16" s="24">
        <v>0.38509316770186336</v>
      </c>
      <c r="V16" s="51">
        <v>146</v>
      </c>
    </row>
    <row r="17" spans="1:22" ht="15" customHeight="1" x14ac:dyDescent="0.15">
      <c r="A17" s="77"/>
      <c r="B17" s="19" t="s">
        <v>29</v>
      </c>
      <c r="C17" s="20">
        <v>19</v>
      </c>
      <c r="D17" s="21">
        <v>25</v>
      </c>
      <c r="E17" s="22">
        <v>44</v>
      </c>
      <c r="F17" s="20">
        <v>117</v>
      </c>
      <c r="G17" s="21">
        <v>127</v>
      </c>
      <c r="H17" s="22">
        <v>244</v>
      </c>
      <c r="I17" s="20">
        <v>165</v>
      </c>
      <c r="J17" s="21">
        <v>213</v>
      </c>
      <c r="K17" s="22">
        <v>378</v>
      </c>
      <c r="L17" s="20">
        <v>53</v>
      </c>
      <c r="M17" s="21">
        <v>98</v>
      </c>
      <c r="N17" s="22">
        <v>151</v>
      </c>
      <c r="O17" s="20">
        <v>34</v>
      </c>
      <c r="P17" s="21">
        <v>69</v>
      </c>
      <c r="Q17" s="23">
        <v>103</v>
      </c>
      <c r="R17" s="20">
        <v>189</v>
      </c>
      <c r="S17" s="21">
        <v>250</v>
      </c>
      <c r="T17" s="22">
        <v>439</v>
      </c>
      <c r="U17" s="24">
        <v>0.3439635535307517</v>
      </c>
      <c r="V17" s="51">
        <v>214</v>
      </c>
    </row>
    <row r="18" spans="1:22" ht="15" customHeight="1" x14ac:dyDescent="0.15">
      <c r="A18" s="77"/>
      <c r="B18" s="19" t="s">
        <v>30</v>
      </c>
      <c r="C18" s="20">
        <v>118</v>
      </c>
      <c r="D18" s="21">
        <v>117</v>
      </c>
      <c r="E18" s="22">
        <v>235</v>
      </c>
      <c r="F18" s="20">
        <v>406</v>
      </c>
      <c r="G18" s="21">
        <v>500</v>
      </c>
      <c r="H18" s="22">
        <v>906</v>
      </c>
      <c r="I18" s="20">
        <v>552</v>
      </c>
      <c r="J18" s="21">
        <v>788</v>
      </c>
      <c r="K18" s="22">
        <v>1340</v>
      </c>
      <c r="L18" s="20">
        <v>188</v>
      </c>
      <c r="M18" s="21">
        <v>329</v>
      </c>
      <c r="N18" s="22">
        <v>517</v>
      </c>
      <c r="O18" s="20">
        <v>136</v>
      </c>
      <c r="P18" s="21">
        <v>263</v>
      </c>
      <c r="Q18" s="23">
        <v>399</v>
      </c>
      <c r="R18" s="20">
        <v>712</v>
      </c>
      <c r="S18" s="21">
        <v>946</v>
      </c>
      <c r="T18" s="22">
        <v>1658</v>
      </c>
      <c r="U18" s="24">
        <v>0.3118214716525935</v>
      </c>
      <c r="V18" s="51">
        <v>830</v>
      </c>
    </row>
    <row r="19" spans="1:22" ht="15" customHeight="1" x14ac:dyDescent="0.15">
      <c r="A19" s="77"/>
      <c r="B19" s="19" t="s">
        <v>31</v>
      </c>
      <c r="C19" s="20">
        <v>1</v>
      </c>
      <c r="D19" s="21">
        <v>0</v>
      </c>
      <c r="E19" s="22">
        <v>1</v>
      </c>
      <c r="F19" s="20">
        <v>5</v>
      </c>
      <c r="G19" s="21">
        <v>5</v>
      </c>
      <c r="H19" s="22">
        <v>10</v>
      </c>
      <c r="I19" s="20">
        <v>5</v>
      </c>
      <c r="J19" s="21">
        <v>6</v>
      </c>
      <c r="K19" s="22">
        <v>11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6</v>
      </c>
      <c r="T19" s="22">
        <v>14</v>
      </c>
      <c r="U19" s="24">
        <v>0.21428571428571427</v>
      </c>
      <c r="V19" s="51">
        <v>6</v>
      </c>
    </row>
    <row r="20" spans="1:22" ht="15" customHeight="1" x14ac:dyDescent="0.15">
      <c r="A20" s="77"/>
      <c r="B20" s="19" t="s">
        <v>32</v>
      </c>
      <c r="C20" s="20">
        <v>68</v>
      </c>
      <c r="D20" s="21">
        <v>81</v>
      </c>
      <c r="E20" s="22">
        <v>149</v>
      </c>
      <c r="F20" s="20">
        <v>388</v>
      </c>
      <c r="G20" s="21">
        <v>414</v>
      </c>
      <c r="H20" s="22">
        <v>802</v>
      </c>
      <c r="I20" s="20">
        <v>515</v>
      </c>
      <c r="J20" s="21">
        <v>572</v>
      </c>
      <c r="K20" s="22">
        <v>1087</v>
      </c>
      <c r="L20" s="20">
        <v>154</v>
      </c>
      <c r="M20" s="21">
        <v>192</v>
      </c>
      <c r="N20" s="22">
        <v>346</v>
      </c>
      <c r="O20" s="20">
        <v>108</v>
      </c>
      <c r="P20" s="21">
        <v>136</v>
      </c>
      <c r="Q20" s="23">
        <v>244</v>
      </c>
      <c r="R20" s="20">
        <v>610</v>
      </c>
      <c r="S20" s="21">
        <v>687</v>
      </c>
      <c r="T20" s="22">
        <v>1297</v>
      </c>
      <c r="U20" s="24">
        <v>0.26676946800308404</v>
      </c>
      <c r="V20" s="51">
        <v>620</v>
      </c>
    </row>
    <row r="21" spans="1:22" ht="15" customHeight="1" x14ac:dyDescent="0.15">
      <c r="A21" s="77"/>
      <c r="B21" s="19" t="s">
        <v>33</v>
      </c>
      <c r="C21" s="20">
        <v>20</v>
      </c>
      <c r="D21" s="21">
        <v>25</v>
      </c>
      <c r="E21" s="22">
        <v>45</v>
      </c>
      <c r="F21" s="20">
        <v>112</v>
      </c>
      <c r="G21" s="21">
        <v>103</v>
      </c>
      <c r="H21" s="22">
        <v>215</v>
      </c>
      <c r="I21" s="20">
        <v>149</v>
      </c>
      <c r="J21" s="21">
        <v>167</v>
      </c>
      <c r="K21" s="22">
        <v>316</v>
      </c>
      <c r="L21" s="20">
        <v>47</v>
      </c>
      <c r="M21" s="21">
        <v>67</v>
      </c>
      <c r="N21" s="22">
        <v>114</v>
      </c>
      <c r="O21" s="20">
        <v>38</v>
      </c>
      <c r="P21" s="21">
        <v>55</v>
      </c>
      <c r="Q21" s="23">
        <v>93</v>
      </c>
      <c r="R21" s="20">
        <v>179</v>
      </c>
      <c r="S21" s="21">
        <v>195</v>
      </c>
      <c r="T21" s="22">
        <v>374</v>
      </c>
      <c r="U21" s="24">
        <v>0.30481283422459893</v>
      </c>
      <c r="V21" s="51">
        <v>170</v>
      </c>
    </row>
    <row r="22" spans="1:22" ht="15" customHeight="1" x14ac:dyDescent="0.15">
      <c r="A22" s="77"/>
      <c r="B22" s="19" t="s">
        <v>34</v>
      </c>
      <c r="C22" s="20">
        <v>14</v>
      </c>
      <c r="D22" s="21">
        <v>5</v>
      </c>
      <c r="E22" s="22">
        <v>19</v>
      </c>
      <c r="F22" s="20">
        <v>42</v>
      </c>
      <c r="G22" s="21">
        <v>35</v>
      </c>
      <c r="H22" s="22">
        <v>77</v>
      </c>
      <c r="I22" s="20">
        <v>60</v>
      </c>
      <c r="J22" s="21">
        <v>64</v>
      </c>
      <c r="K22" s="22">
        <v>124</v>
      </c>
      <c r="L22" s="20">
        <v>22</v>
      </c>
      <c r="M22" s="21">
        <v>32</v>
      </c>
      <c r="N22" s="22">
        <v>54</v>
      </c>
      <c r="O22" s="20">
        <v>14</v>
      </c>
      <c r="P22" s="21">
        <v>28</v>
      </c>
      <c r="Q22" s="23">
        <v>42</v>
      </c>
      <c r="R22" s="20">
        <v>78</v>
      </c>
      <c r="S22" s="21">
        <v>72</v>
      </c>
      <c r="T22" s="22">
        <v>150</v>
      </c>
      <c r="U22" s="24">
        <v>0.36</v>
      </c>
      <c r="V22" s="51">
        <v>67</v>
      </c>
    </row>
    <row r="23" spans="1:22" ht="15" customHeight="1" x14ac:dyDescent="0.15">
      <c r="A23" s="77"/>
      <c r="B23" s="19" t="s">
        <v>35</v>
      </c>
      <c r="C23" s="20">
        <v>2</v>
      </c>
      <c r="D23" s="21">
        <v>3</v>
      </c>
      <c r="E23" s="22">
        <v>5</v>
      </c>
      <c r="F23" s="20">
        <v>26</v>
      </c>
      <c r="G23" s="21">
        <v>24</v>
      </c>
      <c r="H23" s="22">
        <v>50</v>
      </c>
      <c r="I23" s="20">
        <v>44</v>
      </c>
      <c r="J23" s="21">
        <v>50</v>
      </c>
      <c r="K23" s="22">
        <v>94</v>
      </c>
      <c r="L23" s="20">
        <v>18</v>
      </c>
      <c r="M23" s="21">
        <v>27</v>
      </c>
      <c r="N23" s="22">
        <v>45</v>
      </c>
      <c r="O23" s="20">
        <v>11</v>
      </c>
      <c r="P23" s="21">
        <v>21</v>
      </c>
      <c r="Q23" s="23">
        <v>32</v>
      </c>
      <c r="R23" s="20">
        <v>46</v>
      </c>
      <c r="S23" s="21">
        <v>54</v>
      </c>
      <c r="T23" s="22">
        <v>100</v>
      </c>
      <c r="U23" s="24">
        <v>0.45</v>
      </c>
      <c r="V23" s="51">
        <v>48</v>
      </c>
    </row>
    <row r="24" spans="1:22" ht="15" customHeight="1" x14ac:dyDescent="0.15">
      <c r="A24" s="77"/>
      <c r="B24" s="19" t="s">
        <v>36</v>
      </c>
      <c r="C24" s="20">
        <v>5</v>
      </c>
      <c r="D24" s="21">
        <v>6</v>
      </c>
      <c r="E24" s="22">
        <v>11</v>
      </c>
      <c r="F24" s="20">
        <v>23</v>
      </c>
      <c r="G24" s="21">
        <v>26</v>
      </c>
      <c r="H24" s="22">
        <v>49</v>
      </c>
      <c r="I24" s="20">
        <v>39</v>
      </c>
      <c r="J24" s="21">
        <v>48</v>
      </c>
      <c r="K24" s="22">
        <v>87</v>
      </c>
      <c r="L24" s="20">
        <v>16</v>
      </c>
      <c r="M24" s="21">
        <v>22</v>
      </c>
      <c r="N24" s="22">
        <v>38</v>
      </c>
      <c r="O24" s="20">
        <v>12</v>
      </c>
      <c r="P24" s="21">
        <v>20</v>
      </c>
      <c r="Q24" s="23">
        <v>32</v>
      </c>
      <c r="R24" s="20">
        <v>44</v>
      </c>
      <c r="S24" s="21">
        <v>54</v>
      </c>
      <c r="T24" s="22">
        <v>98</v>
      </c>
      <c r="U24" s="24">
        <v>0.38775510204081631</v>
      </c>
      <c r="V24" s="51">
        <v>37</v>
      </c>
    </row>
    <row r="25" spans="1:22" ht="15" customHeight="1" x14ac:dyDescent="0.15">
      <c r="A25" s="77"/>
      <c r="B25" s="19" t="s">
        <v>37</v>
      </c>
      <c r="C25" s="20">
        <v>10</v>
      </c>
      <c r="D25" s="21">
        <v>10</v>
      </c>
      <c r="E25" s="22">
        <v>20</v>
      </c>
      <c r="F25" s="20">
        <v>83</v>
      </c>
      <c r="G25" s="21">
        <v>83</v>
      </c>
      <c r="H25" s="22">
        <v>166</v>
      </c>
      <c r="I25" s="20">
        <v>112</v>
      </c>
      <c r="J25" s="21">
        <v>131</v>
      </c>
      <c r="K25" s="22">
        <v>243</v>
      </c>
      <c r="L25" s="20">
        <v>38</v>
      </c>
      <c r="M25" s="21">
        <v>54</v>
      </c>
      <c r="N25" s="22">
        <v>92</v>
      </c>
      <c r="O25" s="20">
        <v>34</v>
      </c>
      <c r="P25" s="21">
        <v>44</v>
      </c>
      <c r="Q25" s="23">
        <v>78</v>
      </c>
      <c r="R25" s="20">
        <v>131</v>
      </c>
      <c r="S25" s="21">
        <v>147</v>
      </c>
      <c r="T25" s="22">
        <v>278</v>
      </c>
      <c r="U25" s="24">
        <v>0.33093525179856115</v>
      </c>
      <c r="V25" s="51">
        <v>110</v>
      </c>
    </row>
    <row r="26" spans="1:22" ht="15" customHeight="1" x14ac:dyDescent="0.15">
      <c r="A26" s="77"/>
      <c r="B26" s="19" t="s">
        <v>38</v>
      </c>
      <c r="C26" s="20">
        <v>16</v>
      </c>
      <c r="D26" s="21">
        <v>16</v>
      </c>
      <c r="E26" s="22">
        <v>32</v>
      </c>
      <c r="F26" s="20">
        <v>80</v>
      </c>
      <c r="G26" s="21">
        <v>75</v>
      </c>
      <c r="H26" s="22">
        <v>155</v>
      </c>
      <c r="I26" s="20">
        <v>116</v>
      </c>
      <c r="J26" s="21">
        <v>143</v>
      </c>
      <c r="K26" s="22">
        <v>259</v>
      </c>
      <c r="L26" s="20">
        <v>44</v>
      </c>
      <c r="M26" s="21">
        <v>71</v>
      </c>
      <c r="N26" s="22">
        <v>115</v>
      </c>
      <c r="O26" s="20">
        <v>37</v>
      </c>
      <c r="P26" s="21">
        <v>61</v>
      </c>
      <c r="Q26" s="23">
        <v>98</v>
      </c>
      <c r="R26" s="20">
        <v>140</v>
      </c>
      <c r="S26" s="21">
        <v>162</v>
      </c>
      <c r="T26" s="22">
        <v>302</v>
      </c>
      <c r="U26" s="24">
        <v>0.38079470198675497</v>
      </c>
      <c r="V26" s="51">
        <v>116</v>
      </c>
    </row>
    <row r="27" spans="1:22" ht="15" customHeight="1" x14ac:dyDescent="0.15">
      <c r="A27" s="77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0</v>
      </c>
      <c r="H27" s="22">
        <v>1</v>
      </c>
      <c r="I27" s="20">
        <v>3</v>
      </c>
      <c r="J27" s="21">
        <v>3</v>
      </c>
      <c r="K27" s="22">
        <v>6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3</v>
      </c>
      <c r="T27" s="22">
        <v>6</v>
      </c>
      <c r="U27" s="24">
        <v>0.83333333333333337</v>
      </c>
      <c r="V27" s="51">
        <v>4</v>
      </c>
    </row>
    <row r="28" spans="1:22" ht="15" customHeight="1" thickBot="1" x14ac:dyDescent="0.2">
      <c r="A28" s="77"/>
      <c r="B28" s="25" t="s">
        <v>40</v>
      </c>
      <c r="C28" s="26">
        <v>1</v>
      </c>
      <c r="D28" s="27">
        <v>0</v>
      </c>
      <c r="E28" s="28">
        <v>1</v>
      </c>
      <c r="F28" s="26">
        <v>9</v>
      </c>
      <c r="G28" s="27">
        <v>8</v>
      </c>
      <c r="H28" s="28">
        <v>17</v>
      </c>
      <c r="I28" s="26">
        <v>12</v>
      </c>
      <c r="J28" s="27">
        <v>9</v>
      </c>
      <c r="K28" s="28">
        <v>21</v>
      </c>
      <c r="L28" s="26">
        <v>4</v>
      </c>
      <c r="M28" s="27">
        <v>3</v>
      </c>
      <c r="N28" s="28">
        <v>7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0.28000000000000003</v>
      </c>
      <c r="V28" s="51">
        <v>11</v>
      </c>
    </row>
    <row r="29" spans="1:22" ht="15" customHeight="1" thickTop="1" x14ac:dyDescent="0.15">
      <c r="A29" s="78"/>
      <c r="B29" s="31" t="s">
        <v>41</v>
      </c>
      <c r="C29" s="32">
        <v>743</v>
      </c>
      <c r="D29" s="33">
        <v>725</v>
      </c>
      <c r="E29" s="34">
        <v>1468</v>
      </c>
      <c r="F29" s="32">
        <v>3633</v>
      </c>
      <c r="G29" s="33">
        <v>3731</v>
      </c>
      <c r="H29" s="34">
        <v>7364</v>
      </c>
      <c r="I29" s="32">
        <v>5066</v>
      </c>
      <c r="J29" s="33">
        <v>5961</v>
      </c>
      <c r="K29" s="34">
        <v>11027</v>
      </c>
      <c r="L29" s="32">
        <v>1711</v>
      </c>
      <c r="M29" s="35">
        <v>2483</v>
      </c>
      <c r="N29" s="36">
        <v>4194</v>
      </c>
      <c r="O29" s="37">
        <v>1222</v>
      </c>
      <c r="P29" s="33">
        <v>1903</v>
      </c>
      <c r="Q29" s="34">
        <v>3125</v>
      </c>
      <c r="R29" s="32">
        <v>6087</v>
      </c>
      <c r="S29" s="33">
        <v>6939</v>
      </c>
      <c r="T29" s="34">
        <v>13026</v>
      </c>
      <c r="U29" s="38">
        <v>0.32197144173192077</v>
      </c>
      <c r="V29" s="52">
        <v>6099</v>
      </c>
    </row>
    <row r="30" spans="1:22" ht="15" customHeight="1" x14ac:dyDescent="0.15">
      <c r="A30" s="77" t="s">
        <v>42</v>
      </c>
      <c r="B30" s="11" t="s">
        <v>43</v>
      </c>
      <c r="C30" s="12">
        <v>8</v>
      </c>
      <c r="D30" s="13">
        <v>8</v>
      </c>
      <c r="E30" s="14">
        <v>16</v>
      </c>
      <c r="F30" s="12">
        <v>68</v>
      </c>
      <c r="G30" s="13">
        <v>49</v>
      </c>
      <c r="H30" s="14">
        <v>117</v>
      </c>
      <c r="I30" s="12">
        <v>91</v>
      </c>
      <c r="J30" s="13">
        <v>90</v>
      </c>
      <c r="K30" s="14">
        <v>181</v>
      </c>
      <c r="L30" s="12">
        <v>30</v>
      </c>
      <c r="M30" s="13">
        <v>47</v>
      </c>
      <c r="N30" s="14">
        <v>77</v>
      </c>
      <c r="O30" s="12">
        <v>21</v>
      </c>
      <c r="P30" s="13">
        <v>38</v>
      </c>
      <c r="Q30" s="14">
        <v>59</v>
      </c>
      <c r="R30" s="39">
        <v>106</v>
      </c>
      <c r="S30" s="40">
        <v>104</v>
      </c>
      <c r="T30" s="40">
        <v>210</v>
      </c>
      <c r="U30" s="18">
        <v>0.36666666666666664</v>
      </c>
      <c r="V30" s="51">
        <v>81</v>
      </c>
    </row>
    <row r="31" spans="1:22" ht="15" customHeight="1" x14ac:dyDescent="0.15">
      <c r="A31" s="77"/>
      <c r="B31" s="19" t="s">
        <v>44</v>
      </c>
      <c r="C31" s="20">
        <v>6</v>
      </c>
      <c r="D31" s="21">
        <v>2</v>
      </c>
      <c r="E31" s="22">
        <v>8</v>
      </c>
      <c r="F31" s="20">
        <v>26</v>
      </c>
      <c r="G31" s="21">
        <v>18</v>
      </c>
      <c r="H31" s="22">
        <v>44</v>
      </c>
      <c r="I31" s="20">
        <v>30</v>
      </c>
      <c r="J31" s="21">
        <v>32</v>
      </c>
      <c r="K31" s="22">
        <v>62</v>
      </c>
      <c r="L31" s="20">
        <v>7</v>
      </c>
      <c r="M31" s="21">
        <v>14</v>
      </c>
      <c r="N31" s="22">
        <v>21</v>
      </c>
      <c r="O31" s="20">
        <v>5</v>
      </c>
      <c r="P31" s="21">
        <v>12</v>
      </c>
      <c r="Q31" s="22">
        <v>17</v>
      </c>
      <c r="R31" s="41">
        <v>39</v>
      </c>
      <c r="S31" s="23">
        <v>34</v>
      </c>
      <c r="T31" s="23">
        <v>73</v>
      </c>
      <c r="U31" s="24">
        <v>0.28767123287671231</v>
      </c>
      <c r="V31" s="51">
        <v>35</v>
      </c>
    </row>
    <row r="32" spans="1:22" ht="15" customHeight="1" x14ac:dyDescent="0.15">
      <c r="A32" s="77"/>
      <c r="B32" s="19" t="s">
        <v>45</v>
      </c>
      <c r="C32" s="20">
        <v>20</v>
      </c>
      <c r="D32" s="21">
        <v>16</v>
      </c>
      <c r="E32" s="22">
        <v>36</v>
      </c>
      <c r="F32" s="20">
        <v>83</v>
      </c>
      <c r="G32" s="21">
        <v>75</v>
      </c>
      <c r="H32" s="22">
        <v>158</v>
      </c>
      <c r="I32" s="20">
        <v>113</v>
      </c>
      <c r="J32" s="21">
        <v>123</v>
      </c>
      <c r="K32" s="22">
        <v>236</v>
      </c>
      <c r="L32" s="20">
        <v>36</v>
      </c>
      <c r="M32" s="21">
        <v>51</v>
      </c>
      <c r="N32" s="22">
        <v>87</v>
      </c>
      <c r="O32" s="20">
        <v>25</v>
      </c>
      <c r="P32" s="21">
        <v>43</v>
      </c>
      <c r="Q32" s="22">
        <v>68</v>
      </c>
      <c r="R32" s="41">
        <v>139</v>
      </c>
      <c r="S32" s="23">
        <v>142</v>
      </c>
      <c r="T32" s="23">
        <v>281</v>
      </c>
      <c r="U32" s="24">
        <v>0.30960854092526691</v>
      </c>
      <c r="V32" s="51">
        <v>111</v>
      </c>
    </row>
    <row r="33" spans="1:22" ht="15" customHeight="1" x14ac:dyDescent="0.15">
      <c r="A33" s="77"/>
      <c r="B33" s="19" t="s">
        <v>46</v>
      </c>
      <c r="C33" s="20">
        <v>42</v>
      </c>
      <c r="D33" s="21">
        <v>40</v>
      </c>
      <c r="E33" s="22">
        <v>82</v>
      </c>
      <c r="F33" s="20">
        <v>247</v>
      </c>
      <c r="G33" s="21">
        <v>247</v>
      </c>
      <c r="H33" s="22">
        <v>494</v>
      </c>
      <c r="I33" s="20">
        <v>325</v>
      </c>
      <c r="J33" s="21">
        <v>397</v>
      </c>
      <c r="K33" s="22">
        <v>722</v>
      </c>
      <c r="L33" s="20">
        <v>97</v>
      </c>
      <c r="M33" s="21">
        <v>159</v>
      </c>
      <c r="N33" s="22">
        <v>256</v>
      </c>
      <c r="O33" s="20">
        <v>70</v>
      </c>
      <c r="P33" s="21">
        <v>131</v>
      </c>
      <c r="Q33" s="22">
        <v>201</v>
      </c>
      <c r="R33" s="41">
        <v>386</v>
      </c>
      <c r="S33" s="23">
        <v>446</v>
      </c>
      <c r="T33" s="23">
        <v>832</v>
      </c>
      <c r="U33" s="24">
        <v>0.30769230769230771</v>
      </c>
      <c r="V33" s="51">
        <v>371</v>
      </c>
    </row>
    <row r="34" spans="1:22" ht="15" customHeight="1" x14ac:dyDescent="0.15">
      <c r="A34" s="77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1</v>
      </c>
      <c r="P34" s="21">
        <v>1</v>
      </c>
      <c r="Q34" s="22">
        <v>2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77"/>
      <c r="B35" s="19" t="s">
        <v>48</v>
      </c>
      <c r="C35" s="20">
        <v>67</v>
      </c>
      <c r="D35" s="21">
        <v>67</v>
      </c>
      <c r="E35" s="22">
        <v>134</v>
      </c>
      <c r="F35" s="20">
        <v>142</v>
      </c>
      <c r="G35" s="21">
        <v>210</v>
      </c>
      <c r="H35" s="22">
        <v>352</v>
      </c>
      <c r="I35" s="20">
        <v>171</v>
      </c>
      <c r="J35" s="21">
        <v>238</v>
      </c>
      <c r="K35" s="22">
        <v>409</v>
      </c>
      <c r="L35" s="20">
        <v>39</v>
      </c>
      <c r="M35" s="21">
        <v>52</v>
      </c>
      <c r="N35" s="22">
        <v>91</v>
      </c>
      <c r="O35" s="20">
        <v>25</v>
      </c>
      <c r="P35" s="21">
        <v>40</v>
      </c>
      <c r="Q35" s="22">
        <v>65</v>
      </c>
      <c r="R35" s="41">
        <v>248</v>
      </c>
      <c r="S35" s="23">
        <v>329</v>
      </c>
      <c r="T35" s="23">
        <v>577</v>
      </c>
      <c r="U35" s="24">
        <v>0.15771230502599654</v>
      </c>
      <c r="V35" s="51">
        <v>237</v>
      </c>
    </row>
    <row r="36" spans="1:22" ht="15" customHeight="1" x14ac:dyDescent="0.15">
      <c r="A36" s="77"/>
      <c r="B36" s="19" t="s">
        <v>49</v>
      </c>
      <c r="C36" s="20">
        <v>30</v>
      </c>
      <c r="D36" s="21">
        <v>24</v>
      </c>
      <c r="E36" s="22">
        <v>54</v>
      </c>
      <c r="F36" s="20">
        <v>176</v>
      </c>
      <c r="G36" s="21">
        <v>168</v>
      </c>
      <c r="H36" s="22">
        <v>344</v>
      </c>
      <c r="I36" s="20">
        <v>231</v>
      </c>
      <c r="J36" s="21">
        <v>277</v>
      </c>
      <c r="K36" s="22">
        <v>508</v>
      </c>
      <c r="L36" s="20">
        <v>67</v>
      </c>
      <c r="M36" s="21">
        <v>121</v>
      </c>
      <c r="N36" s="22">
        <v>188</v>
      </c>
      <c r="O36" s="20">
        <v>44</v>
      </c>
      <c r="P36" s="21">
        <v>99</v>
      </c>
      <c r="Q36" s="22">
        <v>143</v>
      </c>
      <c r="R36" s="41">
        <v>273</v>
      </c>
      <c r="S36" s="23">
        <v>313</v>
      </c>
      <c r="T36" s="23">
        <v>586</v>
      </c>
      <c r="U36" s="24">
        <v>0.32081911262798635</v>
      </c>
      <c r="V36" s="51">
        <v>271</v>
      </c>
    </row>
    <row r="37" spans="1:22" ht="15" customHeight="1" x14ac:dyDescent="0.15">
      <c r="A37" s="77"/>
      <c r="B37" s="19" t="s">
        <v>50</v>
      </c>
      <c r="C37" s="20">
        <v>12</v>
      </c>
      <c r="D37" s="21">
        <v>7</v>
      </c>
      <c r="E37" s="22">
        <v>19</v>
      </c>
      <c r="F37" s="20">
        <v>107</v>
      </c>
      <c r="G37" s="21">
        <v>103</v>
      </c>
      <c r="H37" s="22">
        <v>210</v>
      </c>
      <c r="I37" s="20">
        <v>150</v>
      </c>
      <c r="J37" s="21">
        <v>164</v>
      </c>
      <c r="K37" s="22">
        <v>314</v>
      </c>
      <c r="L37" s="20">
        <v>51</v>
      </c>
      <c r="M37" s="21">
        <v>75</v>
      </c>
      <c r="N37" s="22">
        <v>126</v>
      </c>
      <c r="O37" s="20">
        <v>37</v>
      </c>
      <c r="P37" s="21">
        <v>65</v>
      </c>
      <c r="Q37" s="22">
        <v>102</v>
      </c>
      <c r="R37" s="41">
        <v>170</v>
      </c>
      <c r="S37" s="23">
        <v>185</v>
      </c>
      <c r="T37" s="23">
        <v>355</v>
      </c>
      <c r="U37" s="24">
        <v>0.35492957746478876</v>
      </c>
      <c r="V37" s="51">
        <v>143</v>
      </c>
    </row>
    <row r="38" spans="1:22" ht="15" customHeight="1" x14ac:dyDescent="0.15">
      <c r="A38" s="77"/>
      <c r="B38" s="19" t="s">
        <v>51</v>
      </c>
      <c r="C38" s="20">
        <v>24</v>
      </c>
      <c r="D38" s="21">
        <v>12</v>
      </c>
      <c r="E38" s="22">
        <v>36</v>
      </c>
      <c r="F38" s="20">
        <v>121</v>
      </c>
      <c r="G38" s="21">
        <v>102</v>
      </c>
      <c r="H38" s="22">
        <v>223</v>
      </c>
      <c r="I38" s="20">
        <v>166</v>
      </c>
      <c r="J38" s="21">
        <v>167</v>
      </c>
      <c r="K38" s="22">
        <v>333</v>
      </c>
      <c r="L38" s="20">
        <v>51</v>
      </c>
      <c r="M38" s="21">
        <v>68</v>
      </c>
      <c r="N38" s="22">
        <v>119</v>
      </c>
      <c r="O38" s="20">
        <v>31</v>
      </c>
      <c r="P38" s="21">
        <v>49</v>
      </c>
      <c r="Q38" s="22">
        <v>80</v>
      </c>
      <c r="R38" s="41">
        <v>196</v>
      </c>
      <c r="S38" s="23">
        <v>182</v>
      </c>
      <c r="T38" s="23">
        <v>378</v>
      </c>
      <c r="U38" s="24">
        <v>0.31481481481481483</v>
      </c>
      <c r="V38" s="51">
        <v>162</v>
      </c>
    </row>
    <row r="39" spans="1:22" ht="15" customHeight="1" x14ac:dyDescent="0.15">
      <c r="A39" s="77"/>
      <c r="B39" s="19" t="s">
        <v>52</v>
      </c>
      <c r="C39" s="20">
        <v>35</v>
      </c>
      <c r="D39" s="21">
        <v>38</v>
      </c>
      <c r="E39" s="22">
        <v>73</v>
      </c>
      <c r="F39" s="20">
        <v>178</v>
      </c>
      <c r="G39" s="21">
        <v>156</v>
      </c>
      <c r="H39" s="22">
        <v>334</v>
      </c>
      <c r="I39" s="20">
        <v>237</v>
      </c>
      <c r="J39" s="21">
        <v>234</v>
      </c>
      <c r="K39" s="22">
        <v>471</v>
      </c>
      <c r="L39" s="20">
        <v>81</v>
      </c>
      <c r="M39" s="21">
        <v>92</v>
      </c>
      <c r="N39" s="22">
        <v>173</v>
      </c>
      <c r="O39" s="20">
        <v>57</v>
      </c>
      <c r="P39" s="21">
        <v>65</v>
      </c>
      <c r="Q39" s="22">
        <v>122</v>
      </c>
      <c r="R39" s="41">
        <v>294</v>
      </c>
      <c r="S39" s="23">
        <v>286</v>
      </c>
      <c r="T39" s="23">
        <v>580</v>
      </c>
      <c r="U39" s="24">
        <v>0.2982758620689655</v>
      </c>
      <c r="V39" s="51">
        <v>217</v>
      </c>
    </row>
    <row r="40" spans="1:22" ht="15" customHeight="1" x14ac:dyDescent="0.15">
      <c r="A40" s="77"/>
      <c r="B40" s="19" t="s">
        <v>53</v>
      </c>
      <c r="C40" s="20">
        <v>11</v>
      </c>
      <c r="D40" s="21">
        <v>6</v>
      </c>
      <c r="E40" s="22">
        <v>17</v>
      </c>
      <c r="F40" s="20">
        <v>54</v>
      </c>
      <c r="G40" s="21">
        <v>51</v>
      </c>
      <c r="H40" s="22">
        <v>105</v>
      </c>
      <c r="I40" s="20">
        <v>68</v>
      </c>
      <c r="J40" s="21">
        <v>68</v>
      </c>
      <c r="K40" s="22">
        <v>136</v>
      </c>
      <c r="L40" s="20">
        <v>23</v>
      </c>
      <c r="M40" s="21">
        <v>22</v>
      </c>
      <c r="N40" s="22">
        <v>45</v>
      </c>
      <c r="O40" s="20">
        <v>14</v>
      </c>
      <c r="P40" s="21">
        <v>12</v>
      </c>
      <c r="Q40" s="22">
        <v>26</v>
      </c>
      <c r="R40" s="41">
        <v>88</v>
      </c>
      <c r="S40" s="23">
        <v>79</v>
      </c>
      <c r="T40" s="23">
        <v>167</v>
      </c>
      <c r="U40" s="24">
        <v>0.26946107784431139</v>
      </c>
      <c r="V40" s="51">
        <v>55</v>
      </c>
    </row>
    <row r="41" spans="1:22" ht="15" customHeight="1" x14ac:dyDescent="0.15">
      <c r="A41" s="77"/>
      <c r="B41" s="19" t="s">
        <v>54</v>
      </c>
      <c r="C41" s="20">
        <v>3</v>
      </c>
      <c r="D41" s="21">
        <v>9</v>
      </c>
      <c r="E41" s="22">
        <v>12</v>
      </c>
      <c r="F41" s="20">
        <v>45</v>
      </c>
      <c r="G41" s="21">
        <v>32</v>
      </c>
      <c r="H41" s="22">
        <v>77</v>
      </c>
      <c r="I41" s="20">
        <v>60</v>
      </c>
      <c r="J41" s="21">
        <v>55</v>
      </c>
      <c r="K41" s="22">
        <v>115</v>
      </c>
      <c r="L41" s="20">
        <v>22</v>
      </c>
      <c r="M41" s="21">
        <v>26</v>
      </c>
      <c r="N41" s="22">
        <v>48</v>
      </c>
      <c r="O41" s="20">
        <v>13</v>
      </c>
      <c r="P41" s="21">
        <v>14</v>
      </c>
      <c r="Q41" s="22">
        <v>27</v>
      </c>
      <c r="R41" s="41">
        <v>70</v>
      </c>
      <c r="S41" s="23">
        <v>67</v>
      </c>
      <c r="T41" s="23">
        <v>137</v>
      </c>
      <c r="U41" s="24">
        <v>0.35036496350364965</v>
      </c>
      <c r="V41" s="51">
        <v>49</v>
      </c>
    </row>
    <row r="42" spans="1:22" ht="15" customHeight="1" x14ac:dyDescent="0.15">
      <c r="A42" s="77"/>
      <c r="B42" s="19" t="s">
        <v>55</v>
      </c>
      <c r="C42" s="20">
        <v>0</v>
      </c>
      <c r="D42" s="21">
        <v>1</v>
      </c>
      <c r="E42" s="22">
        <v>1</v>
      </c>
      <c r="F42" s="20">
        <v>10</v>
      </c>
      <c r="G42" s="21">
        <v>8</v>
      </c>
      <c r="H42" s="22">
        <v>18</v>
      </c>
      <c r="I42" s="20">
        <v>11</v>
      </c>
      <c r="J42" s="21">
        <v>14</v>
      </c>
      <c r="K42" s="22">
        <v>25</v>
      </c>
      <c r="L42" s="20">
        <v>4</v>
      </c>
      <c r="M42" s="21">
        <v>7</v>
      </c>
      <c r="N42" s="22">
        <v>11</v>
      </c>
      <c r="O42" s="20">
        <v>4</v>
      </c>
      <c r="P42" s="21">
        <v>6</v>
      </c>
      <c r="Q42" s="22">
        <v>10</v>
      </c>
      <c r="R42" s="41">
        <v>14</v>
      </c>
      <c r="S42" s="23">
        <v>16</v>
      </c>
      <c r="T42" s="23">
        <v>30</v>
      </c>
      <c r="U42" s="24">
        <v>0.36666666666666664</v>
      </c>
      <c r="V42" s="51">
        <v>13</v>
      </c>
    </row>
    <row r="43" spans="1:22" ht="15" customHeight="1" thickBot="1" x14ac:dyDescent="0.2">
      <c r="A43" s="77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78"/>
      <c r="B44" s="31" t="s">
        <v>41</v>
      </c>
      <c r="C44" s="37">
        <v>258</v>
      </c>
      <c r="D44" s="33">
        <v>231</v>
      </c>
      <c r="E44" s="43">
        <v>489</v>
      </c>
      <c r="F44" s="37">
        <v>1264</v>
      </c>
      <c r="G44" s="33">
        <v>1223</v>
      </c>
      <c r="H44" s="43">
        <v>2487</v>
      </c>
      <c r="I44" s="37">
        <v>1660</v>
      </c>
      <c r="J44" s="33">
        <v>1867</v>
      </c>
      <c r="K44" s="43">
        <v>3527</v>
      </c>
      <c r="L44" s="37">
        <v>509</v>
      </c>
      <c r="M44" s="33">
        <v>738</v>
      </c>
      <c r="N44" s="43">
        <v>1247</v>
      </c>
      <c r="O44" s="37">
        <v>347</v>
      </c>
      <c r="P44" s="33">
        <v>577</v>
      </c>
      <c r="Q44" s="43">
        <v>924</v>
      </c>
      <c r="R44" s="44">
        <v>2031</v>
      </c>
      <c r="S44" s="33">
        <v>2192</v>
      </c>
      <c r="T44" s="43">
        <v>4223</v>
      </c>
      <c r="U44" s="38">
        <v>0.29528771015865496</v>
      </c>
      <c r="V44" s="52">
        <v>1751</v>
      </c>
    </row>
    <row r="45" spans="1:22" ht="15" customHeight="1" thickBot="1" x14ac:dyDescent="0.2">
      <c r="A45" s="79" t="s">
        <v>57</v>
      </c>
      <c r="B45" s="80"/>
      <c r="C45" s="45">
        <v>1001</v>
      </c>
      <c r="D45" s="46">
        <v>956</v>
      </c>
      <c r="E45" s="47">
        <v>1957</v>
      </c>
      <c r="F45" s="45">
        <v>4897</v>
      </c>
      <c r="G45" s="46">
        <v>4954</v>
      </c>
      <c r="H45" s="47">
        <v>9851</v>
      </c>
      <c r="I45" s="45">
        <v>6726</v>
      </c>
      <c r="J45" s="46">
        <v>7828</v>
      </c>
      <c r="K45" s="47">
        <v>14554</v>
      </c>
      <c r="L45" s="45">
        <v>2220</v>
      </c>
      <c r="M45" s="46">
        <v>3221</v>
      </c>
      <c r="N45" s="47">
        <v>5441</v>
      </c>
      <c r="O45" s="45">
        <v>1569</v>
      </c>
      <c r="P45" s="46">
        <v>2480</v>
      </c>
      <c r="Q45" s="47">
        <v>4049</v>
      </c>
      <c r="R45" s="48">
        <v>8118</v>
      </c>
      <c r="S45" s="46">
        <v>9131</v>
      </c>
      <c r="T45" s="47">
        <v>17249</v>
      </c>
      <c r="U45" s="49">
        <v>0.31543857614934201</v>
      </c>
      <c r="V45" s="53">
        <v>7850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9055118110236221" right="0.70866141732283472" top="0.55118110236220474" bottom="0.15748031496062992" header="0.11811023622047245" footer="0.11811023622047245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workbookViewId="0">
      <selection activeCell="L48" sqref="L48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61" t="s">
        <v>0</v>
      </c>
      <c r="C1" s="61"/>
      <c r="D1" s="61"/>
      <c r="E1" s="61"/>
      <c r="F1" s="61"/>
      <c r="G1" s="61"/>
      <c r="H1" s="61"/>
      <c r="J1" s="62">
        <v>41699</v>
      </c>
      <c r="K1" s="62"/>
      <c r="L1" s="62"/>
      <c r="M1" s="1" t="s">
        <v>1</v>
      </c>
    </row>
    <row r="2" spans="1:22" ht="16.5" customHeight="1" x14ac:dyDescent="0.15">
      <c r="A2" s="63" t="s">
        <v>2</v>
      </c>
      <c r="B2" s="66" t="s">
        <v>3</v>
      </c>
      <c r="C2" s="2"/>
      <c r="D2" s="3"/>
      <c r="E2" s="4"/>
      <c r="F2" s="4"/>
      <c r="G2" s="3"/>
      <c r="H2" s="3"/>
      <c r="I2" s="69" t="s">
        <v>4</v>
      </c>
      <c r="J2" s="69"/>
      <c r="K2" s="69"/>
      <c r="L2" s="69"/>
      <c r="M2" s="69"/>
      <c r="N2" s="69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64"/>
      <c r="B3" s="67"/>
      <c r="C3" s="70" t="s">
        <v>5</v>
      </c>
      <c r="D3" s="71"/>
      <c r="E3" s="72"/>
      <c r="F3" s="70" t="s">
        <v>6</v>
      </c>
      <c r="G3" s="71"/>
      <c r="H3" s="73"/>
      <c r="I3" s="70" t="s">
        <v>7</v>
      </c>
      <c r="J3" s="71"/>
      <c r="K3" s="73"/>
      <c r="L3" s="70" t="s">
        <v>8</v>
      </c>
      <c r="M3" s="74"/>
      <c r="N3" s="75"/>
      <c r="O3" s="70" t="s">
        <v>9</v>
      </c>
      <c r="P3" s="71"/>
      <c r="Q3" s="73"/>
      <c r="R3" s="70" t="s">
        <v>10</v>
      </c>
      <c r="S3" s="71"/>
      <c r="T3" s="73"/>
      <c r="U3" s="57" t="s">
        <v>11</v>
      </c>
      <c r="V3" s="59" t="s">
        <v>12</v>
      </c>
    </row>
    <row r="4" spans="1:22" ht="19.5" customHeight="1" x14ac:dyDescent="0.15">
      <c r="A4" s="65"/>
      <c r="B4" s="68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58"/>
      <c r="V4" s="60"/>
    </row>
    <row r="5" spans="1:22" ht="15" customHeight="1" x14ac:dyDescent="0.15">
      <c r="A5" s="76" t="s">
        <v>16</v>
      </c>
      <c r="B5" s="11" t="s">
        <v>17</v>
      </c>
      <c r="C5" s="12">
        <v>10</v>
      </c>
      <c r="D5" s="13">
        <v>16</v>
      </c>
      <c r="E5" s="14">
        <v>26</v>
      </c>
      <c r="F5" s="12">
        <v>108</v>
      </c>
      <c r="G5" s="13">
        <v>119</v>
      </c>
      <c r="H5" s="14">
        <v>227</v>
      </c>
      <c r="I5" s="12">
        <v>181</v>
      </c>
      <c r="J5" s="13">
        <v>202</v>
      </c>
      <c r="K5" s="14">
        <v>383</v>
      </c>
      <c r="L5" s="12">
        <v>82</v>
      </c>
      <c r="M5" s="13">
        <v>88</v>
      </c>
      <c r="N5" s="14">
        <v>170</v>
      </c>
      <c r="O5" s="15">
        <v>50</v>
      </c>
      <c r="P5" s="13">
        <v>50</v>
      </c>
      <c r="Q5" s="16">
        <v>100</v>
      </c>
      <c r="R5" s="15">
        <v>200</v>
      </c>
      <c r="S5" s="13">
        <v>223</v>
      </c>
      <c r="T5" s="17">
        <v>423</v>
      </c>
      <c r="U5" s="18">
        <v>0.40189125295508277</v>
      </c>
      <c r="V5" s="50">
        <v>213</v>
      </c>
    </row>
    <row r="6" spans="1:22" ht="15" customHeight="1" x14ac:dyDescent="0.15">
      <c r="A6" s="77"/>
      <c r="B6" s="19" t="s">
        <v>18</v>
      </c>
      <c r="C6" s="20">
        <v>21</v>
      </c>
      <c r="D6" s="21">
        <v>15</v>
      </c>
      <c r="E6" s="22">
        <v>36</v>
      </c>
      <c r="F6" s="20">
        <v>144</v>
      </c>
      <c r="G6" s="21">
        <v>106</v>
      </c>
      <c r="H6" s="22">
        <v>250</v>
      </c>
      <c r="I6" s="20">
        <v>231</v>
      </c>
      <c r="J6" s="21">
        <v>231</v>
      </c>
      <c r="K6" s="22">
        <v>462</v>
      </c>
      <c r="L6" s="20">
        <v>91</v>
      </c>
      <c r="M6" s="21">
        <v>129</v>
      </c>
      <c r="N6" s="22">
        <v>220</v>
      </c>
      <c r="O6" s="20">
        <v>69</v>
      </c>
      <c r="P6" s="21">
        <v>105</v>
      </c>
      <c r="Q6" s="23">
        <v>174</v>
      </c>
      <c r="R6" s="20">
        <v>256</v>
      </c>
      <c r="S6" s="21">
        <v>250</v>
      </c>
      <c r="T6" s="22">
        <v>506</v>
      </c>
      <c r="U6" s="24">
        <v>0.43478260869565216</v>
      </c>
      <c r="V6" s="51">
        <v>251</v>
      </c>
    </row>
    <row r="7" spans="1:22" ht="15" customHeight="1" x14ac:dyDescent="0.15">
      <c r="A7" s="77"/>
      <c r="B7" s="19" t="s">
        <v>19</v>
      </c>
      <c r="C7" s="20">
        <v>64</v>
      </c>
      <c r="D7" s="21">
        <v>63</v>
      </c>
      <c r="E7" s="22">
        <v>127</v>
      </c>
      <c r="F7" s="20">
        <v>362</v>
      </c>
      <c r="G7" s="21">
        <v>377</v>
      </c>
      <c r="H7" s="22">
        <v>739</v>
      </c>
      <c r="I7" s="20">
        <v>530</v>
      </c>
      <c r="J7" s="21">
        <v>621</v>
      </c>
      <c r="K7" s="22">
        <v>1151</v>
      </c>
      <c r="L7" s="20">
        <v>187</v>
      </c>
      <c r="M7" s="21">
        <v>268</v>
      </c>
      <c r="N7" s="22">
        <v>455</v>
      </c>
      <c r="O7" s="20">
        <v>131</v>
      </c>
      <c r="P7" s="21">
        <v>207</v>
      </c>
      <c r="Q7" s="23">
        <v>338</v>
      </c>
      <c r="R7" s="20">
        <v>613</v>
      </c>
      <c r="S7" s="21">
        <v>708</v>
      </c>
      <c r="T7" s="22">
        <v>1321</v>
      </c>
      <c r="U7" s="24">
        <v>0.34443603330809991</v>
      </c>
      <c r="V7" s="51">
        <v>596</v>
      </c>
    </row>
    <row r="8" spans="1:22" ht="15" customHeight="1" x14ac:dyDescent="0.15">
      <c r="A8" s="77"/>
      <c r="B8" s="19" t="s">
        <v>20</v>
      </c>
      <c r="C8" s="20">
        <v>52</v>
      </c>
      <c r="D8" s="21">
        <v>30</v>
      </c>
      <c r="E8" s="22">
        <v>82</v>
      </c>
      <c r="F8" s="20">
        <v>180</v>
      </c>
      <c r="G8" s="21">
        <v>180</v>
      </c>
      <c r="H8" s="22">
        <v>360</v>
      </c>
      <c r="I8" s="20">
        <v>242</v>
      </c>
      <c r="J8" s="21">
        <v>262</v>
      </c>
      <c r="K8" s="22">
        <v>504</v>
      </c>
      <c r="L8" s="20">
        <v>70</v>
      </c>
      <c r="M8" s="21">
        <v>96</v>
      </c>
      <c r="N8" s="22">
        <v>166</v>
      </c>
      <c r="O8" s="20">
        <v>52</v>
      </c>
      <c r="P8" s="21">
        <v>83</v>
      </c>
      <c r="Q8" s="23">
        <v>135</v>
      </c>
      <c r="R8" s="20">
        <v>302</v>
      </c>
      <c r="S8" s="21">
        <v>306</v>
      </c>
      <c r="T8" s="22">
        <v>608</v>
      </c>
      <c r="U8" s="24">
        <v>0.27302631578947367</v>
      </c>
      <c r="V8" s="51">
        <v>262</v>
      </c>
    </row>
    <row r="9" spans="1:22" ht="15" customHeight="1" x14ac:dyDescent="0.15">
      <c r="A9" s="77"/>
      <c r="B9" s="19" t="s">
        <v>21</v>
      </c>
      <c r="C9" s="20">
        <v>18</v>
      </c>
      <c r="D9" s="21">
        <v>18</v>
      </c>
      <c r="E9" s="22">
        <v>36</v>
      </c>
      <c r="F9" s="20">
        <v>167</v>
      </c>
      <c r="G9" s="21">
        <v>197</v>
      </c>
      <c r="H9" s="22">
        <v>364</v>
      </c>
      <c r="I9" s="20">
        <v>242</v>
      </c>
      <c r="J9" s="21">
        <v>319</v>
      </c>
      <c r="K9" s="22">
        <v>561</v>
      </c>
      <c r="L9" s="20">
        <v>86</v>
      </c>
      <c r="M9" s="21">
        <v>132</v>
      </c>
      <c r="N9" s="22">
        <v>218</v>
      </c>
      <c r="O9" s="20">
        <v>63</v>
      </c>
      <c r="P9" s="21">
        <v>104</v>
      </c>
      <c r="Q9" s="23">
        <v>167</v>
      </c>
      <c r="R9" s="20">
        <v>271</v>
      </c>
      <c r="S9" s="21">
        <v>347</v>
      </c>
      <c r="T9" s="22">
        <v>618</v>
      </c>
      <c r="U9" s="24">
        <v>0.35275080906148865</v>
      </c>
      <c r="V9" s="51">
        <v>332</v>
      </c>
    </row>
    <row r="10" spans="1:22" ht="15" customHeight="1" x14ac:dyDescent="0.15">
      <c r="A10" s="77"/>
      <c r="B10" s="19" t="s">
        <v>22</v>
      </c>
      <c r="C10" s="20">
        <v>29</v>
      </c>
      <c r="D10" s="21">
        <v>26</v>
      </c>
      <c r="E10" s="22">
        <v>55</v>
      </c>
      <c r="F10" s="20">
        <v>135</v>
      </c>
      <c r="G10" s="21">
        <v>136</v>
      </c>
      <c r="H10" s="22">
        <v>271</v>
      </c>
      <c r="I10" s="20">
        <v>205</v>
      </c>
      <c r="J10" s="21">
        <v>239</v>
      </c>
      <c r="K10" s="22">
        <v>444</v>
      </c>
      <c r="L10" s="20">
        <v>82</v>
      </c>
      <c r="M10" s="21">
        <v>112</v>
      </c>
      <c r="N10" s="22">
        <v>194</v>
      </c>
      <c r="O10" s="20">
        <v>54</v>
      </c>
      <c r="P10" s="21">
        <v>92</v>
      </c>
      <c r="Q10" s="23">
        <v>146</v>
      </c>
      <c r="R10" s="20">
        <v>246</v>
      </c>
      <c r="S10" s="21">
        <v>274</v>
      </c>
      <c r="T10" s="22">
        <v>520</v>
      </c>
      <c r="U10" s="24">
        <v>0.37307692307692308</v>
      </c>
      <c r="V10" s="51">
        <v>233</v>
      </c>
    </row>
    <row r="11" spans="1:22" ht="15" customHeight="1" x14ac:dyDescent="0.15">
      <c r="A11" s="77"/>
      <c r="B11" s="19" t="s">
        <v>23</v>
      </c>
      <c r="C11" s="20">
        <v>141</v>
      </c>
      <c r="D11" s="21">
        <v>121</v>
      </c>
      <c r="E11" s="22">
        <v>262</v>
      </c>
      <c r="F11" s="20">
        <v>643</v>
      </c>
      <c r="G11" s="21">
        <v>603</v>
      </c>
      <c r="H11" s="22">
        <v>1246</v>
      </c>
      <c r="I11" s="20">
        <v>862</v>
      </c>
      <c r="J11" s="21">
        <v>951</v>
      </c>
      <c r="K11" s="22">
        <v>1813</v>
      </c>
      <c r="L11" s="20">
        <v>275</v>
      </c>
      <c r="M11" s="21">
        <v>389</v>
      </c>
      <c r="N11" s="22">
        <v>664</v>
      </c>
      <c r="O11" s="20">
        <v>199</v>
      </c>
      <c r="P11" s="21">
        <v>290</v>
      </c>
      <c r="Q11" s="23">
        <v>489</v>
      </c>
      <c r="R11" s="20">
        <v>1059</v>
      </c>
      <c r="S11" s="21">
        <v>1113</v>
      </c>
      <c r="T11" s="22">
        <v>2172</v>
      </c>
      <c r="U11" s="24">
        <v>0.30570902394106814</v>
      </c>
      <c r="V11" s="51">
        <v>1008</v>
      </c>
    </row>
    <row r="12" spans="1:22" ht="15" customHeight="1" x14ac:dyDescent="0.15">
      <c r="A12" s="77"/>
      <c r="B12" s="19" t="s">
        <v>24</v>
      </c>
      <c r="C12" s="20">
        <v>71</v>
      </c>
      <c r="D12" s="21">
        <v>101</v>
      </c>
      <c r="E12" s="22">
        <v>172</v>
      </c>
      <c r="F12" s="20">
        <v>375</v>
      </c>
      <c r="G12" s="21">
        <v>390</v>
      </c>
      <c r="H12" s="22">
        <v>765</v>
      </c>
      <c r="I12" s="20">
        <v>487</v>
      </c>
      <c r="J12" s="21">
        <v>573</v>
      </c>
      <c r="K12" s="22">
        <v>1060</v>
      </c>
      <c r="L12" s="20">
        <v>155</v>
      </c>
      <c r="M12" s="21">
        <v>210</v>
      </c>
      <c r="N12" s="22">
        <v>365</v>
      </c>
      <c r="O12" s="20">
        <v>103</v>
      </c>
      <c r="P12" s="21">
        <v>143</v>
      </c>
      <c r="Q12" s="23">
        <v>246</v>
      </c>
      <c r="R12" s="20">
        <v>601</v>
      </c>
      <c r="S12" s="21">
        <v>701</v>
      </c>
      <c r="T12" s="22">
        <v>1302</v>
      </c>
      <c r="U12" s="24">
        <v>0.2803379416282642</v>
      </c>
      <c r="V12" s="51">
        <v>594</v>
      </c>
    </row>
    <row r="13" spans="1:22" ht="15" customHeight="1" x14ac:dyDescent="0.15">
      <c r="A13" s="77"/>
      <c r="B13" s="19" t="s">
        <v>25</v>
      </c>
      <c r="C13" s="20">
        <v>9</v>
      </c>
      <c r="D13" s="21">
        <v>6</v>
      </c>
      <c r="E13" s="22">
        <v>15</v>
      </c>
      <c r="F13" s="20">
        <v>26</v>
      </c>
      <c r="G13" s="21">
        <v>31</v>
      </c>
      <c r="H13" s="22">
        <v>57</v>
      </c>
      <c r="I13" s="20">
        <v>44</v>
      </c>
      <c r="J13" s="21">
        <v>48</v>
      </c>
      <c r="K13" s="22">
        <v>92</v>
      </c>
      <c r="L13" s="20">
        <v>18</v>
      </c>
      <c r="M13" s="21">
        <v>21</v>
      </c>
      <c r="N13" s="22">
        <v>39</v>
      </c>
      <c r="O13" s="20">
        <v>11</v>
      </c>
      <c r="P13" s="21">
        <v>18</v>
      </c>
      <c r="Q13" s="23">
        <v>29</v>
      </c>
      <c r="R13" s="20">
        <v>53</v>
      </c>
      <c r="S13" s="21">
        <v>58</v>
      </c>
      <c r="T13" s="22">
        <v>111</v>
      </c>
      <c r="U13" s="24">
        <v>0.35135135135135137</v>
      </c>
      <c r="V13" s="51">
        <v>42</v>
      </c>
    </row>
    <row r="14" spans="1:22" ht="15" customHeight="1" x14ac:dyDescent="0.15">
      <c r="A14" s="77"/>
      <c r="B14" s="19" t="s">
        <v>26</v>
      </c>
      <c r="C14" s="20">
        <v>6</v>
      </c>
      <c r="D14" s="21">
        <v>4</v>
      </c>
      <c r="E14" s="22">
        <v>10</v>
      </c>
      <c r="F14" s="20">
        <v>34</v>
      </c>
      <c r="G14" s="21">
        <v>36</v>
      </c>
      <c r="H14" s="22">
        <v>70</v>
      </c>
      <c r="I14" s="20">
        <v>45</v>
      </c>
      <c r="J14" s="21">
        <v>46</v>
      </c>
      <c r="K14" s="22">
        <v>91</v>
      </c>
      <c r="L14" s="20">
        <v>14</v>
      </c>
      <c r="M14" s="21">
        <v>13</v>
      </c>
      <c r="N14" s="22">
        <v>27</v>
      </c>
      <c r="O14" s="20">
        <v>8</v>
      </c>
      <c r="P14" s="21">
        <v>11</v>
      </c>
      <c r="Q14" s="23">
        <v>19</v>
      </c>
      <c r="R14" s="20">
        <v>54</v>
      </c>
      <c r="S14" s="21">
        <v>53</v>
      </c>
      <c r="T14" s="22">
        <v>107</v>
      </c>
      <c r="U14" s="24">
        <v>0.25233644859813081</v>
      </c>
      <c r="V14" s="51">
        <v>50</v>
      </c>
    </row>
    <row r="15" spans="1:22" ht="15" customHeight="1" x14ac:dyDescent="0.15">
      <c r="A15" s="77"/>
      <c r="B15" s="19" t="s">
        <v>27</v>
      </c>
      <c r="C15" s="20">
        <v>26</v>
      </c>
      <c r="D15" s="21">
        <v>25</v>
      </c>
      <c r="E15" s="22">
        <v>51</v>
      </c>
      <c r="F15" s="20">
        <v>79</v>
      </c>
      <c r="G15" s="21">
        <v>68</v>
      </c>
      <c r="H15" s="22">
        <v>147</v>
      </c>
      <c r="I15" s="20">
        <v>105</v>
      </c>
      <c r="J15" s="21">
        <v>112</v>
      </c>
      <c r="K15" s="22">
        <v>217</v>
      </c>
      <c r="L15" s="20">
        <v>28</v>
      </c>
      <c r="M15" s="21">
        <v>45</v>
      </c>
      <c r="N15" s="22">
        <v>73</v>
      </c>
      <c r="O15" s="20">
        <v>23</v>
      </c>
      <c r="P15" s="21">
        <v>35</v>
      </c>
      <c r="Q15" s="23">
        <v>58</v>
      </c>
      <c r="R15" s="20">
        <v>133</v>
      </c>
      <c r="S15" s="21">
        <v>138</v>
      </c>
      <c r="T15" s="22">
        <v>271</v>
      </c>
      <c r="U15" s="24">
        <v>0.26937269372693728</v>
      </c>
      <c r="V15" s="51">
        <v>131</v>
      </c>
    </row>
    <row r="16" spans="1:22" ht="15" customHeight="1" x14ac:dyDescent="0.15">
      <c r="A16" s="77"/>
      <c r="B16" s="19" t="s">
        <v>28</v>
      </c>
      <c r="C16" s="20">
        <v>21</v>
      </c>
      <c r="D16" s="21">
        <v>12</v>
      </c>
      <c r="E16" s="22">
        <v>33</v>
      </c>
      <c r="F16" s="20">
        <v>80</v>
      </c>
      <c r="G16" s="21">
        <v>86</v>
      </c>
      <c r="H16" s="22">
        <v>166</v>
      </c>
      <c r="I16" s="20">
        <v>115</v>
      </c>
      <c r="J16" s="21">
        <v>163</v>
      </c>
      <c r="K16" s="22">
        <v>278</v>
      </c>
      <c r="L16" s="20">
        <v>38</v>
      </c>
      <c r="M16" s="21">
        <v>86</v>
      </c>
      <c r="N16" s="22">
        <v>124</v>
      </c>
      <c r="O16" s="20">
        <v>27</v>
      </c>
      <c r="P16" s="21">
        <v>66</v>
      </c>
      <c r="Q16" s="23">
        <v>93</v>
      </c>
      <c r="R16" s="20">
        <v>139</v>
      </c>
      <c r="S16" s="21">
        <v>184</v>
      </c>
      <c r="T16" s="22">
        <v>323</v>
      </c>
      <c r="U16" s="24">
        <v>0.38390092879256965</v>
      </c>
      <c r="V16" s="51">
        <v>147</v>
      </c>
    </row>
    <row r="17" spans="1:22" ht="15" customHeight="1" x14ac:dyDescent="0.15">
      <c r="A17" s="77"/>
      <c r="B17" s="19" t="s">
        <v>29</v>
      </c>
      <c r="C17" s="20">
        <v>17</v>
      </c>
      <c r="D17" s="21">
        <v>25</v>
      </c>
      <c r="E17" s="22">
        <v>42</v>
      </c>
      <c r="F17" s="20">
        <v>116</v>
      </c>
      <c r="G17" s="21">
        <v>126</v>
      </c>
      <c r="H17" s="22">
        <v>242</v>
      </c>
      <c r="I17" s="20">
        <v>163</v>
      </c>
      <c r="J17" s="21">
        <v>211</v>
      </c>
      <c r="K17" s="22">
        <v>374</v>
      </c>
      <c r="L17" s="20">
        <v>52</v>
      </c>
      <c r="M17" s="21">
        <v>97</v>
      </c>
      <c r="N17" s="22">
        <v>149</v>
      </c>
      <c r="O17" s="20">
        <v>35</v>
      </c>
      <c r="P17" s="21">
        <v>69</v>
      </c>
      <c r="Q17" s="23">
        <v>104</v>
      </c>
      <c r="R17" s="20">
        <v>185</v>
      </c>
      <c r="S17" s="21">
        <v>248</v>
      </c>
      <c r="T17" s="22">
        <v>433</v>
      </c>
      <c r="U17" s="24">
        <v>0.34411085450346418</v>
      </c>
      <c r="V17" s="51">
        <v>211</v>
      </c>
    </row>
    <row r="18" spans="1:22" ht="15" customHeight="1" x14ac:dyDescent="0.15">
      <c r="A18" s="77"/>
      <c r="B18" s="19" t="s">
        <v>30</v>
      </c>
      <c r="C18" s="20">
        <v>121</v>
      </c>
      <c r="D18" s="21">
        <v>117</v>
      </c>
      <c r="E18" s="22">
        <v>238</v>
      </c>
      <c r="F18" s="20">
        <v>409</v>
      </c>
      <c r="G18" s="21">
        <v>502</v>
      </c>
      <c r="H18" s="22">
        <v>911</v>
      </c>
      <c r="I18" s="20">
        <v>559</v>
      </c>
      <c r="J18" s="21">
        <v>793</v>
      </c>
      <c r="K18" s="22">
        <v>1352</v>
      </c>
      <c r="L18" s="20">
        <v>191</v>
      </c>
      <c r="M18" s="21">
        <v>331</v>
      </c>
      <c r="N18" s="22">
        <v>522</v>
      </c>
      <c r="O18" s="20">
        <v>141</v>
      </c>
      <c r="P18" s="21">
        <v>265</v>
      </c>
      <c r="Q18" s="23">
        <v>406</v>
      </c>
      <c r="R18" s="20">
        <v>721</v>
      </c>
      <c r="S18" s="21">
        <v>950</v>
      </c>
      <c r="T18" s="22">
        <v>1671</v>
      </c>
      <c r="U18" s="24">
        <v>0.31238779174147219</v>
      </c>
      <c r="V18" s="51">
        <v>837</v>
      </c>
    </row>
    <row r="19" spans="1:22" ht="15" customHeight="1" x14ac:dyDescent="0.15">
      <c r="A19" s="77"/>
      <c r="B19" s="19" t="s">
        <v>31</v>
      </c>
      <c r="C19" s="20">
        <v>1</v>
      </c>
      <c r="D19" s="21">
        <v>0</v>
      </c>
      <c r="E19" s="22">
        <v>1</v>
      </c>
      <c r="F19" s="20">
        <v>5</v>
      </c>
      <c r="G19" s="21">
        <v>5</v>
      </c>
      <c r="H19" s="22">
        <v>10</v>
      </c>
      <c r="I19" s="20">
        <v>6</v>
      </c>
      <c r="J19" s="21">
        <v>6</v>
      </c>
      <c r="K19" s="22">
        <v>12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6</v>
      </c>
      <c r="T19" s="22">
        <v>14</v>
      </c>
      <c r="U19" s="24">
        <v>0.21428571428571427</v>
      </c>
      <c r="V19" s="51">
        <v>6</v>
      </c>
    </row>
    <row r="20" spans="1:22" ht="15" customHeight="1" x14ac:dyDescent="0.15">
      <c r="A20" s="77"/>
      <c r="B20" s="19" t="s">
        <v>32</v>
      </c>
      <c r="C20" s="20">
        <v>68</v>
      </c>
      <c r="D20" s="21">
        <v>81</v>
      </c>
      <c r="E20" s="22">
        <v>149</v>
      </c>
      <c r="F20" s="20">
        <v>391</v>
      </c>
      <c r="G20" s="21">
        <v>413</v>
      </c>
      <c r="H20" s="22">
        <v>804</v>
      </c>
      <c r="I20" s="20">
        <v>516</v>
      </c>
      <c r="J20" s="21">
        <v>573</v>
      </c>
      <c r="K20" s="22">
        <v>1089</v>
      </c>
      <c r="L20" s="20">
        <v>153</v>
      </c>
      <c r="M20" s="21">
        <v>193</v>
      </c>
      <c r="N20" s="22">
        <v>346</v>
      </c>
      <c r="O20" s="20">
        <v>107</v>
      </c>
      <c r="P20" s="21">
        <v>136</v>
      </c>
      <c r="Q20" s="23">
        <v>243</v>
      </c>
      <c r="R20" s="20">
        <v>612</v>
      </c>
      <c r="S20" s="21">
        <v>687</v>
      </c>
      <c r="T20" s="22">
        <v>1299</v>
      </c>
      <c r="U20" s="24">
        <v>0.2663587374903772</v>
      </c>
      <c r="V20" s="51">
        <v>620</v>
      </c>
    </row>
    <row r="21" spans="1:22" ht="15" customHeight="1" x14ac:dyDescent="0.15">
      <c r="A21" s="77"/>
      <c r="B21" s="19" t="s">
        <v>33</v>
      </c>
      <c r="C21" s="20">
        <v>20</v>
      </c>
      <c r="D21" s="21">
        <v>25</v>
      </c>
      <c r="E21" s="22">
        <v>45</v>
      </c>
      <c r="F21" s="20">
        <v>112</v>
      </c>
      <c r="G21" s="21">
        <v>102</v>
      </c>
      <c r="H21" s="22">
        <v>214</v>
      </c>
      <c r="I21" s="20">
        <v>148</v>
      </c>
      <c r="J21" s="21">
        <v>167</v>
      </c>
      <c r="K21" s="22">
        <v>315</v>
      </c>
      <c r="L21" s="20">
        <v>46</v>
      </c>
      <c r="M21" s="21">
        <v>68</v>
      </c>
      <c r="N21" s="22">
        <v>114</v>
      </c>
      <c r="O21" s="20">
        <v>37</v>
      </c>
      <c r="P21" s="21">
        <v>55</v>
      </c>
      <c r="Q21" s="23">
        <v>92</v>
      </c>
      <c r="R21" s="20">
        <v>178</v>
      </c>
      <c r="S21" s="21">
        <v>195</v>
      </c>
      <c r="T21" s="22">
        <v>373</v>
      </c>
      <c r="U21" s="24">
        <v>0.30563002680965146</v>
      </c>
      <c r="V21" s="51">
        <v>170</v>
      </c>
    </row>
    <row r="22" spans="1:22" ht="15" customHeight="1" x14ac:dyDescent="0.15">
      <c r="A22" s="77"/>
      <c r="B22" s="19" t="s">
        <v>34</v>
      </c>
      <c r="C22" s="20">
        <v>14</v>
      </c>
      <c r="D22" s="21">
        <v>3</v>
      </c>
      <c r="E22" s="22">
        <v>17</v>
      </c>
      <c r="F22" s="20">
        <v>42</v>
      </c>
      <c r="G22" s="21">
        <v>37</v>
      </c>
      <c r="H22" s="22">
        <v>79</v>
      </c>
      <c r="I22" s="20">
        <v>60</v>
      </c>
      <c r="J22" s="21">
        <v>64</v>
      </c>
      <c r="K22" s="22">
        <v>124</v>
      </c>
      <c r="L22" s="20">
        <v>22</v>
      </c>
      <c r="M22" s="21">
        <v>32</v>
      </c>
      <c r="N22" s="22">
        <v>54</v>
      </c>
      <c r="O22" s="20">
        <v>14</v>
      </c>
      <c r="P22" s="21">
        <v>28</v>
      </c>
      <c r="Q22" s="23">
        <v>42</v>
      </c>
      <c r="R22" s="20">
        <v>78</v>
      </c>
      <c r="S22" s="21">
        <v>72</v>
      </c>
      <c r="T22" s="22">
        <v>150</v>
      </c>
      <c r="U22" s="24">
        <v>0.36</v>
      </c>
      <c r="V22" s="51">
        <v>67</v>
      </c>
    </row>
    <row r="23" spans="1:22" ht="15" customHeight="1" x14ac:dyDescent="0.15">
      <c r="A23" s="77"/>
      <c r="B23" s="19" t="s">
        <v>35</v>
      </c>
      <c r="C23" s="20">
        <v>2</v>
      </c>
      <c r="D23" s="21">
        <v>3</v>
      </c>
      <c r="E23" s="22">
        <v>5</v>
      </c>
      <c r="F23" s="20">
        <v>26</v>
      </c>
      <c r="G23" s="21">
        <v>24</v>
      </c>
      <c r="H23" s="22">
        <v>50</v>
      </c>
      <c r="I23" s="20">
        <v>44</v>
      </c>
      <c r="J23" s="21">
        <v>50</v>
      </c>
      <c r="K23" s="22">
        <v>94</v>
      </c>
      <c r="L23" s="20">
        <v>18</v>
      </c>
      <c r="M23" s="21">
        <v>27</v>
      </c>
      <c r="N23" s="22">
        <v>45</v>
      </c>
      <c r="O23" s="20">
        <v>11</v>
      </c>
      <c r="P23" s="21">
        <v>21</v>
      </c>
      <c r="Q23" s="23">
        <v>32</v>
      </c>
      <c r="R23" s="20">
        <v>46</v>
      </c>
      <c r="S23" s="21">
        <v>54</v>
      </c>
      <c r="T23" s="22">
        <v>100</v>
      </c>
      <c r="U23" s="24">
        <v>0.45</v>
      </c>
      <c r="V23" s="51">
        <v>48</v>
      </c>
    </row>
    <row r="24" spans="1:22" ht="15" customHeight="1" x14ac:dyDescent="0.15">
      <c r="A24" s="77"/>
      <c r="B24" s="19" t="s">
        <v>36</v>
      </c>
      <c r="C24" s="20">
        <v>5</v>
      </c>
      <c r="D24" s="21">
        <v>6</v>
      </c>
      <c r="E24" s="22">
        <v>11</v>
      </c>
      <c r="F24" s="20">
        <v>23</v>
      </c>
      <c r="G24" s="21">
        <v>26</v>
      </c>
      <c r="H24" s="22">
        <v>49</v>
      </c>
      <c r="I24" s="20">
        <v>39</v>
      </c>
      <c r="J24" s="21">
        <v>48</v>
      </c>
      <c r="K24" s="22">
        <v>87</v>
      </c>
      <c r="L24" s="20">
        <v>16</v>
      </c>
      <c r="M24" s="21">
        <v>22</v>
      </c>
      <c r="N24" s="22">
        <v>38</v>
      </c>
      <c r="O24" s="20">
        <v>12</v>
      </c>
      <c r="P24" s="21">
        <v>20</v>
      </c>
      <c r="Q24" s="23">
        <v>32</v>
      </c>
      <c r="R24" s="20">
        <v>44</v>
      </c>
      <c r="S24" s="21">
        <v>54</v>
      </c>
      <c r="T24" s="22">
        <v>98</v>
      </c>
      <c r="U24" s="24">
        <v>0.38775510204081631</v>
      </c>
      <c r="V24" s="51">
        <v>37</v>
      </c>
    </row>
    <row r="25" spans="1:22" ht="15" customHeight="1" x14ac:dyDescent="0.15">
      <c r="A25" s="77"/>
      <c r="B25" s="19" t="s">
        <v>37</v>
      </c>
      <c r="C25" s="20">
        <v>10</v>
      </c>
      <c r="D25" s="21">
        <v>10</v>
      </c>
      <c r="E25" s="22">
        <v>20</v>
      </c>
      <c r="F25" s="20">
        <v>83</v>
      </c>
      <c r="G25" s="21">
        <v>83</v>
      </c>
      <c r="H25" s="22">
        <v>166</v>
      </c>
      <c r="I25" s="20">
        <v>113</v>
      </c>
      <c r="J25" s="21">
        <v>131</v>
      </c>
      <c r="K25" s="22">
        <v>244</v>
      </c>
      <c r="L25" s="20">
        <v>38</v>
      </c>
      <c r="M25" s="21">
        <v>54</v>
      </c>
      <c r="N25" s="22">
        <v>92</v>
      </c>
      <c r="O25" s="20">
        <v>34</v>
      </c>
      <c r="P25" s="21">
        <v>44</v>
      </c>
      <c r="Q25" s="23">
        <v>78</v>
      </c>
      <c r="R25" s="20">
        <v>131</v>
      </c>
      <c r="S25" s="21">
        <v>147</v>
      </c>
      <c r="T25" s="22">
        <v>278</v>
      </c>
      <c r="U25" s="24">
        <v>0.33093525179856115</v>
      </c>
      <c r="V25" s="51">
        <v>110</v>
      </c>
    </row>
    <row r="26" spans="1:22" ht="15" customHeight="1" x14ac:dyDescent="0.15">
      <c r="A26" s="77"/>
      <c r="B26" s="19" t="s">
        <v>38</v>
      </c>
      <c r="C26" s="20">
        <v>16</v>
      </c>
      <c r="D26" s="21">
        <v>16</v>
      </c>
      <c r="E26" s="22">
        <v>32</v>
      </c>
      <c r="F26" s="20">
        <v>80</v>
      </c>
      <c r="G26" s="21">
        <v>75</v>
      </c>
      <c r="H26" s="22">
        <v>155</v>
      </c>
      <c r="I26" s="20">
        <v>116</v>
      </c>
      <c r="J26" s="21">
        <v>142</v>
      </c>
      <c r="K26" s="22">
        <v>258</v>
      </c>
      <c r="L26" s="20">
        <v>44</v>
      </c>
      <c r="M26" s="21">
        <v>70</v>
      </c>
      <c r="N26" s="22">
        <v>114</v>
      </c>
      <c r="O26" s="20">
        <v>37</v>
      </c>
      <c r="P26" s="21">
        <v>60</v>
      </c>
      <c r="Q26" s="23">
        <v>97</v>
      </c>
      <c r="R26" s="20">
        <v>140</v>
      </c>
      <c r="S26" s="21">
        <v>161</v>
      </c>
      <c r="T26" s="22">
        <v>301</v>
      </c>
      <c r="U26" s="24">
        <v>0.37873754152823919</v>
      </c>
      <c r="V26" s="51">
        <v>115</v>
      </c>
    </row>
    <row r="27" spans="1:22" ht="15" customHeight="1" x14ac:dyDescent="0.15">
      <c r="A27" s="77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0</v>
      </c>
      <c r="H27" s="22">
        <v>1</v>
      </c>
      <c r="I27" s="20">
        <v>3</v>
      </c>
      <c r="J27" s="21">
        <v>3</v>
      </c>
      <c r="K27" s="22">
        <v>6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3</v>
      </c>
      <c r="T27" s="22">
        <v>6</v>
      </c>
      <c r="U27" s="24">
        <v>0.83333333333333337</v>
      </c>
      <c r="V27" s="51">
        <v>4</v>
      </c>
    </row>
    <row r="28" spans="1:22" ht="15" customHeight="1" thickBot="1" x14ac:dyDescent="0.2">
      <c r="A28" s="77"/>
      <c r="B28" s="25" t="s">
        <v>40</v>
      </c>
      <c r="C28" s="26">
        <v>1</v>
      </c>
      <c r="D28" s="27">
        <v>0</v>
      </c>
      <c r="E28" s="28">
        <v>1</v>
      </c>
      <c r="F28" s="26">
        <v>9</v>
      </c>
      <c r="G28" s="27">
        <v>8</v>
      </c>
      <c r="H28" s="28">
        <v>17</v>
      </c>
      <c r="I28" s="26">
        <v>12</v>
      </c>
      <c r="J28" s="27">
        <v>9</v>
      </c>
      <c r="K28" s="28">
        <v>21</v>
      </c>
      <c r="L28" s="26">
        <v>4</v>
      </c>
      <c r="M28" s="27">
        <v>3</v>
      </c>
      <c r="N28" s="28">
        <v>7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0.28000000000000003</v>
      </c>
      <c r="V28" s="51">
        <v>11</v>
      </c>
    </row>
    <row r="29" spans="1:22" ht="15" customHeight="1" thickTop="1" x14ac:dyDescent="0.15">
      <c r="A29" s="78"/>
      <c r="B29" s="31" t="s">
        <v>41</v>
      </c>
      <c r="C29" s="32">
        <v>743</v>
      </c>
      <c r="D29" s="33">
        <v>723</v>
      </c>
      <c r="E29" s="34">
        <v>1466</v>
      </c>
      <c r="F29" s="32">
        <v>3630</v>
      </c>
      <c r="G29" s="33">
        <v>3730</v>
      </c>
      <c r="H29" s="34">
        <v>7360</v>
      </c>
      <c r="I29" s="32">
        <v>5068</v>
      </c>
      <c r="J29" s="33">
        <v>5964</v>
      </c>
      <c r="K29" s="34">
        <v>11032</v>
      </c>
      <c r="L29" s="32">
        <v>1714</v>
      </c>
      <c r="M29" s="35">
        <v>2490</v>
      </c>
      <c r="N29" s="36">
        <v>4204</v>
      </c>
      <c r="O29" s="37">
        <v>1225</v>
      </c>
      <c r="P29" s="33">
        <v>1908</v>
      </c>
      <c r="Q29" s="34">
        <v>3133</v>
      </c>
      <c r="R29" s="32">
        <v>6087</v>
      </c>
      <c r="S29" s="33">
        <v>6943</v>
      </c>
      <c r="T29" s="34">
        <v>13030</v>
      </c>
      <c r="U29" s="38">
        <v>0.32264006139677665</v>
      </c>
      <c r="V29" s="52">
        <v>6095</v>
      </c>
    </row>
    <row r="30" spans="1:22" ht="15" customHeight="1" x14ac:dyDescent="0.15">
      <c r="A30" s="77" t="s">
        <v>42</v>
      </c>
      <c r="B30" s="11" t="s">
        <v>43</v>
      </c>
      <c r="C30" s="12">
        <v>7</v>
      </c>
      <c r="D30" s="13">
        <v>8</v>
      </c>
      <c r="E30" s="14">
        <v>15</v>
      </c>
      <c r="F30" s="12">
        <v>69</v>
      </c>
      <c r="G30" s="13">
        <v>49</v>
      </c>
      <c r="H30" s="14">
        <v>118</v>
      </c>
      <c r="I30" s="12">
        <v>91</v>
      </c>
      <c r="J30" s="13">
        <v>91</v>
      </c>
      <c r="K30" s="14">
        <v>182</v>
      </c>
      <c r="L30" s="12">
        <v>30</v>
      </c>
      <c r="M30" s="13">
        <v>47</v>
      </c>
      <c r="N30" s="14">
        <v>77</v>
      </c>
      <c r="O30" s="12">
        <v>21</v>
      </c>
      <c r="P30" s="13">
        <v>39</v>
      </c>
      <c r="Q30" s="14">
        <v>60</v>
      </c>
      <c r="R30" s="39">
        <v>106</v>
      </c>
      <c r="S30" s="40">
        <v>104</v>
      </c>
      <c r="T30" s="40">
        <v>210</v>
      </c>
      <c r="U30" s="18">
        <v>0.36666666666666664</v>
      </c>
      <c r="V30" s="51">
        <v>81</v>
      </c>
    </row>
    <row r="31" spans="1:22" ht="15" customHeight="1" x14ac:dyDescent="0.15">
      <c r="A31" s="77"/>
      <c r="B31" s="19" t="s">
        <v>44</v>
      </c>
      <c r="C31" s="20">
        <v>6</v>
      </c>
      <c r="D31" s="21">
        <v>2</v>
      </c>
      <c r="E31" s="22">
        <v>8</v>
      </c>
      <c r="F31" s="20">
        <v>26</v>
      </c>
      <c r="G31" s="21">
        <v>18</v>
      </c>
      <c r="H31" s="22">
        <v>44</v>
      </c>
      <c r="I31" s="20">
        <v>29</v>
      </c>
      <c r="J31" s="21">
        <v>32</v>
      </c>
      <c r="K31" s="22">
        <v>61</v>
      </c>
      <c r="L31" s="20">
        <v>6</v>
      </c>
      <c r="M31" s="21">
        <v>14</v>
      </c>
      <c r="N31" s="22">
        <v>20</v>
      </c>
      <c r="O31" s="20">
        <v>4</v>
      </c>
      <c r="P31" s="21">
        <v>12</v>
      </c>
      <c r="Q31" s="22">
        <v>16</v>
      </c>
      <c r="R31" s="41">
        <v>38</v>
      </c>
      <c r="S31" s="23">
        <v>34</v>
      </c>
      <c r="T31" s="23">
        <v>72</v>
      </c>
      <c r="U31" s="24">
        <v>0.27777777777777779</v>
      </c>
      <c r="V31" s="51">
        <v>35</v>
      </c>
    </row>
    <row r="32" spans="1:22" ht="15" customHeight="1" x14ac:dyDescent="0.15">
      <c r="A32" s="77"/>
      <c r="B32" s="19" t="s">
        <v>45</v>
      </c>
      <c r="C32" s="20">
        <v>21</v>
      </c>
      <c r="D32" s="21">
        <v>16</v>
      </c>
      <c r="E32" s="22">
        <v>37</v>
      </c>
      <c r="F32" s="20">
        <v>82</v>
      </c>
      <c r="G32" s="21">
        <v>75</v>
      </c>
      <c r="H32" s="22">
        <v>157</v>
      </c>
      <c r="I32" s="20">
        <v>112</v>
      </c>
      <c r="J32" s="21">
        <v>122</v>
      </c>
      <c r="K32" s="22">
        <v>234</v>
      </c>
      <c r="L32" s="20">
        <v>36</v>
      </c>
      <c r="M32" s="21">
        <v>50</v>
      </c>
      <c r="N32" s="22">
        <v>86</v>
      </c>
      <c r="O32" s="20">
        <v>26</v>
      </c>
      <c r="P32" s="21">
        <v>42</v>
      </c>
      <c r="Q32" s="22">
        <v>68</v>
      </c>
      <c r="R32" s="41">
        <v>139</v>
      </c>
      <c r="S32" s="23">
        <v>141</v>
      </c>
      <c r="T32" s="23">
        <v>280</v>
      </c>
      <c r="U32" s="24">
        <v>0.30714285714285716</v>
      </c>
      <c r="V32" s="51">
        <v>111</v>
      </c>
    </row>
    <row r="33" spans="1:22" ht="15" customHeight="1" x14ac:dyDescent="0.15">
      <c r="A33" s="77"/>
      <c r="B33" s="19" t="s">
        <v>46</v>
      </c>
      <c r="C33" s="20">
        <v>42</v>
      </c>
      <c r="D33" s="21">
        <v>39</v>
      </c>
      <c r="E33" s="22">
        <v>81</v>
      </c>
      <c r="F33" s="20">
        <v>247</v>
      </c>
      <c r="G33" s="21">
        <v>246</v>
      </c>
      <c r="H33" s="22">
        <v>493</v>
      </c>
      <c r="I33" s="20">
        <v>325</v>
      </c>
      <c r="J33" s="21">
        <v>395</v>
      </c>
      <c r="K33" s="22">
        <v>720</v>
      </c>
      <c r="L33" s="20">
        <v>97</v>
      </c>
      <c r="M33" s="21">
        <v>159</v>
      </c>
      <c r="N33" s="22">
        <v>256</v>
      </c>
      <c r="O33" s="20">
        <v>71</v>
      </c>
      <c r="P33" s="21">
        <v>130</v>
      </c>
      <c r="Q33" s="22">
        <v>201</v>
      </c>
      <c r="R33" s="41">
        <v>386</v>
      </c>
      <c r="S33" s="23">
        <v>444</v>
      </c>
      <c r="T33" s="23">
        <v>830</v>
      </c>
      <c r="U33" s="24">
        <v>0.30843373493975906</v>
      </c>
      <c r="V33" s="51">
        <v>369</v>
      </c>
    </row>
    <row r="34" spans="1:22" ht="15" customHeight="1" x14ac:dyDescent="0.15">
      <c r="A34" s="77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1</v>
      </c>
      <c r="P34" s="21">
        <v>1</v>
      </c>
      <c r="Q34" s="22">
        <v>2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77"/>
      <c r="B35" s="19" t="s">
        <v>48</v>
      </c>
      <c r="C35" s="20">
        <v>63</v>
      </c>
      <c r="D35" s="21">
        <v>66</v>
      </c>
      <c r="E35" s="22">
        <v>129</v>
      </c>
      <c r="F35" s="20">
        <v>140</v>
      </c>
      <c r="G35" s="21">
        <v>208</v>
      </c>
      <c r="H35" s="22">
        <v>348</v>
      </c>
      <c r="I35" s="20">
        <v>168</v>
      </c>
      <c r="J35" s="21">
        <v>235</v>
      </c>
      <c r="K35" s="22">
        <v>403</v>
      </c>
      <c r="L35" s="20">
        <v>38</v>
      </c>
      <c r="M35" s="21">
        <v>52</v>
      </c>
      <c r="N35" s="22">
        <v>90</v>
      </c>
      <c r="O35" s="20">
        <v>24</v>
      </c>
      <c r="P35" s="21">
        <v>40</v>
      </c>
      <c r="Q35" s="22">
        <v>64</v>
      </c>
      <c r="R35" s="41">
        <v>241</v>
      </c>
      <c r="S35" s="23">
        <v>326</v>
      </c>
      <c r="T35" s="23">
        <v>567</v>
      </c>
      <c r="U35" s="24">
        <v>0.15873015873015872</v>
      </c>
      <c r="V35" s="51">
        <v>233</v>
      </c>
    </row>
    <row r="36" spans="1:22" ht="15" customHeight="1" x14ac:dyDescent="0.15">
      <c r="A36" s="77"/>
      <c r="B36" s="19" t="s">
        <v>49</v>
      </c>
      <c r="C36" s="20">
        <v>35</v>
      </c>
      <c r="D36" s="21">
        <v>23</v>
      </c>
      <c r="E36" s="22">
        <v>58</v>
      </c>
      <c r="F36" s="20">
        <v>177</v>
      </c>
      <c r="G36" s="21">
        <v>169</v>
      </c>
      <c r="H36" s="22">
        <v>346</v>
      </c>
      <c r="I36" s="20">
        <v>233</v>
      </c>
      <c r="J36" s="21">
        <v>276</v>
      </c>
      <c r="K36" s="22">
        <v>509</v>
      </c>
      <c r="L36" s="20">
        <v>68</v>
      </c>
      <c r="M36" s="21">
        <v>120</v>
      </c>
      <c r="N36" s="22">
        <v>188</v>
      </c>
      <c r="O36" s="20">
        <v>45</v>
      </c>
      <c r="P36" s="21">
        <v>98</v>
      </c>
      <c r="Q36" s="22">
        <v>143</v>
      </c>
      <c r="R36" s="41">
        <v>280</v>
      </c>
      <c r="S36" s="23">
        <v>312</v>
      </c>
      <c r="T36" s="23">
        <v>592</v>
      </c>
      <c r="U36" s="24">
        <v>0.31756756756756754</v>
      </c>
      <c r="V36" s="51">
        <v>273</v>
      </c>
    </row>
    <row r="37" spans="1:22" ht="15" customHeight="1" x14ac:dyDescent="0.15">
      <c r="A37" s="77"/>
      <c r="B37" s="19" t="s">
        <v>50</v>
      </c>
      <c r="C37" s="20">
        <v>12</v>
      </c>
      <c r="D37" s="21">
        <v>7</v>
      </c>
      <c r="E37" s="22">
        <v>19</v>
      </c>
      <c r="F37" s="20">
        <v>106</v>
      </c>
      <c r="G37" s="21">
        <v>103</v>
      </c>
      <c r="H37" s="22">
        <v>209</v>
      </c>
      <c r="I37" s="20">
        <v>150</v>
      </c>
      <c r="J37" s="21">
        <v>164</v>
      </c>
      <c r="K37" s="22">
        <v>314</v>
      </c>
      <c r="L37" s="20">
        <v>52</v>
      </c>
      <c r="M37" s="21">
        <v>75</v>
      </c>
      <c r="N37" s="22">
        <v>127</v>
      </c>
      <c r="O37" s="20">
        <v>37</v>
      </c>
      <c r="P37" s="21">
        <v>66</v>
      </c>
      <c r="Q37" s="22">
        <v>103</v>
      </c>
      <c r="R37" s="41">
        <v>170</v>
      </c>
      <c r="S37" s="23">
        <v>185</v>
      </c>
      <c r="T37" s="23">
        <v>355</v>
      </c>
      <c r="U37" s="24">
        <v>0.35774647887323946</v>
      </c>
      <c r="V37" s="51">
        <v>143</v>
      </c>
    </row>
    <row r="38" spans="1:22" ht="15" customHeight="1" x14ac:dyDescent="0.15">
      <c r="A38" s="77"/>
      <c r="B38" s="19" t="s">
        <v>51</v>
      </c>
      <c r="C38" s="20">
        <v>24</v>
      </c>
      <c r="D38" s="21">
        <v>12</v>
      </c>
      <c r="E38" s="22">
        <v>36</v>
      </c>
      <c r="F38" s="20">
        <v>119</v>
      </c>
      <c r="G38" s="21">
        <v>102</v>
      </c>
      <c r="H38" s="22">
        <v>221</v>
      </c>
      <c r="I38" s="20">
        <v>165</v>
      </c>
      <c r="J38" s="21">
        <v>167</v>
      </c>
      <c r="K38" s="22">
        <v>332</v>
      </c>
      <c r="L38" s="20">
        <v>52</v>
      </c>
      <c r="M38" s="21">
        <v>68</v>
      </c>
      <c r="N38" s="22">
        <v>120</v>
      </c>
      <c r="O38" s="20">
        <v>31</v>
      </c>
      <c r="P38" s="21">
        <v>49</v>
      </c>
      <c r="Q38" s="22">
        <v>80</v>
      </c>
      <c r="R38" s="41">
        <v>195</v>
      </c>
      <c r="S38" s="23">
        <v>182</v>
      </c>
      <c r="T38" s="23">
        <v>377</v>
      </c>
      <c r="U38" s="24">
        <v>0.3183023872679045</v>
      </c>
      <c r="V38" s="51">
        <v>162</v>
      </c>
    </row>
    <row r="39" spans="1:22" ht="15" customHeight="1" x14ac:dyDescent="0.15">
      <c r="A39" s="77"/>
      <c r="B39" s="19" t="s">
        <v>52</v>
      </c>
      <c r="C39" s="20">
        <v>35</v>
      </c>
      <c r="D39" s="21">
        <v>39</v>
      </c>
      <c r="E39" s="22">
        <v>74</v>
      </c>
      <c r="F39" s="20">
        <v>175</v>
      </c>
      <c r="G39" s="21">
        <v>154</v>
      </c>
      <c r="H39" s="22">
        <v>329</v>
      </c>
      <c r="I39" s="20">
        <v>234</v>
      </c>
      <c r="J39" s="21">
        <v>233</v>
      </c>
      <c r="K39" s="22">
        <v>467</v>
      </c>
      <c r="L39" s="20">
        <v>81</v>
      </c>
      <c r="M39" s="21">
        <v>93</v>
      </c>
      <c r="N39" s="22">
        <v>174</v>
      </c>
      <c r="O39" s="20">
        <v>57</v>
      </c>
      <c r="P39" s="21">
        <v>66</v>
      </c>
      <c r="Q39" s="22">
        <v>123</v>
      </c>
      <c r="R39" s="41">
        <v>291</v>
      </c>
      <c r="S39" s="23">
        <v>286</v>
      </c>
      <c r="T39" s="23">
        <v>577</v>
      </c>
      <c r="U39" s="24">
        <v>0.30155979202772965</v>
      </c>
      <c r="V39" s="51">
        <v>217</v>
      </c>
    </row>
    <row r="40" spans="1:22" ht="15" customHeight="1" x14ac:dyDescent="0.15">
      <c r="A40" s="77"/>
      <c r="B40" s="19" t="s">
        <v>53</v>
      </c>
      <c r="C40" s="20">
        <v>10</v>
      </c>
      <c r="D40" s="21">
        <v>6</v>
      </c>
      <c r="E40" s="22">
        <v>16</v>
      </c>
      <c r="F40" s="20">
        <v>55</v>
      </c>
      <c r="G40" s="21">
        <v>51</v>
      </c>
      <c r="H40" s="22">
        <v>106</v>
      </c>
      <c r="I40" s="20">
        <v>68</v>
      </c>
      <c r="J40" s="21">
        <v>68</v>
      </c>
      <c r="K40" s="22">
        <v>136</v>
      </c>
      <c r="L40" s="20">
        <v>23</v>
      </c>
      <c r="M40" s="21">
        <v>22</v>
      </c>
      <c r="N40" s="22">
        <v>45</v>
      </c>
      <c r="O40" s="20">
        <v>14</v>
      </c>
      <c r="P40" s="21">
        <v>12</v>
      </c>
      <c r="Q40" s="22">
        <v>26</v>
      </c>
      <c r="R40" s="41">
        <v>88</v>
      </c>
      <c r="S40" s="23">
        <v>79</v>
      </c>
      <c r="T40" s="23">
        <v>167</v>
      </c>
      <c r="U40" s="24">
        <v>0.26946107784431139</v>
      </c>
      <c r="V40" s="51">
        <v>55</v>
      </c>
    </row>
    <row r="41" spans="1:22" ht="15" customHeight="1" x14ac:dyDescent="0.15">
      <c r="A41" s="77"/>
      <c r="B41" s="19" t="s">
        <v>54</v>
      </c>
      <c r="C41" s="20">
        <v>3</v>
      </c>
      <c r="D41" s="21">
        <v>9</v>
      </c>
      <c r="E41" s="22">
        <v>12</v>
      </c>
      <c r="F41" s="20">
        <v>47</v>
      </c>
      <c r="G41" s="21">
        <v>33</v>
      </c>
      <c r="H41" s="22">
        <v>80</v>
      </c>
      <c r="I41" s="20">
        <v>62</v>
      </c>
      <c r="J41" s="21">
        <v>56</v>
      </c>
      <c r="K41" s="22">
        <v>118</v>
      </c>
      <c r="L41" s="20">
        <v>22</v>
      </c>
      <c r="M41" s="21">
        <v>26</v>
      </c>
      <c r="N41" s="22">
        <v>48</v>
      </c>
      <c r="O41" s="20">
        <v>13</v>
      </c>
      <c r="P41" s="21">
        <v>15</v>
      </c>
      <c r="Q41" s="22">
        <v>28</v>
      </c>
      <c r="R41" s="41">
        <v>72</v>
      </c>
      <c r="S41" s="23">
        <v>68</v>
      </c>
      <c r="T41" s="23">
        <v>140</v>
      </c>
      <c r="U41" s="24">
        <v>0.34285714285714286</v>
      </c>
      <c r="V41" s="51">
        <v>50</v>
      </c>
    </row>
    <row r="42" spans="1:22" ht="15" customHeight="1" x14ac:dyDescent="0.15">
      <c r="A42" s="77"/>
      <c r="B42" s="19" t="s">
        <v>55</v>
      </c>
      <c r="C42" s="20">
        <v>0</v>
      </c>
      <c r="D42" s="21">
        <v>1</v>
      </c>
      <c r="E42" s="22">
        <v>1</v>
      </c>
      <c r="F42" s="20">
        <v>10</v>
      </c>
      <c r="G42" s="21">
        <v>8</v>
      </c>
      <c r="H42" s="22">
        <v>18</v>
      </c>
      <c r="I42" s="20">
        <v>12</v>
      </c>
      <c r="J42" s="21">
        <v>14</v>
      </c>
      <c r="K42" s="22">
        <v>26</v>
      </c>
      <c r="L42" s="20">
        <v>4</v>
      </c>
      <c r="M42" s="21">
        <v>7</v>
      </c>
      <c r="N42" s="22">
        <v>11</v>
      </c>
      <c r="O42" s="20">
        <v>4</v>
      </c>
      <c r="P42" s="21">
        <v>6</v>
      </c>
      <c r="Q42" s="22">
        <v>10</v>
      </c>
      <c r="R42" s="41">
        <v>14</v>
      </c>
      <c r="S42" s="23">
        <v>16</v>
      </c>
      <c r="T42" s="23">
        <v>30</v>
      </c>
      <c r="U42" s="24">
        <v>0.36666666666666664</v>
      </c>
      <c r="V42" s="51">
        <v>13</v>
      </c>
    </row>
    <row r="43" spans="1:22" ht="15" customHeight="1" thickBot="1" x14ac:dyDescent="0.2">
      <c r="A43" s="77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78"/>
      <c r="B44" s="31" t="s">
        <v>41</v>
      </c>
      <c r="C44" s="37">
        <v>258</v>
      </c>
      <c r="D44" s="33">
        <v>229</v>
      </c>
      <c r="E44" s="43">
        <v>487</v>
      </c>
      <c r="F44" s="37">
        <v>1260</v>
      </c>
      <c r="G44" s="33">
        <v>1220</v>
      </c>
      <c r="H44" s="43">
        <v>2480</v>
      </c>
      <c r="I44" s="37">
        <v>1656</v>
      </c>
      <c r="J44" s="33">
        <v>1861</v>
      </c>
      <c r="K44" s="43">
        <v>3517</v>
      </c>
      <c r="L44" s="37">
        <v>510</v>
      </c>
      <c r="M44" s="33">
        <v>737</v>
      </c>
      <c r="N44" s="43">
        <v>1247</v>
      </c>
      <c r="O44" s="37">
        <v>348</v>
      </c>
      <c r="P44" s="33">
        <v>578</v>
      </c>
      <c r="Q44" s="43">
        <v>926</v>
      </c>
      <c r="R44" s="44">
        <v>2028</v>
      </c>
      <c r="S44" s="33">
        <v>2186</v>
      </c>
      <c r="T44" s="43">
        <v>4214</v>
      </c>
      <c r="U44" s="38">
        <v>0.29591836734693877</v>
      </c>
      <c r="V44" s="52">
        <v>1748</v>
      </c>
    </row>
    <row r="45" spans="1:22" ht="15" customHeight="1" thickBot="1" x14ac:dyDescent="0.2">
      <c r="A45" s="79" t="s">
        <v>57</v>
      </c>
      <c r="B45" s="80"/>
      <c r="C45" s="45">
        <v>1001</v>
      </c>
      <c r="D45" s="46">
        <v>952</v>
      </c>
      <c r="E45" s="47">
        <v>1953</v>
      </c>
      <c r="F45" s="45">
        <v>4890</v>
      </c>
      <c r="G45" s="46">
        <v>4950</v>
      </c>
      <c r="H45" s="47">
        <v>9840</v>
      </c>
      <c r="I45" s="45">
        <v>6724</v>
      </c>
      <c r="J45" s="46">
        <v>7825</v>
      </c>
      <c r="K45" s="47">
        <v>14549</v>
      </c>
      <c r="L45" s="45">
        <v>2224</v>
      </c>
      <c r="M45" s="46">
        <v>3227</v>
      </c>
      <c r="N45" s="47">
        <v>5451</v>
      </c>
      <c r="O45" s="45">
        <v>1573</v>
      </c>
      <c r="P45" s="46">
        <v>2486</v>
      </c>
      <c r="Q45" s="47">
        <v>4059</v>
      </c>
      <c r="R45" s="48">
        <v>8115</v>
      </c>
      <c r="S45" s="46">
        <v>9129</v>
      </c>
      <c r="T45" s="47">
        <v>17244</v>
      </c>
      <c r="U45" s="49">
        <v>0.31610995128740432</v>
      </c>
      <c r="V45" s="53">
        <v>7843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9055118110236221" right="0.70866141732283472" top="0.55118110236220474" bottom="0.15748031496062992" header="0.11811023622047245" footer="0.11811023622047245"/>
  <pageSetup paperSize="9" scale="8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workbookViewId="0">
      <selection activeCell="L48" sqref="L48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61" t="s">
        <v>0</v>
      </c>
      <c r="C1" s="61"/>
      <c r="D1" s="61"/>
      <c r="E1" s="61"/>
      <c r="F1" s="61"/>
      <c r="G1" s="61"/>
      <c r="H1" s="61"/>
      <c r="J1" s="62">
        <v>41730</v>
      </c>
      <c r="K1" s="62"/>
      <c r="L1" s="62"/>
      <c r="M1" s="1" t="s">
        <v>1</v>
      </c>
    </row>
    <row r="2" spans="1:22" ht="16.5" customHeight="1" x14ac:dyDescent="0.15">
      <c r="A2" s="63" t="s">
        <v>2</v>
      </c>
      <c r="B2" s="66" t="s">
        <v>3</v>
      </c>
      <c r="C2" s="2"/>
      <c r="D2" s="3"/>
      <c r="E2" s="4"/>
      <c r="F2" s="4"/>
      <c r="G2" s="3"/>
      <c r="H2" s="3"/>
      <c r="I2" s="69" t="s">
        <v>4</v>
      </c>
      <c r="J2" s="69"/>
      <c r="K2" s="69"/>
      <c r="L2" s="69"/>
      <c r="M2" s="69"/>
      <c r="N2" s="69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64"/>
      <c r="B3" s="67"/>
      <c r="C3" s="70" t="s">
        <v>5</v>
      </c>
      <c r="D3" s="71"/>
      <c r="E3" s="72"/>
      <c r="F3" s="70" t="s">
        <v>6</v>
      </c>
      <c r="G3" s="71"/>
      <c r="H3" s="73"/>
      <c r="I3" s="70" t="s">
        <v>7</v>
      </c>
      <c r="J3" s="71"/>
      <c r="K3" s="73"/>
      <c r="L3" s="70" t="s">
        <v>8</v>
      </c>
      <c r="M3" s="74"/>
      <c r="N3" s="75"/>
      <c r="O3" s="70" t="s">
        <v>9</v>
      </c>
      <c r="P3" s="71"/>
      <c r="Q3" s="73"/>
      <c r="R3" s="70" t="s">
        <v>10</v>
      </c>
      <c r="S3" s="71"/>
      <c r="T3" s="73"/>
      <c r="U3" s="57" t="s">
        <v>11</v>
      </c>
      <c r="V3" s="59" t="s">
        <v>12</v>
      </c>
    </row>
    <row r="4" spans="1:22" ht="19.5" customHeight="1" x14ac:dyDescent="0.15">
      <c r="A4" s="65"/>
      <c r="B4" s="68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58"/>
      <c r="V4" s="60"/>
    </row>
    <row r="5" spans="1:22" ht="15" customHeight="1" x14ac:dyDescent="0.15">
      <c r="A5" s="76" t="s">
        <v>16</v>
      </c>
      <c r="B5" s="11" t="s">
        <v>17</v>
      </c>
      <c r="C5" s="12">
        <v>10</v>
      </c>
      <c r="D5" s="13">
        <v>16</v>
      </c>
      <c r="E5" s="14">
        <v>26</v>
      </c>
      <c r="F5" s="12">
        <v>105</v>
      </c>
      <c r="G5" s="13">
        <v>118</v>
      </c>
      <c r="H5" s="14">
        <v>223</v>
      </c>
      <c r="I5" s="12">
        <v>182</v>
      </c>
      <c r="J5" s="13">
        <v>202</v>
      </c>
      <c r="K5" s="14">
        <v>384</v>
      </c>
      <c r="L5" s="12">
        <v>83</v>
      </c>
      <c r="M5" s="13">
        <v>89</v>
      </c>
      <c r="N5" s="14">
        <v>172</v>
      </c>
      <c r="O5" s="15">
        <v>51</v>
      </c>
      <c r="P5" s="13">
        <v>50</v>
      </c>
      <c r="Q5" s="16">
        <v>101</v>
      </c>
      <c r="R5" s="15">
        <v>198</v>
      </c>
      <c r="S5" s="13">
        <v>223</v>
      </c>
      <c r="T5" s="17">
        <v>421</v>
      </c>
      <c r="U5" s="18">
        <v>0.40855106888361042</v>
      </c>
      <c r="V5" s="50">
        <v>213</v>
      </c>
    </row>
    <row r="6" spans="1:22" ht="15" customHeight="1" x14ac:dyDescent="0.15">
      <c r="A6" s="77"/>
      <c r="B6" s="19" t="s">
        <v>18</v>
      </c>
      <c r="C6" s="20">
        <v>21</v>
      </c>
      <c r="D6" s="21">
        <v>15</v>
      </c>
      <c r="E6" s="22">
        <v>36</v>
      </c>
      <c r="F6" s="20">
        <v>146</v>
      </c>
      <c r="G6" s="21">
        <v>103</v>
      </c>
      <c r="H6" s="22">
        <v>249</v>
      </c>
      <c r="I6" s="20">
        <v>232</v>
      </c>
      <c r="J6" s="21">
        <v>231</v>
      </c>
      <c r="K6" s="22">
        <v>463</v>
      </c>
      <c r="L6" s="20">
        <v>91</v>
      </c>
      <c r="M6" s="21">
        <v>132</v>
      </c>
      <c r="N6" s="22">
        <v>223</v>
      </c>
      <c r="O6" s="20">
        <v>69</v>
      </c>
      <c r="P6" s="21">
        <v>104</v>
      </c>
      <c r="Q6" s="23">
        <v>173</v>
      </c>
      <c r="R6" s="20">
        <v>258</v>
      </c>
      <c r="S6" s="21">
        <v>250</v>
      </c>
      <c r="T6" s="22">
        <v>508</v>
      </c>
      <c r="U6" s="24">
        <v>0.4389763779527559</v>
      </c>
      <c r="V6" s="51">
        <v>250</v>
      </c>
    </row>
    <row r="7" spans="1:22" ht="15" customHeight="1" x14ac:dyDescent="0.15">
      <c r="A7" s="77"/>
      <c r="B7" s="19" t="s">
        <v>19</v>
      </c>
      <c r="C7" s="20">
        <v>63</v>
      </c>
      <c r="D7" s="21">
        <v>63</v>
      </c>
      <c r="E7" s="22">
        <v>126</v>
      </c>
      <c r="F7" s="20">
        <v>361</v>
      </c>
      <c r="G7" s="21">
        <v>377</v>
      </c>
      <c r="H7" s="22">
        <v>738</v>
      </c>
      <c r="I7" s="20">
        <v>529</v>
      </c>
      <c r="J7" s="21">
        <v>622</v>
      </c>
      <c r="K7" s="22">
        <v>1151</v>
      </c>
      <c r="L7" s="20">
        <v>188</v>
      </c>
      <c r="M7" s="21">
        <v>268</v>
      </c>
      <c r="N7" s="22">
        <v>456</v>
      </c>
      <c r="O7" s="20">
        <v>131</v>
      </c>
      <c r="P7" s="21">
        <v>206</v>
      </c>
      <c r="Q7" s="23">
        <v>337</v>
      </c>
      <c r="R7" s="20">
        <v>612</v>
      </c>
      <c r="S7" s="21">
        <v>708</v>
      </c>
      <c r="T7" s="22">
        <v>1320</v>
      </c>
      <c r="U7" s="24">
        <v>0.34545454545454546</v>
      </c>
      <c r="V7" s="51">
        <v>594</v>
      </c>
    </row>
    <row r="8" spans="1:22" ht="15" customHeight="1" x14ac:dyDescent="0.15">
      <c r="A8" s="77"/>
      <c r="B8" s="19" t="s">
        <v>20</v>
      </c>
      <c r="C8" s="20">
        <v>49</v>
      </c>
      <c r="D8" s="21">
        <v>30</v>
      </c>
      <c r="E8" s="22">
        <v>79</v>
      </c>
      <c r="F8" s="20">
        <v>177</v>
      </c>
      <c r="G8" s="21">
        <v>180</v>
      </c>
      <c r="H8" s="22">
        <v>357</v>
      </c>
      <c r="I8" s="20">
        <v>242</v>
      </c>
      <c r="J8" s="21">
        <v>260</v>
      </c>
      <c r="K8" s="22">
        <v>502</v>
      </c>
      <c r="L8" s="20">
        <v>72</v>
      </c>
      <c r="M8" s="21">
        <v>95</v>
      </c>
      <c r="N8" s="22">
        <v>167</v>
      </c>
      <c r="O8" s="20">
        <v>52</v>
      </c>
      <c r="P8" s="21">
        <v>82</v>
      </c>
      <c r="Q8" s="23">
        <v>134</v>
      </c>
      <c r="R8" s="20">
        <v>298</v>
      </c>
      <c r="S8" s="21">
        <v>305</v>
      </c>
      <c r="T8" s="22">
        <v>603</v>
      </c>
      <c r="U8" s="24">
        <v>0.27694859038142622</v>
      </c>
      <c r="V8" s="51">
        <v>263</v>
      </c>
    </row>
    <row r="9" spans="1:22" ht="15" customHeight="1" x14ac:dyDescent="0.15">
      <c r="A9" s="77"/>
      <c r="B9" s="19" t="s">
        <v>21</v>
      </c>
      <c r="C9" s="20">
        <v>19</v>
      </c>
      <c r="D9" s="21">
        <v>19</v>
      </c>
      <c r="E9" s="22">
        <v>38</v>
      </c>
      <c r="F9" s="20">
        <v>169</v>
      </c>
      <c r="G9" s="21">
        <v>192</v>
      </c>
      <c r="H9" s="22">
        <v>361</v>
      </c>
      <c r="I9" s="20">
        <v>244</v>
      </c>
      <c r="J9" s="21">
        <v>316</v>
      </c>
      <c r="K9" s="22">
        <v>560</v>
      </c>
      <c r="L9" s="20">
        <v>86</v>
      </c>
      <c r="M9" s="21">
        <v>135</v>
      </c>
      <c r="N9" s="22">
        <v>221</v>
      </c>
      <c r="O9" s="20">
        <v>64</v>
      </c>
      <c r="P9" s="21">
        <v>104</v>
      </c>
      <c r="Q9" s="23">
        <v>168</v>
      </c>
      <c r="R9" s="20">
        <v>274</v>
      </c>
      <c r="S9" s="21">
        <v>346</v>
      </c>
      <c r="T9" s="22">
        <v>620</v>
      </c>
      <c r="U9" s="24">
        <v>0.3564516129032258</v>
      </c>
      <c r="V9" s="51">
        <v>335</v>
      </c>
    </row>
    <row r="10" spans="1:22" ht="15" customHeight="1" x14ac:dyDescent="0.15">
      <c r="A10" s="77"/>
      <c r="B10" s="19" t="s">
        <v>22</v>
      </c>
      <c r="C10" s="20">
        <v>29</v>
      </c>
      <c r="D10" s="21">
        <v>25</v>
      </c>
      <c r="E10" s="22">
        <v>54</v>
      </c>
      <c r="F10" s="20">
        <v>137</v>
      </c>
      <c r="G10" s="21">
        <v>133</v>
      </c>
      <c r="H10" s="22">
        <v>270</v>
      </c>
      <c r="I10" s="20">
        <v>206</v>
      </c>
      <c r="J10" s="21">
        <v>237</v>
      </c>
      <c r="K10" s="22">
        <v>443</v>
      </c>
      <c r="L10" s="20">
        <v>82</v>
      </c>
      <c r="M10" s="21">
        <v>114</v>
      </c>
      <c r="N10" s="22">
        <v>196</v>
      </c>
      <c r="O10" s="20">
        <v>54</v>
      </c>
      <c r="P10" s="21">
        <v>93</v>
      </c>
      <c r="Q10" s="23">
        <v>147</v>
      </c>
      <c r="R10" s="20">
        <v>248</v>
      </c>
      <c r="S10" s="21">
        <v>272</v>
      </c>
      <c r="T10" s="22">
        <v>520</v>
      </c>
      <c r="U10" s="24">
        <v>0.37692307692307692</v>
      </c>
      <c r="V10" s="51">
        <v>234</v>
      </c>
    </row>
    <row r="11" spans="1:22" ht="15" customHeight="1" x14ac:dyDescent="0.15">
      <c r="A11" s="77"/>
      <c r="B11" s="19" t="s">
        <v>23</v>
      </c>
      <c r="C11" s="20">
        <v>139</v>
      </c>
      <c r="D11" s="21">
        <v>119</v>
      </c>
      <c r="E11" s="22">
        <v>258</v>
      </c>
      <c r="F11" s="20">
        <v>643</v>
      </c>
      <c r="G11" s="21">
        <v>598</v>
      </c>
      <c r="H11" s="22">
        <v>1241</v>
      </c>
      <c r="I11" s="20">
        <v>861</v>
      </c>
      <c r="J11" s="21">
        <v>946</v>
      </c>
      <c r="K11" s="22">
        <v>1807</v>
      </c>
      <c r="L11" s="20">
        <v>274</v>
      </c>
      <c r="M11" s="21">
        <v>390</v>
      </c>
      <c r="N11" s="22">
        <v>664</v>
      </c>
      <c r="O11" s="20">
        <v>200</v>
      </c>
      <c r="P11" s="21">
        <v>289</v>
      </c>
      <c r="Q11" s="23">
        <v>489</v>
      </c>
      <c r="R11" s="20">
        <v>1056</v>
      </c>
      <c r="S11" s="21">
        <v>1107</v>
      </c>
      <c r="T11" s="22">
        <v>2163</v>
      </c>
      <c r="U11" s="24">
        <v>0.30698104484512251</v>
      </c>
      <c r="V11" s="51">
        <v>1008</v>
      </c>
    </row>
    <row r="12" spans="1:22" ht="15" customHeight="1" x14ac:dyDescent="0.15">
      <c r="A12" s="77"/>
      <c r="B12" s="19" t="s">
        <v>24</v>
      </c>
      <c r="C12" s="20">
        <v>68</v>
      </c>
      <c r="D12" s="21">
        <v>97</v>
      </c>
      <c r="E12" s="22">
        <v>165</v>
      </c>
      <c r="F12" s="20">
        <v>370</v>
      </c>
      <c r="G12" s="21">
        <v>385</v>
      </c>
      <c r="H12" s="22">
        <v>755</v>
      </c>
      <c r="I12" s="20">
        <v>485</v>
      </c>
      <c r="J12" s="21">
        <v>571</v>
      </c>
      <c r="K12" s="22">
        <v>1056</v>
      </c>
      <c r="L12" s="20">
        <v>156</v>
      </c>
      <c r="M12" s="21">
        <v>211</v>
      </c>
      <c r="N12" s="22">
        <v>367</v>
      </c>
      <c r="O12" s="20">
        <v>103</v>
      </c>
      <c r="P12" s="21">
        <v>145</v>
      </c>
      <c r="Q12" s="23">
        <v>248</v>
      </c>
      <c r="R12" s="20">
        <v>594</v>
      </c>
      <c r="S12" s="21">
        <v>693</v>
      </c>
      <c r="T12" s="22">
        <v>1287</v>
      </c>
      <c r="U12" s="24">
        <v>0.28515928515928518</v>
      </c>
      <c r="V12" s="51">
        <v>593</v>
      </c>
    </row>
    <row r="13" spans="1:22" ht="15" customHeight="1" x14ac:dyDescent="0.15">
      <c r="A13" s="77"/>
      <c r="B13" s="19" t="s">
        <v>25</v>
      </c>
      <c r="C13" s="20">
        <v>9</v>
      </c>
      <c r="D13" s="21">
        <v>6</v>
      </c>
      <c r="E13" s="22">
        <v>15</v>
      </c>
      <c r="F13" s="20">
        <v>26</v>
      </c>
      <c r="G13" s="21">
        <v>29</v>
      </c>
      <c r="H13" s="22">
        <v>55</v>
      </c>
      <c r="I13" s="20">
        <v>44</v>
      </c>
      <c r="J13" s="21">
        <v>48</v>
      </c>
      <c r="K13" s="22">
        <v>92</v>
      </c>
      <c r="L13" s="20">
        <v>18</v>
      </c>
      <c r="M13" s="21">
        <v>23</v>
      </c>
      <c r="N13" s="22">
        <v>41</v>
      </c>
      <c r="O13" s="20">
        <v>11</v>
      </c>
      <c r="P13" s="21">
        <v>18</v>
      </c>
      <c r="Q13" s="23">
        <v>29</v>
      </c>
      <c r="R13" s="20">
        <v>53</v>
      </c>
      <c r="S13" s="21">
        <v>58</v>
      </c>
      <c r="T13" s="22">
        <v>111</v>
      </c>
      <c r="U13" s="24">
        <v>0.36936936936936937</v>
      </c>
      <c r="V13" s="51">
        <v>42</v>
      </c>
    </row>
    <row r="14" spans="1:22" ht="15" customHeight="1" x14ac:dyDescent="0.15">
      <c r="A14" s="77"/>
      <c r="B14" s="19" t="s">
        <v>26</v>
      </c>
      <c r="C14" s="20">
        <v>6</v>
      </c>
      <c r="D14" s="21">
        <v>4</v>
      </c>
      <c r="E14" s="22">
        <v>10</v>
      </c>
      <c r="F14" s="20">
        <v>34</v>
      </c>
      <c r="G14" s="21">
        <v>36</v>
      </c>
      <c r="H14" s="22">
        <v>70</v>
      </c>
      <c r="I14" s="20">
        <v>45</v>
      </c>
      <c r="J14" s="21">
        <v>46</v>
      </c>
      <c r="K14" s="22">
        <v>91</v>
      </c>
      <c r="L14" s="20">
        <v>14</v>
      </c>
      <c r="M14" s="21">
        <v>13</v>
      </c>
      <c r="N14" s="22">
        <v>27</v>
      </c>
      <c r="O14" s="20">
        <v>8</v>
      </c>
      <c r="P14" s="21">
        <v>11</v>
      </c>
      <c r="Q14" s="23">
        <v>19</v>
      </c>
      <c r="R14" s="20">
        <v>54</v>
      </c>
      <c r="S14" s="21">
        <v>53</v>
      </c>
      <c r="T14" s="22">
        <v>107</v>
      </c>
      <c r="U14" s="24">
        <v>0.25233644859813081</v>
      </c>
      <c r="V14" s="51">
        <v>50</v>
      </c>
    </row>
    <row r="15" spans="1:22" ht="15" customHeight="1" x14ac:dyDescent="0.15">
      <c r="A15" s="77"/>
      <c r="B15" s="19" t="s">
        <v>27</v>
      </c>
      <c r="C15" s="20">
        <v>25</v>
      </c>
      <c r="D15" s="21">
        <v>26</v>
      </c>
      <c r="E15" s="22">
        <v>51</v>
      </c>
      <c r="F15" s="20">
        <v>74</v>
      </c>
      <c r="G15" s="21">
        <v>68</v>
      </c>
      <c r="H15" s="22">
        <v>142</v>
      </c>
      <c r="I15" s="20">
        <v>100</v>
      </c>
      <c r="J15" s="21">
        <v>111</v>
      </c>
      <c r="K15" s="22">
        <v>211</v>
      </c>
      <c r="L15" s="20">
        <v>28</v>
      </c>
      <c r="M15" s="21">
        <v>45</v>
      </c>
      <c r="N15" s="22">
        <v>73</v>
      </c>
      <c r="O15" s="20">
        <v>23</v>
      </c>
      <c r="P15" s="21">
        <v>36</v>
      </c>
      <c r="Q15" s="23">
        <v>59</v>
      </c>
      <c r="R15" s="20">
        <v>127</v>
      </c>
      <c r="S15" s="21">
        <v>139</v>
      </c>
      <c r="T15" s="22">
        <v>266</v>
      </c>
      <c r="U15" s="24">
        <v>0.27443609022556392</v>
      </c>
      <c r="V15" s="51">
        <v>126</v>
      </c>
    </row>
    <row r="16" spans="1:22" ht="15" customHeight="1" x14ac:dyDescent="0.15">
      <c r="A16" s="77"/>
      <c r="B16" s="19" t="s">
        <v>28</v>
      </c>
      <c r="C16" s="20">
        <v>21</v>
      </c>
      <c r="D16" s="21">
        <v>12</v>
      </c>
      <c r="E16" s="22">
        <v>33</v>
      </c>
      <c r="F16" s="20">
        <v>80</v>
      </c>
      <c r="G16" s="21">
        <v>86</v>
      </c>
      <c r="H16" s="22">
        <v>166</v>
      </c>
      <c r="I16" s="20">
        <v>115</v>
      </c>
      <c r="J16" s="21">
        <v>163</v>
      </c>
      <c r="K16" s="22">
        <v>278</v>
      </c>
      <c r="L16" s="20">
        <v>39</v>
      </c>
      <c r="M16" s="21">
        <v>86</v>
      </c>
      <c r="N16" s="22">
        <v>125</v>
      </c>
      <c r="O16" s="20">
        <v>27</v>
      </c>
      <c r="P16" s="21">
        <v>66</v>
      </c>
      <c r="Q16" s="23">
        <v>93</v>
      </c>
      <c r="R16" s="20">
        <v>140</v>
      </c>
      <c r="S16" s="21">
        <v>184</v>
      </c>
      <c r="T16" s="22">
        <v>324</v>
      </c>
      <c r="U16" s="24">
        <v>0.38580246913580246</v>
      </c>
      <c r="V16" s="51">
        <v>147</v>
      </c>
    </row>
    <row r="17" spans="1:22" ht="15" customHeight="1" x14ac:dyDescent="0.15">
      <c r="A17" s="77"/>
      <c r="B17" s="19" t="s">
        <v>29</v>
      </c>
      <c r="C17" s="20">
        <v>19</v>
      </c>
      <c r="D17" s="21">
        <v>25</v>
      </c>
      <c r="E17" s="22">
        <v>44</v>
      </c>
      <c r="F17" s="20">
        <v>121</v>
      </c>
      <c r="G17" s="21">
        <v>126</v>
      </c>
      <c r="H17" s="22">
        <v>247</v>
      </c>
      <c r="I17" s="20">
        <v>166</v>
      </c>
      <c r="J17" s="21">
        <v>213</v>
      </c>
      <c r="K17" s="22">
        <v>379</v>
      </c>
      <c r="L17" s="20">
        <v>52</v>
      </c>
      <c r="M17" s="21">
        <v>98</v>
      </c>
      <c r="N17" s="22">
        <v>150</v>
      </c>
      <c r="O17" s="20">
        <v>35</v>
      </c>
      <c r="P17" s="21">
        <v>69</v>
      </c>
      <c r="Q17" s="23">
        <v>104</v>
      </c>
      <c r="R17" s="20">
        <v>192</v>
      </c>
      <c r="S17" s="21">
        <v>249</v>
      </c>
      <c r="T17" s="22">
        <v>441</v>
      </c>
      <c r="U17" s="24">
        <v>0.3401360544217687</v>
      </c>
      <c r="V17" s="51">
        <v>214</v>
      </c>
    </row>
    <row r="18" spans="1:22" ht="15" customHeight="1" x14ac:dyDescent="0.15">
      <c r="A18" s="77"/>
      <c r="B18" s="19" t="s">
        <v>30</v>
      </c>
      <c r="C18" s="20">
        <v>120</v>
      </c>
      <c r="D18" s="21">
        <v>115</v>
      </c>
      <c r="E18" s="22">
        <v>235</v>
      </c>
      <c r="F18" s="20">
        <v>403</v>
      </c>
      <c r="G18" s="21">
        <v>497</v>
      </c>
      <c r="H18" s="22">
        <v>900</v>
      </c>
      <c r="I18" s="20">
        <v>551</v>
      </c>
      <c r="J18" s="21">
        <v>788</v>
      </c>
      <c r="K18" s="22">
        <v>1339</v>
      </c>
      <c r="L18" s="20">
        <v>189</v>
      </c>
      <c r="M18" s="21">
        <v>329</v>
      </c>
      <c r="N18" s="22">
        <v>518</v>
      </c>
      <c r="O18" s="20">
        <v>138</v>
      </c>
      <c r="P18" s="21">
        <v>264</v>
      </c>
      <c r="Q18" s="23">
        <v>402</v>
      </c>
      <c r="R18" s="20">
        <v>712</v>
      </c>
      <c r="S18" s="21">
        <v>941</v>
      </c>
      <c r="T18" s="22">
        <v>1653</v>
      </c>
      <c r="U18" s="24">
        <v>0.31336963097398668</v>
      </c>
      <c r="V18" s="51">
        <v>830</v>
      </c>
    </row>
    <row r="19" spans="1:22" ht="15" customHeight="1" x14ac:dyDescent="0.15">
      <c r="A19" s="77"/>
      <c r="B19" s="19" t="s">
        <v>31</v>
      </c>
      <c r="C19" s="20">
        <v>0</v>
      </c>
      <c r="D19" s="21">
        <v>0</v>
      </c>
      <c r="E19" s="22">
        <v>0</v>
      </c>
      <c r="F19" s="20">
        <v>6</v>
      </c>
      <c r="G19" s="21">
        <v>5</v>
      </c>
      <c r="H19" s="22">
        <v>11</v>
      </c>
      <c r="I19" s="20">
        <v>6</v>
      </c>
      <c r="J19" s="21">
        <v>6</v>
      </c>
      <c r="K19" s="22">
        <v>12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6</v>
      </c>
      <c r="T19" s="22">
        <v>14</v>
      </c>
      <c r="U19" s="24">
        <v>0.21428571428571427</v>
      </c>
      <c r="V19" s="51">
        <v>6</v>
      </c>
    </row>
    <row r="20" spans="1:22" ht="15" customHeight="1" x14ac:dyDescent="0.15">
      <c r="A20" s="77"/>
      <c r="B20" s="19" t="s">
        <v>32</v>
      </c>
      <c r="C20" s="20">
        <v>66</v>
      </c>
      <c r="D20" s="21">
        <v>77</v>
      </c>
      <c r="E20" s="22">
        <v>143</v>
      </c>
      <c r="F20" s="20">
        <v>391</v>
      </c>
      <c r="G20" s="21">
        <v>407</v>
      </c>
      <c r="H20" s="22">
        <v>798</v>
      </c>
      <c r="I20" s="20">
        <v>518</v>
      </c>
      <c r="J20" s="21">
        <v>570</v>
      </c>
      <c r="K20" s="22">
        <v>1088</v>
      </c>
      <c r="L20" s="20">
        <v>155</v>
      </c>
      <c r="M20" s="21">
        <v>196</v>
      </c>
      <c r="N20" s="22">
        <v>351</v>
      </c>
      <c r="O20" s="20">
        <v>107</v>
      </c>
      <c r="P20" s="21">
        <v>137</v>
      </c>
      <c r="Q20" s="23">
        <v>244</v>
      </c>
      <c r="R20" s="20">
        <v>612</v>
      </c>
      <c r="S20" s="21">
        <v>680</v>
      </c>
      <c r="T20" s="22">
        <v>1292</v>
      </c>
      <c r="U20" s="24">
        <v>0.27167182662538697</v>
      </c>
      <c r="V20" s="51">
        <v>623</v>
      </c>
    </row>
    <row r="21" spans="1:22" ht="15" customHeight="1" x14ac:dyDescent="0.15">
      <c r="A21" s="77"/>
      <c r="B21" s="19" t="s">
        <v>33</v>
      </c>
      <c r="C21" s="20">
        <v>18</v>
      </c>
      <c r="D21" s="21">
        <v>25</v>
      </c>
      <c r="E21" s="22">
        <v>43</v>
      </c>
      <c r="F21" s="20">
        <v>112</v>
      </c>
      <c r="G21" s="21">
        <v>102</v>
      </c>
      <c r="H21" s="22">
        <v>214</v>
      </c>
      <c r="I21" s="20">
        <v>148</v>
      </c>
      <c r="J21" s="21">
        <v>166</v>
      </c>
      <c r="K21" s="22">
        <v>314</v>
      </c>
      <c r="L21" s="20">
        <v>46</v>
      </c>
      <c r="M21" s="21">
        <v>68</v>
      </c>
      <c r="N21" s="22">
        <v>114</v>
      </c>
      <c r="O21" s="20">
        <v>38</v>
      </c>
      <c r="P21" s="21">
        <v>56</v>
      </c>
      <c r="Q21" s="23">
        <v>94</v>
      </c>
      <c r="R21" s="20">
        <v>176</v>
      </c>
      <c r="S21" s="21">
        <v>195</v>
      </c>
      <c r="T21" s="22">
        <v>371</v>
      </c>
      <c r="U21" s="24">
        <v>0.30727762803234504</v>
      </c>
      <c r="V21" s="51">
        <v>169</v>
      </c>
    </row>
    <row r="22" spans="1:22" ht="15" customHeight="1" x14ac:dyDescent="0.15">
      <c r="A22" s="77"/>
      <c r="B22" s="19" t="s">
        <v>34</v>
      </c>
      <c r="C22" s="20">
        <v>13</v>
      </c>
      <c r="D22" s="21">
        <v>3</v>
      </c>
      <c r="E22" s="22">
        <v>16</v>
      </c>
      <c r="F22" s="20">
        <v>41</v>
      </c>
      <c r="G22" s="21">
        <v>36</v>
      </c>
      <c r="H22" s="22">
        <v>77</v>
      </c>
      <c r="I22" s="20">
        <v>59</v>
      </c>
      <c r="J22" s="21">
        <v>63</v>
      </c>
      <c r="K22" s="22">
        <v>122</v>
      </c>
      <c r="L22" s="20">
        <v>22</v>
      </c>
      <c r="M22" s="21">
        <v>32</v>
      </c>
      <c r="N22" s="22">
        <v>54</v>
      </c>
      <c r="O22" s="20">
        <v>14</v>
      </c>
      <c r="P22" s="21">
        <v>28</v>
      </c>
      <c r="Q22" s="23">
        <v>42</v>
      </c>
      <c r="R22" s="20">
        <v>76</v>
      </c>
      <c r="S22" s="21">
        <v>71</v>
      </c>
      <c r="T22" s="22">
        <v>147</v>
      </c>
      <c r="U22" s="24">
        <v>0.36734693877551022</v>
      </c>
      <c r="V22" s="51">
        <v>66</v>
      </c>
    </row>
    <row r="23" spans="1:22" ht="15" customHeight="1" x14ac:dyDescent="0.15">
      <c r="A23" s="77"/>
      <c r="B23" s="19" t="s">
        <v>35</v>
      </c>
      <c r="C23" s="20">
        <v>2</v>
      </c>
      <c r="D23" s="21">
        <v>3</v>
      </c>
      <c r="E23" s="22">
        <v>5</v>
      </c>
      <c r="F23" s="20">
        <v>26</v>
      </c>
      <c r="G23" s="21">
        <v>23</v>
      </c>
      <c r="H23" s="22">
        <v>49</v>
      </c>
      <c r="I23" s="20">
        <v>44</v>
      </c>
      <c r="J23" s="21">
        <v>49</v>
      </c>
      <c r="K23" s="22">
        <v>93</v>
      </c>
      <c r="L23" s="20">
        <v>18</v>
      </c>
      <c r="M23" s="21">
        <v>27</v>
      </c>
      <c r="N23" s="22">
        <v>45</v>
      </c>
      <c r="O23" s="20">
        <v>11</v>
      </c>
      <c r="P23" s="21">
        <v>22</v>
      </c>
      <c r="Q23" s="23">
        <v>33</v>
      </c>
      <c r="R23" s="20">
        <v>46</v>
      </c>
      <c r="S23" s="21">
        <v>53</v>
      </c>
      <c r="T23" s="22">
        <v>99</v>
      </c>
      <c r="U23" s="24">
        <v>0.45454545454545453</v>
      </c>
      <c r="V23" s="51">
        <v>48</v>
      </c>
    </row>
    <row r="24" spans="1:22" ht="15" customHeight="1" x14ac:dyDescent="0.15">
      <c r="A24" s="77"/>
      <c r="B24" s="19" t="s">
        <v>36</v>
      </c>
      <c r="C24" s="20">
        <v>5</v>
      </c>
      <c r="D24" s="21">
        <v>5</v>
      </c>
      <c r="E24" s="22">
        <v>10</v>
      </c>
      <c r="F24" s="20">
        <v>23</v>
      </c>
      <c r="G24" s="21">
        <v>25</v>
      </c>
      <c r="H24" s="22">
        <v>48</v>
      </c>
      <c r="I24" s="20">
        <v>38</v>
      </c>
      <c r="J24" s="21">
        <v>46</v>
      </c>
      <c r="K24" s="22">
        <v>84</v>
      </c>
      <c r="L24" s="20">
        <v>16</v>
      </c>
      <c r="M24" s="21">
        <v>22</v>
      </c>
      <c r="N24" s="22">
        <v>38</v>
      </c>
      <c r="O24" s="20">
        <v>12</v>
      </c>
      <c r="P24" s="21">
        <v>20</v>
      </c>
      <c r="Q24" s="23">
        <v>32</v>
      </c>
      <c r="R24" s="20">
        <v>44</v>
      </c>
      <c r="S24" s="21">
        <v>52</v>
      </c>
      <c r="T24" s="22">
        <v>96</v>
      </c>
      <c r="U24" s="24">
        <v>0.39583333333333331</v>
      </c>
      <c r="V24" s="51">
        <v>38</v>
      </c>
    </row>
    <row r="25" spans="1:22" ht="15" customHeight="1" x14ac:dyDescent="0.15">
      <c r="A25" s="77"/>
      <c r="B25" s="19" t="s">
        <v>37</v>
      </c>
      <c r="C25" s="20">
        <v>10</v>
      </c>
      <c r="D25" s="21">
        <v>10</v>
      </c>
      <c r="E25" s="22">
        <v>20</v>
      </c>
      <c r="F25" s="20">
        <v>83</v>
      </c>
      <c r="G25" s="21">
        <v>84</v>
      </c>
      <c r="H25" s="22">
        <v>167</v>
      </c>
      <c r="I25" s="20">
        <v>114</v>
      </c>
      <c r="J25" s="21">
        <v>130</v>
      </c>
      <c r="K25" s="22">
        <v>244</v>
      </c>
      <c r="L25" s="20">
        <v>38</v>
      </c>
      <c r="M25" s="21">
        <v>53</v>
      </c>
      <c r="N25" s="22">
        <v>91</v>
      </c>
      <c r="O25" s="20">
        <v>34</v>
      </c>
      <c r="P25" s="21">
        <v>43</v>
      </c>
      <c r="Q25" s="23">
        <v>77</v>
      </c>
      <c r="R25" s="20">
        <v>131</v>
      </c>
      <c r="S25" s="21">
        <v>147</v>
      </c>
      <c r="T25" s="22">
        <v>278</v>
      </c>
      <c r="U25" s="24">
        <v>0.3273381294964029</v>
      </c>
      <c r="V25" s="51">
        <v>110</v>
      </c>
    </row>
    <row r="26" spans="1:22" ht="15" customHeight="1" x14ac:dyDescent="0.15">
      <c r="A26" s="77"/>
      <c r="B26" s="19" t="s">
        <v>38</v>
      </c>
      <c r="C26" s="20">
        <v>15</v>
      </c>
      <c r="D26" s="21">
        <v>17</v>
      </c>
      <c r="E26" s="22">
        <v>32</v>
      </c>
      <c r="F26" s="20">
        <v>78</v>
      </c>
      <c r="G26" s="21">
        <v>75</v>
      </c>
      <c r="H26" s="22">
        <v>153</v>
      </c>
      <c r="I26" s="20">
        <v>113</v>
      </c>
      <c r="J26" s="21">
        <v>141</v>
      </c>
      <c r="K26" s="22">
        <v>254</v>
      </c>
      <c r="L26" s="20">
        <v>43</v>
      </c>
      <c r="M26" s="21">
        <v>70</v>
      </c>
      <c r="N26" s="22">
        <v>113</v>
      </c>
      <c r="O26" s="20">
        <v>35</v>
      </c>
      <c r="P26" s="21">
        <v>60</v>
      </c>
      <c r="Q26" s="23">
        <v>95</v>
      </c>
      <c r="R26" s="20">
        <v>136</v>
      </c>
      <c r="S26" s="21">
        <v>162</v>
      </c>
      <c r="T26" s="22">
        <v>298</v>
      </c>
      <c r="U26" s="24">
        <v>0.37919463087248323</v>
      </c>
      <c r="V26" s="51">
        <v>114</v>
      </c>
    </row>
    <row r="27" spans="1:22" ht="15" customHeight="1" x14ac:dyDescent="0.15">
      <c r="A27" s="77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0</v>
      </c>
      <c r="H27" s="22">
        <v>1</v>
      </c>
      <c r="I27" s="20">
        <v>3</v>
      </c>
      <c r="J27" s="21">
        <v>3</v>
      </c>
      <c r="K27" s="22">
        <v>6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3</v>
      </c>
      <c r="T27" s="22">
        <v>6</v>
      </c>
      <c r="U27" s="24">
        <v>0.83333333333333337</v>
      </c>
      <c r="V27" s="51">
        <v>4</v>
      </c>
    </row>
    <row r="28" spans="1:22" ht="15" customHeight="1" thickBot="1" x14ac:dyDescent="0.2">
      <c r="A28" s="77"/>
      <c r="B28" s="25" t="s">
        <v>40</v>
      </c>
      <c r="C28" s="26">
        <v>1</v>
      </c>
      <c r="D28" s="27">
        <v>0</v>
      </c>
      <c r="E28" s="28">
        <v>1</v>
      </c>
      <c r="F28" s="26">
        <v>9</v>
      </c>
      <c r="G28" s="27">
        <v>8</v>
      </c>
      <c r="H28" s="28">
        <v>17</v>
      </c>
      <c r="I28" s="26">
        <v>12</v>
      </c>
      <c r="J28" s="27">
        <v>9</v>
      </c>
      <c r="K28" s="28">
        <v>21</v>
      </c>
      <c r="L28" s="26">
        <v>4</v>
      </c>
      <c r="M28" s="27">
        <v>3</v>
      </c>
      <c r="N28" s="28">
        <v>7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0.28000000000000003</v>
      </c>
      <c r="V28" s="51">
        <v>11</v>
      </c>
    </row>
    <row r="29" spans="1:22" ht="15" customHeight="1" thickTop="1" x14ac:dyDescent="0.15">
      <c r="A29" s="78"/>
      <c r="B29" s="31" t="s">
        <v>41</v>
      </c>
      <c r="C29" s="32">
        <v>728</v>
      </c>
      <c r="D29" s="33">
        <v>712</v>
      </c>
      <c r="E29" s="34">
        <v>1440</v>
      </c>
      <c r="F29" s="32">
        <v>3616</v>
      </c>
      <c r="G29" s="33">
        <v>3693</v>
      </c>
      <c r="H29" s="34">
        <v>7309</v>
      </c>
      <c r="I29" s="32">
        <v>5057</v>
      </c>
      <c r="J29" s="33">
        <v>5937</v>
      </c>
      <c r="K29" s="34">
        <v>10994</v>
      </c>
      <c r="L29" s="32">
        <v>1718</v>
      </c>
      <c r="M29" s="35">
        <v>2503</v>
      </c>
      <c r="N29" s="36">
        <v>4221</v>
      </c>
      <c r="O29" s="37">
        <v>1224</v>
      </c>
      <c r="P29" s="33">
        <v>1909</v>
      </c>
      <c r="Q29" s="34">
        <v>3133</v>
      </c>
      <c r="R29" s="32">
        <v>6062</v>
      </c>
      <c r="S29" s="33">
        <v>6908</v>
      </c>
      <c r="T29" s="34">
        <v>12970</v>
      </c>
      <c r="U29" s="38">
        <v>0.3254433307632999</v>
      </c>
      <c r="V29" s="52">
        <v>6088</v>
      </c>
    </row>
    <row r="30" spans="1:22" ht="15" customHeight="1" x14ac:dyDescent="0.15">
      <c r="A30" s="77" t="s">
        <v>42</v>
      </c>
      <c r="B30" s="11" t="s">
        <v>43</v>
      </c>
      <c r="C30" s="12">
        <v>7</v>
      </c>
      <c r="D30" s="13">
        <v>8</v>
      </c>
      <c r="E30" s="14">
        <v>15</v>
      </c>
      <c r="F30" s="12">
        <v>68</v>
      </c>
      <c r="G30" s="13">
        <v>49</v>
      </c>
      <c r="H30" s="14">
        <v>117</v>
      </c>
      <c r="I30" s="12">
        <v>90</v>
      </c>
      <c r="J30" s="13">
        <v>91</v>
      </c>
      <c r="K30" s="14">
        <v>181</v>
      </c>
      <c r="L30" s="12">
        <v>30</v>
      </c>
      <c r="M30" s="13">
        <v>47</v>
      </c>
      <c r="N30" s="14">
        <v>77</v>
      </c>
      <c r="O30" s="12">
        <v>21</v>
      </c>
      <c r="P30" s="13">
        <v>39</v>
      </c>
      <c r="Q30" s="14">
        <v>60</v>
      </c>
      <c r="R30" s="39">
        <v>105</v>
      </c>
      <c r="S30" s="40">
        <v>104</v>
      </c>
      <c r="T30" s="40">
        <v>209</v>
      </c>
      <c r="U30" s="18">
        <v>0.36842105263157893</v>
      </c>
      <c r="V30" s="51">
        <v>81</v>
      </c>
    </row>
    <row r="31" spans="1:22" ht="15" customHeight="1" x14ac:dyDescent="0.15">
      <c r="A31" s="77"/>
      <c r="B31" s="19" t="s">
        <v>44</v>
      </c>
      <c r="C31" s="20">
        <v>6</v>
      </c>
      <c r="D31" s="21">
        <v>2</v>
      </c>
      <c r="E31" s="22">
        <v>8</v>
      </c>
      <c r="F31" s="20">
        <v>26</v>
      </c>
      <c r="G31" s="21">
        <v>18</v>
      </c>
      <c r="H31" s="22">
        <v>44</v>
      </c>
      <c r="I31" s="20">
        <v>29</v>
      </c>
      <c r="J31" s="21">
        <v>31</v>
      </c>
      <c r="K31" s="22">
        <v>60</v>
      </c>
      <c r="L31" s="20">
        <v>6</v>
      </c>
      <c r="M31" s="21">
        <v>13</v>
      </c>
      <c r="N31" s="22">
        <v>19</v>
      </c>
      <c r="O31" s="20">
        <v>4</v>
      </c>
      <c r="P31" s="21">
        <v>11</v>
      </c>
      <c r="Q31" s="22">
        <v>15</v>
      </c>
      <c r="R31" s="41">
        <v>38</v>
      </c>
      <c r="S31" s="23">
        <v>33</v>
      </c>
      <c r="T31" s="23">
        <v>71</v>
      </c>
      <c r="U31" s="24">
        <v>0.26760563380281688</v>
      </c>
      <c r="V31" s="51">
        <v>34</v>
      </c>
    </row>
    <row r="32" spans="1:22" ht="15" customHeight="1" x14ac:dyDescent="0.15">
      <c r="A32" s="77"/>
      <c r="B32" s="19" t="s">
        <v>45</v>
      </c>
      <c r="C32" s="20">
        <v>21</v>
      </c>
      <c r="D32" s="21">
        <v>16</v>
      </c>
      <c r="E32" s="22">
        <v>37</v>
      </c>
      <c r="F32" s="20">
        <v>82</v>
      </c>
      <c r="G32" s="21">
        <v>75</v>
      </c>
      <c r="H32" s="22">
        <v>157</v>
      </c>
      <c r="I32" s="20">
        <v>112</v>
      </c>
      <c r="J32" s="21">
        <v>122</v>
      </c>
      <c r="K32" s="22">
        <v>234</v>
      </c>
      <c r="L32" s="20">
        <v>36</v>
      </c>
      <c r="M32" s="21">
        <v>50</v>
      </c>
      <c r="N32" s="22">
        <v>86</v>
      </c>
      <c r="O32" s="20">
        <v>26</v>
      </c>
      <c r="P32" s="21">
        <v>42</v>
      </c>
      <c r="Q32" s="22">
        <v>68</v>
      </c>
      <c r="R32" s="41">
        <v>139</v>
      </c>
      <c r="S32" s="23">
        <v>141</v>
      </c>
      <c r="T32" s="23">
        <v>280</v>
      </c>
      <c r="U32" s="24">
        <v>0.30714285714285716</v>
      </c>
      <c r="V32" s="51">
        <v>111</v>
      </c>
    </row>
    <row r="33" spans="1:22" ht="15" customHeight="1" x14ac:dyDescent="0.15">
      <c r="A33" s="77"/>
      <c r="B33" s="19" t="s">
        <v>46</v>
      </c>
      <c r="C33" s="20">
        <v>42</v>
      </c>
      <c r="D33" s="21">
        <v>39</v>
      </c>
      <c r="E33" s="22">
        <v>81</v>
      </c>
      <c r="F33" s="20">
        <v>245</v>
      </c>
      <c r="G33" s="21">
        <v>257</v>
      </c>
      <c r="H33" s="22">
        <v>502</v>
      </c>
      <c r="I33" s="20">
        <v>325</v>
      </c>
      <c r="J33" s="21">
        <v>404</v>
      </c>
      <c r="K33" s="22">
        <v>729</v>
      </c>
      <c r="L33" s="20">
        <v>97</v>
      </c>
      <c r="M33" s="21">
        <v>158</v>
      </c>
      <c r="N33" s="22">
        <v>255</v>
      </c>
      <c r="O33" s="20">
        <v>71</v>
      </c>
      <c r="P33" s="21">
        <v>129</v>
      </c>
      <c r="Q33" s="22">
        <v>200</v>
      </c>
      <c r="R33" s="41">
        <v>384</v>
      </c>
      <c r="S33" s="23">
        <v>454</v>
      </c>
      <c r="T33" s="23">
        <v>838</v>
      </c>
      <c r="U33" s="24">
        <v>0.30429594272076371</v>
      </c>
      <c r="V33" s="51">
        <v>379</v>
      </c>
    </row>
    <row r="34" spans="1:22" ht="15" customHeight="1" x14ac:dyDescent="0.15">
      <c r="A34" s="77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1</v>
      </c>
      <c r="P34" s="21">
        <v>1</v>
      </c>
      <c r="Q34" s="22">
        <v>2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77"/>
      <c r="B35" s="19" t="s">
        <v>48</v>
      </c>
      <c r="C35" s="20">
        <v>63</v>
      </c>
      <c r="D35" s="21">
        <v>66</v>
      </c>
      <c r="E35" s="22">
        <v>129</v>
      </c>
      <c r="F35" s="20">
        <v>140</v>
      </c>
      <c r="G35" s="21">
        <v>204</v>
      </c>
      <c r="H35" s="22">
        <v>344</v>
      </c>
      <c r="I35" s="20">
        <v>167</v>
      </c>
      <c r="J35" s="21">
        <v>233</v>
      </c>
      <c r="K35" s="22">
        <v>400</v>
      </c>
      <c r="L35" s="20">
        <v>38</v>
      </c>
      <c r="M35" s="21">
        <v>52</v>
      </c>
      <c r="N35" s="22">
        <v>90</v>
      </c>
      <c r="O35" s="20">
        <v>24</v>
      </c>
      <c r="P35" s="21">
        <v>40</v>
      </c>
      <c r="Q35" s="22">
        <v>64</v>
      </c>
      <c r="R35" s="41">
        <v>241</v>
      </c>
      <c r="S35" s="23">
        <v>322</v>
      </c>
      <c r="T35" s="23">
        <v>563</v>
      </c>
      <c r="U35" s="24">
        <v>0.15985790408525755</v>
      </c>
      <c r="V35" s="51">
        <v>232</v>
      </c>
    </row>
    <row r="36" spans="1:22" ht="15" customHeight="1" x14ac:dyDescent="0.15">
      <c r="A36" s="77"/>
      <c r="B36" s="19" t="s">
        <v>49</v>
      </c>
      <c r="C36" s="20">
        <v>35</v>
      </c>
      <c r="D36" s="21">
        <v>24</v>
      </c>
      <c r="E36" s="22">
        <v>59</v>
      </c>
      <c r="F36" s="20">
        <v>174</v>
      </c>
      <c r="G36" s="21">
        <v>168</v>
      </c>
      <c r="H36" s="22">
        <v>342</v>
      </c>
      <c r="I36" s="20">
        <v>230</v>
      </c>
      <c r="J36" s="21">
        <v>279</v>
      </c>
      <c r="K36" s="22">
        <v>509</v>
      </c>
      <c r="L36" s="20">
        <v>68</v>
      </c>
      <c r="M36" s="21">
        <v>122</v>
      </c>
      <c r="N36" s="22">
        <v>190</v>
      </c>
      <c r="O36" s="20">
        <v>44</v>
      </c>
      <c r="P36" s="21">
        <v>98</v>
      </c>
      <c r="Q36" s="22">
        <v>142</v>
      </c>
      <c r="R36" s="41">
        <v>277</v>
      </c>
      <c r="S36" s="23">
        <v>314</v>
      </c>
      <c r="T36" s="23">
        <v>591</v>
      </c>
      <c r="U36" s="24">
        <v>0.32148900169204736</v>
      </c>
      <c r="V36" s="51">
        <v>275</v>
      </c>
    </row>
    <row r="37" spans="1:22" ht="15" customHeight="1" x14ac:dyDescent="0.15">
      <c r="A37" s="77"/>
      <c r="B37" s="19" t="s">
        <v>50</v>
      </c>
      <c r="C37" s="20">
        <v>12</v>
      </c>
      <c r="D37" s="21">
        <v>7</v>
      </c>
      <c r="E37" s="22">
        <v>19</v>
      </c>
      <c r="F37" s="20">
        <v>106</v>
      </c>
      <c r="G37" s="21">
        <v>105</v>
      </c>
      <c r="H37" s="22">
        <v>211</v>
      </c>
      <c r="I37" s="20">
        <v>150</v>
      </c>
      <c r="J37" s="21">
        <v>164</v>
      </c>
      <c r="K37" s="22">
        <v>314</v>
      </c>
      <c r="L37" s="20">
        <v>52</v>
      </c>
      <c r="M37" s="21">
        <v>76</v>
      </c>
      <c r="N37" s="22">
        <v>128</v>
      </c>
      <c r="O37" s="20">
        <v>37</v>
      </c>
      <c r="P37" s="21">
        <v>66</v>
      </c>
      <c r="Q37" s="22">
        <v>103</v>
      </c>
      <c r="R37" s="41">
        <v>170</v>
      </c>
      <c r="S37" s="23">
        <v>188</v>
      </c>
      <c r="T37" s="23">
        <v>358</v>
      </c>
      <c r="U37" s="24">
        <v>0.35754189944134079</v>
      </c>
      <c r="V37" s="51">
        <v>146</v>
      </c>
    </row>
    <row r="38" spans="1:22" ht="15" customHeight="1" x14ac:dyDescent="0.15">
      <c r="A38" s="77"/>
      <c r="B38" s="19" t="s">
        <v>51</v>
      </c>
      <c r="C38" s="20">
        <v>24</v>
      </c>
      <c r="D38" s="21">
        <v>12</v>
      </c>
      <c r="E38" s="22">
        <v>36</v>
      </c>
      <c r="F38" s="20">
        <v>117</v>
      </c>
      <c r="G38" s="21">
        <v>100</v>
      </c>
      <c r="H38" s="22">
        <v>217</v>
      </c>
      <c r="I38" s="20">
        <v>165</v>
      </c>
      <c r="J38" s="21">
        <v>166</v>
      </c>
      <c r="K38" s="22">
        <v>331</v>
      </c>
      <c r="L38" s="20">
        <v>54</v>
      </c>
      <c r="M38" s="21">
        <v>69</v>
      </c>
      <c r="N38" s="22">
        <v>123</v>
      </c>
      <c r="O38" s="20">
        <v>31</v>
      </c>
      <c r="P38" s="21">
        <v>49</v>
      </c>
      <c r="Q38" s="22">
        <v>80</v>
      </c>
      <c r="R38" s="41">
        <v>195</v>
      </c>
      <c r="S38" s="23">
        <v>181</v>
      </c>
      <c r="T38" s="23">
        <v>376</v>
      </c>
      <c r="U38" s="24">
        <v>0.3271276595744681</v>
      </c>
      <c r="V38" s="51">
        <v>161</v>
      </c>
    </row>
    <row r="39" spans="1:22" ht="15" customHeight="1" x14ac:dyDescent="0.15">
      <c r="A39" s="77"/>
      <c r="B39" s="19" t="s">
        <v>52</v>
      </c>
      <c r="C39" s="20">
        <v>35</v>
      </c>
      <c r="D39" s="21">
        <v>38</v>
      </c>
      <c r="E39" s="22">
        <v>73</v>
      </c>
      <c r="F39" s="20">
        <v>174</v>
      </c>
      <c r="G39" s="21">
        <v>159</v>
      </c>
      <c r="H39" s="22">
        <v>333</v>
      </c>
      <c r="I39" s="20">
        <v>233</v>
      </c>
      <c r="J39" s="21">
        <v>238</v>
      </c>
      <c r="K39" s="22">
        <v>471</v>
      </c>
      <c r="L39" s="20">
        <v>81</v>
      </c>
      <c r="M39" s="21">
        <v>94</v>
      </c>
      <c r="N39" s="22">
        <v>175</v>
      </c>
      <c r="O39" s="20">
        <v>57</v>
      </c>
      <c r="P39" s="21">
        <v>67</v>
      </c>
      <c r="Q39" s="22">
        <v>124</v>
      </c>
      <c r="R39" s="41">
        <v>290</v>
      </c>
      <c r="S39" s="23">
        <v>291</v>
      </c>
      <c r="T39" s="23">
        <v>581</v>
      </c>
      <c r="U39" s="24">
        <v>0.30120481927710846</v>
      </c>
      <c r="V39" s="51">
        <v>222</v>
      </c>
    </row>
    <row r="40" spans="1:22" ht="15" customHeight="1" x14ac:dyDescent="0.15">
      <c r="A40" s="77"/>
      <c r="B40" s="19" t="s">
        <v>53</v>
      </c>
      <c r="C40" s="20">
        <v>10</v>
      </c>
      <c r="D40" s="21">
        <v>6</v>
      </c>
      <c r="E40" s="22">
        <v>16</v>
      </c>
      <c r="F40" s="20">
        <v>57</v>
      </c>
      <c r="G40" s="21">
        <v>51</v>
      </c>
      <c r="H40" s="22">
        <v>108</v>
      </c>
      <c r="I40" s="20">
        <v>68</v>
      </c>
      <c r="J40" s="21">
        <v>67</v>
      </c>
      <c r="K40" s="22">
        <v>135</v>
      </c>
      <c r="L40" s="20">
        <v>21</v>
      </c>
      <c r="M40" s="21">
        <v>21</v>
      </c>
      <c r="N40" s="22">
        <v>42</v>
      </c>
      <c r="O40" s="20">
        <v>13</v>
      </c>
      <c r="P40" s="21">
        <v>11</v>
      </c>
      <c r="Q40" s="22">
        <v>24</v>
      </c>
      <c r="R40" s="41">
        <v>88</v>
      </c>
      <c r="S40" s="23">
        <v>78</v>
      </c>
      <c r="T40" s="23">
        <v>166</v>
      </c>
      <c r="U40" s="24">
        <v>0.25301204819277107</v>
      </c>
      <c r="V40" s="51">
        <v>54</v>
      </c>
    </row>
    <row r="41" spans="1:22" ht="15" customHeight="1" x14ac:dyDescent="0.15">
      <c r="A41" s="77"/>
      <c r="B41" s="19" t="s">
        <v>54</v>
      </c>
      <c r="C41" s="20">
        <v>3</v>
      </c>
      <c r="D41" s="21">
        <v>9</v>
      </c>
      <c r="E41" s="22">
        <v>12</v>
      </c>
      <c r="F41" s="20">
        <v>47</v>
      </c>
      <c r="G41" s="21">
        <v>34</v>
      </c>
      <c r="H41" s="22">
        <v>81</v>
      </c>
      <c r="I41" s="20">
        <v>62</v>
      </c>
      <c r="J41" s="21">
        <v>57</v>
      </c>
      <c r="K41" s="22">
        <v>119</v>
      </c>
      <c r="L41" s="20">
        <v>22</v>
      </c>
      <c r="M41" s="21">
        <v>26</v>
      </c>
      <c r="N41" s="22">
        <v>48</v>
      </c>
      <c r="O41" s="20">
        <v>13</v>
      </c>
      <c r="P41" s="21">
        <v>15</v>
      </c>
      <c r="Q41" s="22">
        <v>28</v>
      </c>
      <c r="R41" s="41">
        <v>72</v>
      </c>
      <c r="S41" s="23">
        <v>69</v>
      </c>
      <c r="T41" s="23">
        <v>141</v>
      </c>
      <c r="U41" s="24">
        <v>0.34042553191489361</v>
      </c>
      <c r="V41" s="51">
        <v>51</v>
      </c>
    </row>
    <row r="42" spans="1:22" ht="15" customHeight="1" x14ac:dyDescent="0.15">
      <c r="A42" s="77"/>
      <c r="B42" s="19" t="s">
        <v>55</v>
      </c>
      <c r="C42" s="20">
        <v>0</v>
      </c>
      <c r="D42" s="21">
        <v>1</v>
      </c>
      <c r="E42" s="22">
        <v>1</v>
      </c>
      <c r="F42" s="20">
        <v>10</v>
      </c>
      <c r="G42" s="21">
        <v>8</v>
      </c>
      <c r="H42" s="22">
        <v>18</v>
      </c>
      <c r="I42" s="20">
        <v>12</v>
      </c>
      <c r="J42" s="21">
        <v>14</v>
      </c>
      <c r="K42" s="22">
        <v>26</v>
      </c>
      <c r="L42" s="20">
        <v>4</v>
      </c>
      <c r="M42" s="21">
        <v>7</v>
      </c>
      <c r="N42" s="22">
        <v>11</v>
      </c>
      <c r="O42" s="20">
        <v>4</v>
      </c>
      <c r="P42" s="21">
        <v>6</v>
      </c>
      <c r="Q42" s="22">
        <v>10</v>
      </c>
      <c r="R42" s="41">
        <v>14</v>
      </c>
      <c r="S42" s="23">
        <v>16</v>
      </c>
      <c r="T42" s="23">
        <v>30</v>
      </c>
      <c r="U42" s="24">
        <v>0.36666666666666664</v>
      </c>
      <c r="V42" s="51">
        <v>13</v>
      </c>
    </row>
    <row r="43" spans="1:22" ht="15" customHeight="1" thickBot="1" x14ac:dyDescent="0.2">
      <c r="A43" s="77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78"/>
      <c r="B44" s="31" t="s">
        <v>41</v>
      </c>
      <c r="C44" s="37">
        <v>258</v>
      </c>
      <c r="D44" s="33">
        <v>229</v>
      </c>
      <c r="E44" s="43">
        <v>487</v>
      </c>
      <c r="F44" s="37">
        <v>1253</v>
      </c>
      <c r="G44" s="33">
        <v>1232</v>
      </c>
      <c r="H44" s="43">
        <v>2485</v>
      </c>
      <c r="I44" s="37">
        <v>1650</v>
      </c>
      <c r="J44" s="33">
        <v>1874</v>
      </c>
      <c r="K44" s="43">
        <v>3524</v>
      </c>
      <c r="L44" s="37">
        <v>510</v>
      </c>
      <c r="M44" s="33">
        <v>739</v>
      </c>
      <c r="N44" s="43">
        <v>1249</v>
      </c>
      <c r="O44" s="37">
        <v>346</v>
      </c>
      <c r="P44" s="33">
        <v>576</v>
      </c>
      <c r="Q44" s="43">
        <v>922</v>
      </c>
      <c r="R44" s="44">
        <v>2021</v>
      </c>
      <c r="S44" s="33">
        <v>2200</v>
      </c>
      <c r="T44" s="43">
        <v>4221</v>
      </c>
      <c r="U44" s="38">
        <v>0.29590144515517652</v>
      </c>
      <c r="V44" s="52">
        <v>1765</v>
      </c>
    </row>
    <row r="45" spans="1:22" ht="15" customHeight="1" thickBot="1" x14ac:dyDescent="0.2">
      <c r="A45" s="79" t="s">
        <v>57</v>
      </c>
      <c r="B45" s="80"/>
      <c r="C45" s="45">
        <v>986</v>
      </c>
      <c r="D45" s="46">
        <v>941</v>
      </c>
      <c r="E45" s="47">
        <v>1927</v>
      </c>
      <c r="F45" s="45">
        <v>4869</v>
      </c>
      <c r="G45" s="46">
        <v>4925</v>
      </c>
      <c r="H45" s="47">
        <v>9794</v>
      </c>
      <c r="I45" s="45">
        <v>6707</v>
      </c>
      <c r="J45" s="46">
        <v>7811</v>
      </c>
      <c r="K45" s="47">
        <v>14518</v>
      </c>
      <c r="L45" s="45">
        <v>2228</v>
      </c>
      <c r="M45" s="46">
        <v>3242</v>
      </c>
      <c r="N45" s="47">
        <v>5470</v>
      </c>
      <c r="O45" s="45">
        <v>1570</v>
      </c>
      <c r="P45" s="46">
        <v>2485</v>
      </c>
      <c r="Q45" s="47">
        <v>4055</v>
      </c>
      <c r="R45" s="48">
        <v>8083</v>
      </c>
      <c r="S45" s="46">
        <v>9108</v>
      </c>
      <c r="T45" s="47">
        <v>17191</v>
      </c>
      <c r="U45" s="49">
        <v>0.31818975045081727</v>
      </c>
      <c r="V45" s="53">
        <v>7853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9055118110236221" right="0.70866141732283472" top="0.55118110236220474" bottom="0.15748031496062992" header="0.11811023622047245" footer="0.11811023622047245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workbookViewId="0">
      <selection activeCell="L48" sqref="L48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48" width="9" style="1"/>
    <col min="249" max="249" width="5.125" style="1" customWidth="1"/>
    <col min="250" max="250" width="9" style="1"/>
    <col min="251" max="251" width="5.625" style="1" customWidth="1"/>
    <col min="252" max="252" width="5.875" style="1" customWidth="1"/>
    <col min="253" max="253" width="6.375" style="1" customWidth="1"/>
    <col min="254" max="255" width="6.25" style="1" customWidth="1"/>
    <col min="256" max="256" width="6.875" style="1" customWidth="1"/>
    <col min="257" max="258" width="6.25" style="1" customWidth="1"/>
    <col min="259" max="259" width="7.375" style="1" customWidth="1"/>
    <col min="260" max="267" width="6.25" style="1" customWidth="1"/>
    <col min="268" max="268" width="7.125" style="1" customWidth="1"/>
    <col min="269" max="269" width="6.375" style="1" customWidth="1"/>
    <col min="270" max="273" width="6" style="1" customWidth="1"/>
    <col min="274" max="274" width="10.375" style="1" customWidth="1"/>
    <col min="275" max="504" width="9" style="1"/>
    <col min="505" max="505" width="5.125" style="1" customWidth="1"/>
    <col min="506" max="506" width="9" style="1"/>
    <col min="507" max="507" width="5.625" style="1" customWidth="1"/>
    <col min="508" max="508" width="5.875" style="1" customWidth="1"/>
    <col min="509" max="509" width="6.375" style="1" customWidth="1"/>
    <col min="510" max="511" width="6.25" style="1" customWidth="1"/>
    <col min="512" max="512" width="6.875" style="1" customWidth="1"/>
    <col min="513" max="514" width="6.25" style="1" customWidth="1"/>
    <col min="515" max="515" width="7.375" style="1" customWidth="1"/>
    <col min="516" max="523" width="6.25" style="1" customWidth="1"/>
    <col min="524" max="524" width="7.125" style="1" customWidth="1"/>
    <col min="525" max="525" width="6.375" style="1" customWidth="1"/>
    <col min="526" max="529" width="6" style="1" customWidth="1"/>
    <col min="530" max="530" width="10.375" style="1" customWidth="1"/>
    <col min="531" max="760" width="9" style="1"/>
    <col min="761" max="761" width="5.125" style="1" customWidth="1"/>
    <col min="762" max="762" width="9" style="1"/>
    <col min="763" max="763" width="5.625" style="1" customWidth="1"/>
    <col min="764" max="764" width="5.875" style="1" customWidth="1"/>
    <col min="765" max="765" width="6.375" style="1" customWidth="1"/>
    <col min="766" max="767" width="6.25" style="1" customWidth="1"/>
    <col min="768" max="768" width="6.875" style="1" customWidth="1"/>
    <col min="769" max="770" width="6.25" style="1" customWidth="1"/>
    <col min="771" max="771" width="7.375" style="1" customWidth="1"/>
    <col min="772" max="779" width="6.25" style="1" customWidth="1"/>
    <col min="780" max="780" width="7.125" style="1" customWidth="1"/>
    <col min="781" max="781" width="6.375" style="1" customWidth="1"/>
    <col min="782" max="785" width="6" style="1" customWidth="1"/>
    <col min="786" max="786" width="10.375" style="1" customWidth="1"/>
    <col min="787" max="1016" width="9" style="1"/>
    <col min="1017" max="1017" width="5.125" style="1" customWidth="1"/>
    <col min="1018" max="1018" width="9" style="1"/>
    <col min="1019" max="1019" width="5.625" style="1" customWidth="1"/>
    <col min="1020" max="1020" width="5.875" style="1" customWidth="1"/>
    <col min="1021" max="1021" width="6.375" style="1" customWidth="1"/>
    <col min="1022" max="1023" width="6.25" style="1" customWidth="1"/>
    <col min="1024" max="1024" width="6.875" style="1" customWidth="1"/>
    <col min="1025" max="1026" width="6.25" style="1" customWidth="1"/>
    <col min="1027" max="1027" width="7.375" style="1" customWidth="1"/>
    <col min="1028" max="1035" width="6.25" style="1" customWidth="1"/>
    <col min="1036" max="1036" width="7.125" style="1" customWidth="1"/>
    <col min="1037" max="1037" width="6.375" style="1" customWidth="1"/>
    <col min="1038" max="1041" width="6" style="1" customWidth="1"/>
    <col min="1042" max="1042" width="10.375" style="1" customWidth="1"/>
    <col min="1043" max="1272" width="9" style="1"/>
    <col min="1273" max="1273" width="5.125" style="1" customWidth="1"/>
    <col min="1274" max="1274" width="9" style="1"/>
    <col min="1275" max="1275" width="5.625" style="1" customWidth="1"/>
    <col min="1276" max="1276" width="5.875" style="1" customWidth="1"/>
    <col min="1277" max="1277" width="6.375" style="1" customWidth="1"/>
    <col min="1278" max="1279" width="6.25" style="1" customWidth="1"/>
    <col min="1280" max="1280" width="6.875" style="1" customWidth="1"/>
    <col min="1281" max="1282" width="6.25" style="1" customWidth="1"/>
    <col min="1283" max="1283" width="7.375" style="1" customWidth="1"/>
    <col min="1284" max="1291" width="6.25" style="1" customWidth="1"/>
    <col min="1292" max="1292" width="7.125" style="1" customWidth="1"/>
    <col min="1293" max="1293" width="6.375" style="1" customWidth="1"/>
    <col min="1294" max="1297" width="6" style="1" customWidth="1"/>
    <col min="1298" max="1298" width="10.375" style="1" customWidth="1"/>
    <col min="1299" max="1528" width="9" style="1"/>
    <col min="1529" max="1529" width="5.125" style="1" customWidth="1"/>
    <col min="1530" max="1530" width="9" style="1"/>
    <col min="1531" max="1531" width="5.625" style="1" customWidth="1"/>
    <col min="1532" max="1532" width="5.875" style="1" customWidth="1"/>
    <col min="1533" max="1533" width="6.375" style="1" customWidth="1"/>
    <col min="1534" max="1535" width="6.25" style="1" customWidth="1"/>
    <col min="1536" max="1536" width="6.875" style="1" customWidth="1"/>
    <col min="1537" max="1538" width="6.25" style="1" customWidth="1"/>
    <col min="1539" max="1539" width="7.375" style="1" customWidth="1"/>
    <col min="1540" max="1547" width="6.25" style="1" customWidth="1"/>
    <col min="1548" max="1548" width="7.125" style="1" customWidth="1"/>
    <col min="1549" max="1549" width="6.375" style="1" customWidth="1"/>
    <col min="1550" max="1553" width="6" style="1" customWidth="1"/>
    <col min="1554" max="1554" width="10.375" style="1" customWidth="1"/>
    <col min="1555" max="1784" width="9" style="1"/>
    <col min="1785" max="1785" width="5.125" style="1" customWidth="1"/>
    <col min="1786" max="1786" width="9" style="1"/>
    <col min="1787" max="1787" width="5.625" style="1" customWidth="1"/>
    <col min="1788" max="1788" width="5.875" style="1" customWidth="1"/>
    <col min="1789" max="1789" width="6.375" style="1" customWidth="1"/>
    <col min="1790" max="1791" width="6.25" style="1" customWidth="1"/>
    <col min="1792" max="1792" width="6.875" style="1" customWidth="1"/>
    <col min="1793" max="1794" width="6.25" style="1" customWidth="1"/>
    <col min="1795" max="1795" width="7.375" style="1" customWidth="1"/>
    <col min="1796" max="1803" width="6.25" style="1" customWidth="1"/>
    <col min="1804" max="1804" width="7.125" style="1" customWidth="1"/>
    <col min="1805" max="1805" width="6.375" style="1" customWidth="1"/>
    <col min="1806" max="1809" width="6" style="1" customWidth="1"/>
    <col min="1810" max="1810" width="10.375" style="1" customWidth="1"/>
    <col min="1811" max="2040" width="9" style="1"/>
    <col min="2041" max="2041" width="5.125" style="1" customWidth="1"/>
    <col min="2042" max="2042" width="9" style="1"/>
    <col min="2043" max="2043" width="5.625" style="1" customWidth="1"/>
    <col min="2044" max="2044" width="5.875" style="1" customWidth="1"/>
    <col min="2045" max="2045" width="6.375" style="1" customWidth="1"/>
    <col min="2046" max="2047" width="6.25" style="1" customWidth="1"/>
    <col min="2048" max="2048" width="6.875" style="1" customWidth="1"/>
    <col min="2049" max="2050" width="6.25" style="1" customWidth="1"/>
    <col min="2051" max="2051" width="7.375" style="1" customWidth="1"/>
    <col min="2052" max="2059" width="6.25" style="1" customWidth="1"/>
    <col min="2060" max="2060" width="7.125" style="1" customWidth="1"/>
    <col min="2061" max="2061" width="6.375" style="1" customWidth="1"/>
    <col min="2062" max="2065" width="6" style="1" customWidth="1"/>
    <col min="2066" max="2066" width="10.375" style="1" customWidth="1"/>
    <col min="2067" max="2296" width="9" style="1"/>
    <col min="2297" max="2297" width="5.125" style="1" customWidth="1"/>
    <col min="2298" max="2298" width="9" style="1"/>
    <col min="2299" max="2299" width="5.625" style="1" customWidth="1"/>
    <col min="2300" max="2300" width="5.875" style="1" customWidth="1"/>
    <col min="2301" max="2301" width="6.375" style="1" customWidth="1"/>
    <col min="2302" max="2303" width="6.25" style="1" customWidth="1"/>
    <col min="2304" max="2304" width="6.875" style="1" customWidth="1"/>
    <col min="2305" max="2306" width="6.25" style="1" customWidth="1"/>
    <col min="2307" max="2307" width="7.375" style="1" customWidth="1"/>
    <col min="2308" max="2315" width="6.25" style="1" customWidth="1"/>
    <col min="2316" max="2316" width="7.125" style="1" customWidth="1"/>
    <col min="2317" max="2317" width="6.375" style="1" customWidth="1"/>
    <col min="2318" max="2321" width="6" style="1" customWidth="1"/>
    <col min="2322" max="2322" width="10.375" style="1" customWidth="1"/>
    <col min="2323" max="2552" width="9" style="1"/>
    <col min="2553" max="2553" width="5.125" style="1" customWidth="1"/>
    <col min="2554" max="2554" width="9" style="1"/>
    <col min="2555" max="2555" width="5.625" style="1" customWidth="1"/>
    <col min="2556" max="2556" width="5.875" style="1" customWidth="1"/>
    <col min="2557" max="2557" width="6.375" style="1" customWidth="1"/>
    <col min="2558" max="2559" width="6.25" style="1" customWidth="1"/>
    <col min="2560" max="2560" width="6.875" style="1" customWidth="1"/>
    <col min="2561" max="2562" width="6.25" style="1" customWidth="1"/>
    <col min="2563" max="2563" width="7.375" style="1" customWidth="1"/>
    <col min="2564" max="2571" width="6.25" style="1" customWidth="1"/>
    <col min="2572" max="2572" width="7.125" style="1" customWidth="1"/>
    <col min="2573" max="2573" width="6.375" style="1" customWidth="1"/>
    <col min="2574" max="2577" width="6" style="1" customWidth="1"/>
    <col min="2578" max="2578" width="10.375" style="1" customWidth="1"/>
    <col min="2579" max="2808" width="9" style="1"/>
    <col min="2809" max="2809" width="5.125" style="1" customWidth="1"/>
    <col min="2810" max="2810" width="9" style="1"/>
    <col min="2811" max="2811" width="5.625" style="1" customWidth="1"/>
    <col min="2812" max="2812" width="5.875" style="1" customWidth="1"/>
    <col min="2813" max="2813" width="6.375" style="1" customWidth="1"/>
    <col min="2814" max="2815" width="6.25" style="1" customWidth="1"/>
    <col min="2816" max="2816" width="6.875" style="1" customWidth="1"/>
    <col min="2817" max="2818" width="6.25" style="1" customWidth="1"/>
    <col min="2819" max="2819" width="7.375" style="1" customWidth="1"/>
    <col min="2820" max="2827" width="6.25" style="1" customWidth="1"/>
    <col min="2828" max="2828" width="7.125" style="1" customWidth="1"/>
    <col min="2829" max="2829" width="6.375" style="1" customWidth="1"/>
    <col min="2830" max="2833" width="6" style="1" customWidth="1"/>
    <col min="2834" max="2834" width="10.375" style="1" customWidth="1"/>
    <col min="2835" max="3064" width="9" style="1"/>
    <col min="3065" max="3065" width="5.125" style="1" customWidth="1"/>
    <col min="3066" max="3066" width="9" style="1"/>
    <col min="3067" max="3067" width="5.625" style="1" customWidth="1"/>
    <col min="3068" max="3068" width="5.875" style="1" customWidth="1"/>
    <col min="3069" max="3069" width="6.375" style="1" customWidth="1"/>
    <col min="3070" max="3071" width="6.25" style="1" customWidth="1"/>
    <col min="3072" max="3072" width="6.875" style="1" customWidth="1"/>
    <col min="3073" max="3074" width="6.25" style="1" customWidth="1"/>
    <col min="3075" max="3075" width="7.375" style="1" customWidth="1"/>
    <col min="3076" max="3083" width="6.25" style="1" customWidth="1"/>
    <col min="3084" max="3084" width="7.125" style="1" customWidth="1"/>
    <col min="3085" max="3085" width="6.375" style="1" customWidth="1"/>
    <col min="3086" max="3089" width="6" style="1" customWidth="1"/>
    <col min="3090" max="3090" width="10.375" style="1" customWidth="1"/>
    <col min="3091" max="3320" width="9" style="1"/>
    <col min="3321" max="3321" width="5.125" style="1" customWidth="1"/>
    <col min="3322" max="3322" width="9" style="1"/>
    <col min="3323" max="3323" width="5.625" style="1" customWidth="1"/>
    <col min="3324" max="3324" width="5.875" style="1" customWidth="1"/>
    <col min="3325" max="3325" width="6.375" style="1" customWidth="1"/>
    <col min="3326" max="3327" width="6.25" style="1" customWidth="1"/>
    <col min="3328" max="3328" width="6.875" style="1" customWidth="1"/>
    <col min="3329" max="3330" width="6.25" style="1" customWidth="1"/>
    <col min="3331" max="3331" width="7.375" style="1" customWidth="1"/>
    <col min="3332" max="3339" width="6.25" style="1" customWidth="1"/>
    <col min="3340" max="3340" width="7.125" style="1" customWidth="1"/>
    <col min="3341" max="3341" width="6.375" style="1" customWidth="1"/>
    <col min="3342" max="3345" width="6" style="1" customWidth="1"/>
    <col min="3346" max="3346" width="10.375" style="1" customWidth="1"/>
    <col min="3347" max="3576" width="9" style="1"/>
    <col min="3577" max="3577" width="5.125" style="1" customWidth="1"/>
    <col min="3578" max="3578" width="9" style="1"/>
    <col min="3579" max="3579" width="5.625" style="1" customWidth="1"/>
    <col min="3580" max="3580" width="5.875" style="1" customWidth="1"/>
    <col min="3581" max="3581" width="6.375" style="1" customWidth="1"/>
    <col min="3582" max="3583" width="6.25" style="1" customWidth="1"/>
    <col min="3584" max="3584" width="6.875" style="1" customWidth="1"/>
    <col min="3585" max="3586" width="6.25" style="1" customWidth="1"/>
    <col min="3587" max="3587" width="7.375" style="1" customWidth="1"/>
    <col min="3588" max="3595" width="6.25" style="1" customWidth="1"/>
    <col min="3596" max="3596" width="7.125" style="1" customWidth="1"/>
    <col min="3597" max="3597" width="6.375" style="1" customWidth="1"/>
    <col min="3598" max="3601" width="6" style="1" customWidth="1"/>
    <col min="3602" max="3602" width="10.375" style="1" customWidth="1"/>
    <col min="3603" max="3832" width="9" style="1"/>
    <col min="3833" max="3833" width="5.125" style="1" customWidth="1"/>
    <col min="3834" max="3834" width="9" style="1"/>
    <col min="3835" max="3835" width="5.625" style="1" customWidth="1"/>
    <col min="3836" max="3836" width="5.875" style="1" customWidth="1"/>
    <col min="3837" max="3837" width="6.375" style="1" customWidth="1"/>
    <col min="3838" max="3839" width="6.25" style="1" customWidth="1"/>
    <col min="3840" max="3840" width="6.875" style="1" customWidth="1"/>
    <col min="3841" max="3842" width="6.25" style="1" customWidth="1"/>
    <col min="3843" max="3843" width="7.375" style="1" customWidth="1"/>
    <col min="3844" max="3851" width="6.25" style="1" customWidth="1"/>
    <col min="3852" max="3852" width="7.125" style="1" customWidth="1"/>
    <col min="3853" max="3853" width="6.375" style="1" customWidth="1"/>
    <col min="3854" max="3857" width="6" style="1" customWidth="1"/>
    <col min="3858" max="3858" width="10.375" style="1" customWidth="1"/>
    <col min="3859" max="4088" width="9" style="1"/>
    <col min="4089" max="4089" width="5.125" style="1" customWidth="1"/>
    <col min="4090" max="4090" width="9" style="1"/>
    <col min="4091" max="4091" width="5.625" style="1" customWidth="1"/>
    <col min="4092" max="4092" width="5.875" style="1" customWidth="1"/>
    <col min="4093" max="4093" width="6.375" style="1" customWidth="1"/>
    <col min="4094" max="4095" width="6.25" style="1" customWidth="1"/>
    <col min="4096" max="4096" width="6.875" style="1" customWidth="1"/>
    <col min="4097" max="4098" width="6.25" style="1" customWidth="1"/>
    <col min="4099" max="4099" width="7.375" style="1" customWidth="1"/>
    <col min="4100" max="4107" width="6.25" style="1" customWidth="1"/>
    <col min="4108" max="4108" width="7.125" style="1" customWidth="1"/>
    <col min="4109" max="4109" width="6.375" style="1" customWidth="1"/>
    <col min="4110" max="4113" width="6" style="1" customWidth="1"/>
    <col min="4114" max="4114" width="10.375" style="1" customWidth="1"/>
    <col min="4115" max="4344" width="9" style="1"/>
    <col min="4345" max="4345" width="5.125" style="1" customWidth="1"/>
    <col min="4346" max="4346" width="9" style="1"/>
    <col min="4347" max="4347" width="5.625" style="1" customWidth="1"/>
    <col min="4348" max="4348" width="5.875" style="1" customWidth="1"/>
    <col min="4349" max="4349" width="6.375" style="1" customWidth="1"/>
    <col min="4350" max="4351" width="6.25" style="1" customWidth="1"/>
    <col min="4352" max="4352" width="6.875" style="1" customWidth="1"/>
    <col min="4353" max="4354" width="6.25" style="1" customWidth="1"/>
    <col min="4355" max="4355" width="7.375" style="1" customWidth="1"/>
    <col min="4356" max="4363" width="6.25" style="1" customWidth="1"/>
    <col min="4364" max="4364" width="7.125" style="1" customWidth="1"/>
    <col min="4365" max="4365" width="6.375" style="1" customWidth="1"/>
    <col min="4366" max="4369" width="6" style="1" customWidth="1"/>
    <col min="4370" max="4370" width="10.375" style="1" customWidth="1"/>
    <col min="4371" max="4600" width="9" style="1"/>
    <col min="4601" max="4601" width="5.125" style="1" customWidth="1"/>
    <col min="4602" max="4602" width="9" style="1"/>
    <col min="4603" max="4603" width="5.625" style="1" customWidth="1"/>
    <col min="4604" max="4604" width="5.875" style="1" customWidth="1"/>
    <col min="4605" max="4605" width="6.375" style="1" customWidth="1"/>
    <col min="4606" max="4607" width="6.25" style="1" customWidth="1"/>
    <col min="4608" max="4608" width="6.875" style="1" customWidth="1"/>
    <col min="4609" max="4610" width="6.25" style="1" customWidth="1"/>
    <col min="4611" max="4611" width="7.375" style="1" customWidth="1"/>
    <col min="4612" max="4619" width="6.25" style="1" customWidth="1"/>
    <col min="4620" max="4620" width="7.125" style="1" customWidth="1"/>
    <col min="4621" max="4621" width="6.375" style="1" customWidth="1"/>
    <col min="4622" max="4625" width="6" style="1" customWidth="1"/>
    <col min="4626" max="4626" width="10.375" style="1" customWidth="1"/>
    <col min="4627" max="4856" width="9" style="1"/>
    <col min="4857" max="4857" width="5.125" style="1" customWidth="1"/>
    <col min="4858" max="4858" width="9" style="1"/>
    <col min="4859" max="4859" width="5.625" style="1" customWidth="1"/>
    <col min="4860" max="4860" width="5.875" style="1" customWidth="1"/>
    <col min="4861" max="4861" width="6.375" style="1" customWidth="1"/>
    <col min="4862" max="4863" width="6.25" style="1" customWidth="1"/>
    <col min="4864" max="4864" width="6.875" style="1" customWidth="1"/>
    <col min="4865" max="4866" width="6.25" style="1" customWidth="1"/>
    <col min="4867" max="4867" width="7.375" style="1" customWidth="1"/>
    <col min="4868" max="4875" width="6.25" style="1" customWidth="1"/>
    <col min="4876" max="4876" width="7.125" style="1" customWidth="1"/>
    <col min="4877" max="4877" width="6.375" style="1" customWidth="1"/>
    <col min="4878" max="4881" width="6" style="1" customWidth="1"/>
    <col min="4882" max="4882" width="10.375" style="1" customWidth="1"/>
    <col min="4883" max="5112" width="9" style="1"/>
    <col min="5113" max="5113" width="5.125" style="1" customWidth="1"/>
    <col min="5114" max="5114" width="9" style="1"/>
    <col min="5115" max="5115" width="5.625" style="1" customWidth="1"/>
    <col min="5116" max="5116" width="5.875" style="1" customWidth="1"/>
    <col min="5117" max="5117" width="6.375" style="1" customWidth="1"/>
    <col min="5118" max="5119" width="6.25" style="1" customWidth="1"/>
    <col min="5120" max="5120" width="6.875" style="1" customWidth="1"/>
    <col min="5121" max="5122" width="6.25" style="1" customWidth="1"/>
    <col min="5123" max="5123" width="7.375" style="1" customWidth="1"/>
    <col min="5124" max="5131" width="6.25" style="1" customWidth="1"/>
    <col min="5132" max="5132" width="7.125" style="1" customWidth="1"/>
    <col min="5133" max="5133" width="6.375" style="1" customWidth="1"/>
    <col min="5134" max="5137" width="6" style="1" customWidth="1"/>
    <col min="5138" max="5138" width="10.375" style="1" customWidth="1"/>
    <col min="5139" max="5368" width="9" style="1"/>
    <col min="5369" max="5369" width="5.125" style="1" customWidth="1"/>
    <col min="5370" max="5370" width="9" style="1"/>
    <col min="5371" max="5371" width="5.625" style="1" customWidth="1"/>
    <col min="5372" max="5372" width="5.875" style="1" customWidth="1"/>
    <col min="5373" max="5373" width="6.375" style="1" customWidth="1"/>
    <col min="5374" max="5375" width="6.25" style="1" customWidth="1"/>
    <col min="5376" max="5376" width="6.875" style="1" customWidth="1"/>
    <col min="5377" max="5378" width="6.25" style="1" customWidth="1"/>
    <col min="5379" max="5379" width="7.375" style="1" customWidth="1"/>
    <col min="5380" max="5387" width="6.25" style="1" customWidth="1"/>
    <col min="5388" max="5388" width="7.125" style="1" customWidth="1"/>
    <col min="5389" max="5389" width="6.375" style="1" customWidth="1"/>
    <col min="5390" max="5393" width="6" style="1" customWidth="1"/>
    <col min="5394" max="5394" width="10.375" style="1" customWidth="1"/>
    <col min="5395" max="5624" width="9" style="1"/>
    <col min="5625" max="5625" width="5.125" style="1" customWidth="1"/>
    <col min="5626" max="5626" width="9" style="1"/>
    <col min="5627" max="5627" width="5.625" style="1" customWidth="1"/>
    <col min="5628" max="5628" width="5.875" style="1" customWidth="1"/>
    <col min="5629" max="5629" width="6.375" style="1" customWidth="1"/>
    <col min="5630" max="5631" width="6.25" style="1" customWidth="1"/>
    <col min="5632" max="5632" width="6.875" style="1" customWidth="1"/>
    <col min="5633" max="5634" width="6.25" style="1" customWidth="1"/>
    <col min="5635" max="5635" width="7.375" style="1" customWidth="1"/>
    <col min="5636" max="5643" width="6.25" style="1" customWidth="1"/>
    <col min="5644" max="5644" width="7.125" style="1" customWidth="1"/>
    <col min="5645" max="5645" width="6.375" style="1" customWidth="1"/>
    <col min="5646" max="5649" width="6" style="1" customWidth="1"/>
    <col min="5650" max="5650" width="10.375" style="1" customWidth="1"/>
    <col min="5651" max="5880" width="9" style="1"/>
    <col min="5881" max="5881" width="5.125" style="1" customWidth="1"/>
    <col min="5882" max="5882" width="9" style="1"/>
    <col min="5883" max="5883" width="5.625" style="1" customWidth="1"/>
    <col min="5884" max="5884" width="5.875" style="1" customWidth="1"/>
    <col min="5885" max="5885" width="6.375" style="1" customWidth="1"/>
    <col min="5886" max="5887" width="6.25" style="1" customWidth="1"/>
    <col min="5888" max="5888" width="6.875" style="1" customWidth="1"/>
    <col min="5889" max="5890" width="6.25" style="1" customWidth="1"/>
    <col min="5891" max="5891" width="7.375" style="1" customWidth="1"/>
    <col min="5892" max="5899" width="6.25" style="1" customWidth="1"/>
    <col min="5900" max="5900" width="7.125" style="1" customWidth="1"/>
    <col min="5901" max="5901" width="6.375" style="1" customWidth="1"/>
    <col min="5902" max="5905" width="6" style="1" customWidth="1"/>
    <col min="5906" max="5906" width="10.375" style="1" customWidth="1"/>
    <col min="5907" max="6136" width="9" style="1"/>
    <col min="6137" max="6137" width="5.125" style="1" customWidth="1"/>
    <col min="6138" max="6138" width="9" style="1"/>
    <col min="6139" max="6139" width="5.625" style="1" customWidth="1"/>
    <col min="6140" max="6140" width="5.875" style="1" customWidth="1"/>
    <col min="6141" max="6141" width="6.375" style="1" customWidth="1"/>
    <col min="6142" max="6143" width="6.25" style="1" customWidth="1"/>
    <col min="6144" max="6144" width="6.875" style="1" customWidth="1"/>
    <col min="6145" max="6146" width="6.25" style="1" customWidth="1"/>
    <col min="6147" max="6147" width="7.375" style="1" customWidth="1"/>
    <col min="6148" max="6155" width="6.25" style="1" customWidth="1"/>
    <col min="6156" max="6156" width="7.125" style="1" customWidth="1"/>
    <col min="6157" max="6157" width="6.375" style="1" customWidth="1"/>
    <col min="6158" max="6161" width="6" style="1" customWidth="1"/>
    <col min="6162" max="6162" width="10.375" style="1" customWidth="1"/>
    <col min="6163" max="6392" width="9" style="1"/>
    <col min="6393" max="6393" width="5.125" style="1" customWidth="1"/>
    <col min="6394" max="6394" width="9" style="1"/>
    <col min="6395" max="6395" width="5.625" style="1" customWidth="1"/>
    <col min="6396" max="6396" width="5.875" style="1" customWidth="1"/>
    <col min="6397" max="6397" width="6.375" style="1" customWidth="1"/>
    <col min="6398" max="6399" width="6.25" style="1" customWidth="1"/>
    <col min="6400" max="6400" width="6.875" style="1" customWidth="1"/>
    <col min="6401" max="6402" width="6.25" style="1" customWidth="1"/>
    <col min="6403" max="6403" width="7.375" style="1" customWidth="1"/>
    <col min="6404" max="6411" width="6.25" style="1" customWidth="1"/>
    <col min="6412" max="6412" width="7.125" style="1" customWidth="1"/>
    <col min="6413" max="6413" width="6.375" style="1" customWidth="1"/>
    <col min="6414" max="6417" width="6" style="1" customWidth="1"/>
    <col min="6418" max="6418" width="10.375" style="1" customWidth="1"/>
    <col min="6419" max="6648" width="9" style="1"/>
    <col min="6649" max="6649" width="5.125" style="1" customWidth="1"/>
    <col min="6650" max="6650" width="9" style="1"/>
    <col min="6651" max="6651" width="5.625" style="1" customWidth="1"/>
    <col min="6652" max="6652" width="5.875" style="1" customWidth="1"/>
    <col min="6653" max="6653" width="6.375" style="1" customWidth="1"/>
    <col min="6654" max="6655" width="6.25" style="1" customWidth="1"/>
    <col min="6656" max="6656" width="6.875" style="1" customWidth="1"/>
    <col min="6657" max="6658" width="6.25" style="1" customWidth="1"/>
    <col min="6659" max="6659" width="7.375" style="1" customWidth="1"/>
    <col min="6660" max="6667" width="6.25" style="1" customWidth="1"/>
    <col min="6668" max="6668" width="7.125" style="1" customWidth="1"/>
    <col min="6669" max="6669" width="6.375" style="1" customWidth="1"/>
    <col min="6670" max="6673" width="6" style="1" customWidth="1"/>
    <col min="6674" max="6674" width="10.375" style="1" customWidth="1"/>
    <col min="6675" max="6904" width="9" style="1"/>
    <col min="6905" max="6905" width="5.125" style="1" customWidth="1"/>
    <col min="6906" max="6906" width="9" style="1"/>
    <col min="6907" max="6907" width="5.625" style="1" customWidth="1"/>
    <col min="6908" max="6908" width="5.875" style="1" customWidth="1"/>
    <col min="6909" max="6909" width="6.375" style="1" customWidth="1"/>
    <col min="6910" max="6911" width="6.25" style="1" customWidth="1"/>
    <col min="6912" max="6912" width="6.875" style="1" customWidth="1"/>
    <col min="6913" max="6914" width="6.25" style="1" customWidth="1"/>
    <col min="6915" max="6915" width="7.375" style="1" customWidth="1"/>
    <col min="6916" max="6923" width="6.25" style="1" customWidth="1"/>
    <col min="6924" max="6924" width="7.125" style="1" customWidth="1"/>
    <col min="6925" max="6925" width="6.375" style="1" customWidth="1"/>
    <col min="6926" max="6929" width="6" style="1" customWidth="1"/>
    <col min="6930" max="6930" width="10.375" style="1" customWidth="1"/>
    <col min="6931" max="7160" width="9" style="1"/>
    <col min="7161" max="7161" width="5.125" style="1" customWidth="1"/>
    <col min="7162" max="7162" width="9" style="1"/>
    <col min="7163" max="7163" width="5.625" style="1" customWidth="1"/>
    <col min="7164" max="7164" width="5.875" style="1" customWidth="1"/>
    <col min="7165" max="7165" width="6.375" style="1" customWidth="1"/>
    <col min="7166" max="7167" width="6.25" style="1" customWidth="1"/>
    <col min="7168" max="7168" width="6.875" style="1" customWidth="1"/>
    <col min="7169" max="7170" width="6.25" style="1" customWidth="1"/>
    <col min="7171" max="7171" width="7.375" style="1" customWidth="1"/>
    <col min="7172" max="7179" width="6.25" style="1" customWidth="1"/>
    <col min="7180" max="7180" width="7.125" style="1" customWidth="1"/>
    <col min="7181" max="7181" width="6.375" style="1" customWidth="1"/>
    <col min="7182" max="7185" width="6" style="1" customWidth="1"/>
    <col min="7186" max="7186" width="10.375" style="1" customWidth="1"/>
    <col min="7187" max="7416" width="9" style="1"/>
    <col min="7417" max="7417" width="5.125" style="1" customWidth="1"/>
    <col min="7418" max="7418" width="9" style="1"/>
    <col min="7419" max="7419" width="5.625" style="1" customWidth="1"/>
    <col min="7420" max="7420" width="5.875" style="1" customWidth="1"/>
    <col min="7421" max="7421" width="6.375" style="1" customWidth="1"/>
    <col min="7422" max="7423" width="6.25" style="1" customWidth="1"/>
    <col min="7424" max="7424" width="6.875" style="1" customWidth="1"/>
    <col min="7425" max="7426" width="6.25" style="1" customWidth="1"/>
    <col min="7427" max="7427" width="7.375" style="1" customWidth="1"/>
    <col min="7428" max="7435" width="6.25" style="1" customWidth="1"/>
    <col min="7436" max="7436" width="7.125" style="1" customWidth="1"/>
    <col min="7437" max="7437" width="6.375" style="1" customWidth="1"/>
    <col min="7438" max="7441" width="6" style="1" customWidth="1"/>
    <col min="7442" max="7442" width="10.375" style="1" customWidth="1"/>
    <col min="7443" max="7672" width="9" style="1"/>
    <col min="7673" max="7673" width="5.125" style="1" customWidth="1"/>
    <col min="7674" max="7674" width="9" style="1"/>
    <col min="7675" max="7675" width="5.625" style="1" customWidth="1"/>
    <col min="7676" max="7676" width="5.875" style="1" customWidth="1"/>
    <col min="7677" max="7677" width="6.375" style="1" customWidth="1"/>
    <col min="7678" max="7679" width="6.25" style="1" customWidth="1"/>
    <col min="7680" max="7680" width="6.875" style="1" customWidth="1"/>
    <col min="7681" max="7682" width="6.25" style="1" customWidth="1"/>
    <col min="7683" max="7683" width="7.375" style="1" customWidth="1"/>
    <col min="7684" max="7691" width="6.25" style="1" customWidth="1"/>
    <col min="7692" max="7692" width="7.125" style="1" customWidth="1"/>
    <col min="7693" max="7693" width="6.375" style="1" customWidth="1"/>
    <col min="7694" max="7697" width="6" style="1" customWidth="1"/>
    <col min="7698" max="7698" width="10.375" style="1" customWidth="1"/>
    <col min="7699" max="7928" width="9" style="1"/>
    <col min="7929" max="7929" width="5.125" style="1" customWidth="1"/>
    <col min="7930" max="7930" width="9" style="1"/>
    <col min="7931" max="7931" width="5.625" style="1" customWidth="1"/>
    <col min="7932" max="7932" width="5.875" style="1" customWidth="1"/>
    <col min="7933" max="7933" width="6.375" style="1" customWidth="1"/>
    <col min="7934" max="7935" width="6.25" style="1" customWidth="1"/>
    <col min="7936" max="7936" width="6.875" style="1" customWidth="1"/>
    <col min="7937" max="7938" width="6.25" style="1" customWidth="1"/>
    <col min="7939" max="7939" width="7.375" style="1" customWidth="1"/>
    <col min="7940" max="7947" width="6.25" style="1" customWidth="1"/>
    <col min="7948" max="7948" width="7.125" style="1" customWidth="1"/>
    <col min="7949" max="7949" width="6.375" style="1" customWidth="1"/>
    <col min="7950" max="7953" width="6" style="1" customWidth="1"/>
    <col min="7954" max="7954" width="10.375" style="1" customWidth="1"/>
    <col min="7955" max="8184" width="9" style="1"/>
    <col min="8185" max="8185" width="5.125" style="1" customWidth="1"/>
    <col min="8186" max="8186" width="9" style="1"/>
    <col min="8187" max="8187" width="5.625" style="1" customWidth="1"/>
    <col min="8188" max="8188" width="5.875" style="1" customWidth="1"/>
    <col min="8189" max="8189" width="6.375" style="1" customWidth="1"/>
    <col min="8190" max="8191" width="6.25" style="1" customWidth="1"/>
    <col min="8192" max="8192" width="6.875" style="1" customWidth="1"/>
    <col min="8193" max="8194" width="6.25" style="1" customWidth="1"/>
    <col min="8195" max="8195" width="7.375" style="1" customWidth="1"/>
    <col min="8196" max="8203" width="6.25" style="1" customWidth="1"/>
    <col min="8204" max="8204" width="7.125" style="1" customWidth="1"/>
    <col min="8205" max="8205" width="6.375" style="1" customWidth="1"/>
    <col min="8206" max="8209" width="6" style="1" customWidth="1"/>
    <col min="8210" max="8210" width="10.375" style="1" customWidth="1"/>
    <col min="8211" max="8440" width="9" style="1"/>
    <col min="8441" max="8441" width="5.125" style="1" customWidth="1"/>
    <col min="8442" max="8442" width="9" style="1"/>
    <col min="8443" max="8443" width="5.625" style="1" customWidth="1"/>
    <col min="8444" max="8444" width="5.875" style="1" customWidth="1"/>
    <col min="8445" max="8445" width="6.375" style="1" customWidth="1"/>
    <col min="8446" max="8447" width="6.25" style="1" customWidth="1"/>
    <col min="8448" max="8448" width="6.875" style="1" customWidth="1"/>
    <col min="8449" max="8450" width="6.25" style="1" customWidth="1"/>
    <col min="8451" max="8451" width="7.375" style="1" customWidth="1"/>
    <col min="8452" max="8459" width="6.25" style="1" customWidth="1"/>
    <col min="8460" max="8460" width="7.125" style="1" customWidth="1"/>
    <col min="8461" max="8461" width="6.375" style="1" customWidth="1"/>
    <col min="8462" max="8465" width="6" style="1" customWidth="1"/>
    <col min="8466" max="8466" width="10.375" style="1" customWidth="1"/>
    <col min="8467" max="8696" width="9" style="1"/>
    <col min="8697" max="8697" width="5.125" style="1" customWidth="1"/>
    <col min="8698" max="8698" width="9" style="1"/>
    <col min="8699" max="8699" width="5.625" style="1" customWidth="1"/>
    <col min="8700" max="8700" width="5.875" style="1" customWidth="1"/>
    <col min="8701" max="8701" width="6.375" style="1" customWidth="1"/>
    <col min="8702" max="8703" width="6.25" style="1" customWidth="1"/>
    <col min="8704" max="8704" width="6.875" style="1" customWidth="1"/>
    <col min="8705" max="8706" width="6.25" style="1" customWidth="1"/>
    <col min="8707" max="8707" width="7.375" style="1" customWidth="1"/>
    <col min="8708" max="8715" width="6.25" style="1" customWidth="1"/>
    <col min="8716" max="8716" width="7.125" style="1" customWidth="1"/>
    <col min="8717" max="8717" width="6.375" style="1" customWidth="1"/>
    <col min="8718" max="8721" width="6" style="1" customWidth="1"/>
    <col min="8722" max="8722" width="10.375" style="1" customWidth="1"/>
    <col min="8723" max="8952" width="9" style="1"/>
    <col min="8953" max="8953" width="5.125" style="1" customWidth="1"/>
    <col min="8954" max="8954" width="9" style="1"/>
    <col min="8955" max="8955" width="5.625" style="1" customWidth="1"/>
    <col min="8956" max="8956" width="5.875" style="1" customWidth="1"/>
    <col min="8957" max="8957" width="6.375" style="1" customWidth="1"/>
    <col min="8958" max="8959" width="6.25" style="1" customWidth="1"/>
    <col min="8960" max="8960" width="6.875" style="1" customWidth="1"/>
    <col min="8961" max="8962" width="6.25" style="1" customWidth="1"/>
    <col min="8963" max="8963" width="7.375" style="1" customWidth="1"/>
    <col min="8964" max="8971" width="6.25" style="1" customWidth="1"/>
    <col min="8972" max="8972" width="7.125" style="1" customWidth="1"/>
    <col min="8973" max="8973" width="6.375" style="1" customWidth="1"/>
    <col min="8974" max="8977" width="6" style="1" customWidth="1"/>
    <col min="8978" max="8978" width="10.375" style="1" customWidth="1"/>
    <col min="8979" max="9208" width="9" style="1"/>
    <col min="9209" max="9209" width="5.125" style="1" customWidth="1"/>
    <col min="9210" max="9210" width="9" style="1"/>
    <col min="9211" max="9211" width="5.625" style="1" customWidth="1"/>
    <col min="9212" max="9212" width="5.875" style="1" customWidth="1"/>
    <col min="9213" max="9213" width="6.375" style="1" customWidth="1"/>
    <col min="9214" max="9215" width="6.25" style="1" customWidth="1"/>
    <col min="9216" max="9216" width="6.875" style="1" customWidth="1"/>
    <col min="9217" max="9218" width="6.25" style="1" customWidth="1"/>
    <col min="9219" max="9219" width="7.375" style="1" customWidth="1"/>
    <col min="9220" max="9227" width="6.25" style="1" customWidth="1"/>
    <col min="9228" max="9228" width="7.125" style="1" customWidth="1"/>
    <col min="9229" max="9229" width="6.375" style="1" customWidth="1"/>
    <col min="9230" max="9233" width="6" style="1" customWidth="1"/>
    <col min="9234" max="9234" width="10.375" style="1" customWidth="1"/>
    <col min="9235" max="9464" width="9" style="1"/>
    <col min="9465" max="9465" width="5.125" style="1" customWidth="1"/>
    <col min="9466" max="9466" width="9" style="1"/>
    <col min="9467" max="9467" width="5.625" style="1" customWidth="1"/>
    <col min="9468" max="9468" width="5.875" style="1" customWidth="1"/>
    <col min="9469" max="9469" width="6.375" style="1" customWidth="1"/>
    <col min="9470" max="9471" width="6.25" style="1" customWidth="1"/>
    <col min="9472" max="9472" width="6.875" style="1" customWidth="1"/>
    <col min="9473" max="9474" width="6.25" style="1" customWidth="1"/>
    <col min="9475" max="9475" width="7.375" style="1" customWidth="1"/>
    <col min="9476" max="9483" width="6.25" style="1" customWidth="1"/>
    <col min="9484" max="9484" width="7.125" style="1" customWidth="1"/>
    <col min="9485" max="9485" width="6.375" style="1" customWidth="1"/>
    <col min="9486" max="9489" width="6" style="1" customWidth="1"/>
    <col min="9490" max="9490" width="10.375" style="1" customWidth="1"/>
    <col min="9491" max="9720" width="9" style="1"/>
    <col min="9721" max="9721" width="5.125" style="1" customWidth="1"/>
    <col min="9722" max="9722" width="9" style="1"/>
    <col min="9723" max="9723" width="5.625" style="1" customWidth="1"/>
    <col min="9724" max="9724" width="5.875" style="1" customWidth="1"/>
    <col min="9725" max="9725" width="6.375" style="1" customWidth="1"/>
    <col min="9726" max="9727" width="6.25" style="1" customWidth="1"/>
    <col min="9728" max="9728" width="6.875" style="1" customWidth="1"/>
    <col min="9729" max="9730" width="6.25" style="1" customWidth="1"/>
    <col min="9731" max="9731" width="7.375" style="1" customWidth="1"/>
    <col min="9732" max="9739" width="6.25" style="1" customWidth="1"/>
    <col min="9740" max="9740" width="7.125" style="1" customWidth="1"/>
    <col min="9741" max="9741" width="6.375" style="1" customWidth="1"/>
    <col min="9742" max="9745" width="6" style="1" customWidth="1"/>
    <col min="9746" max="9746" width="10.375" style="1" customWidth="1"/>
    <col min="9747" max="9976" width="9" style="1"/>
    <col min="9977" max="9977" width="5.125" style="1" customWidth="1"/>
    <col min="9978" max="9978" width="9" style="1"/>
    <col min="9979" max="9979" width="5.625" style="1" customWidth="1"/>
    <col min="9980" max="9980" width="5.875" style="1" customWidth="1"/>
    <col min="9981" max="9981" width="6.375" style="1" customWidth="1"/>
    <col min="9982" max="9983" width="6.25" style="1" customWidth="1"/>
    <col min="9984" max="9984" width="6.875" style="1" customWidth="1"/>
    <col min="9985" max="9986" width="6.25" style="1" customWidth="1"/>
    <col min="9987" max="9987" width="7.375" style="1" customWidth="1"/>
    <col min="9988" max="9995" width="6.25" style="1" customWidth="1"/>
    <col min="9996" max="9996" width="7.125" style="1" customWidth="1"/>
    <col min="9997" max="9997" width="6.375" style="1" customWidth="1"/>
    <col min="9998" max="10001" width="6" style="1" customWidth="1"/>
    <col min="10002" max="10002" width="10.375" style="1" customWidth="1"/>
    <col min="10003" max="10232" width="9" style="1"/>
    <col min="10233" max="10233" width="5.125" style="1" customWidth="1"/>
    <col min="10234" max="10234" width="9" style="1"/>
    <col min="10235" max="10235" width="5.625" style="1" customWidth="1"/>
    <col min="10236" max="10236" width="5.875" style="1" customWidth="1"/>
    <col min="10237" max="10237" width="6.375" style="1" customWidth="1"/>
    <col min="10238" max="10239" width="6.25" style="1" customWidth="1"/>
    <col min="10240" max="10240" width="6.875" style="1" customWidth="1"/>
    <col min="10241" max="10242" width="6.25" style="1" customWidth="1"/>
    <col min="10243" max="10243" width="7.375" style="1" customWidth="1"/>
    <col min="10244" max="10251" width="6.25" style="1" customWidth="1"/>
    <col min="10252" max="10252" width="7.125" style="1" customWidth="1"/>
    <col min="10253" max="10253" width="6.375" style="1" customWidth="1"/>
    <col min="10254" max="10257" width="6" style="1" customWidth="1"/>
    <col min="10258" max="10258" width="10.375" style="1" customWidth="1"/>
    <col min="10259" max="10488" width="9" style="1"/>
    <col min="10489" max="10489" width="5.125" style="1" customWidth="1"/>
    <col min="10490" max="10490" width="9" style="1"/>
    <col min="10491" max="10491" width="5.625" style="1" customWidth="1"/>
    <col min="10492" max="10492" width="5.875" style="1" customWidth="1"/>
    <col min="10493" max="10493" width="6.375" style="1" customWidth="1"/>
    <col min="10494" max="10495" width="6.25" style="1" customWidth="1"/>
    <col min="10496" max="10496" width="6.875" style="1" customWidth="1"/>
    <col min="10497" max="10498" width="6.25" style="1" customWidth="1"/>
    <col min="10499" max="10499" width="7.375" style="1" customWidth="1"/>
    <col min="10500" max="10507" width="6.25" style="1" customWidth="1"/>
    <col min="10508" max="10508" width="7.125" style="1" customWidth="1"/>
    <col min="10509" max="10509" width="6.375" style="1" customWidth="1"/>
    <col min="10510" max="10513" width="6" style="1" customWidth="1"/>
    <col min="10514" max="10514" width="10.375" style="1" customWidth="1"/>
    <col min="10515" max="10744" width="9" style="1"/>
    <col min="10745" max="10745" width="5.125" style="1" customWidth="1"/>
    <col min="10746" max="10746" width="9" style="1"/>
    <col min="10747" max="10747" width="5.625" style="1" customWidth="1"/>
    <col min="10748" max="10748" width="5.875" style="1" customWidth="1"/>
    <col min="10749" max="10749" width="6.375" style="1" customWidth="1"/>
    <col min="10750" max="10751" width="6.25" style="1" customWidth="1"/>
    <col min="10752" max="10752" width="6.875" style="1" customWidth="1"/>
    <col min="10753" max="10754" width="6.25" style="1" customWidth="1"/>
    <col min="10755" max="10755" width="7.375" style="1" customWidth="1"/>
    <col min="10756" max="10763" width="6.25" style="1" customWidth="1"/>
    <col min="10764" max="10764" width="7.125" style="1" customWidth="1"/>
    <col min="10765" max="10765" width="6.375" style="1" customWidth="1"/>
    <col min="10766" max="10769" width="6" style="1" customWidth="1"/>
    <col min="10770" max="10770" width="10.375" style="1" customWidth="1"/>
    <col min="10771" max="11000" width="9" style="1"/>
    <col min="11001" max="11001" width="5.125" style="1" customWidth="1"/>
    <col min="11002" max="11002" width="9" style="1"/>
    <col min="11003" max="11003" width="5.625" style="1" customWidth="1"/>
    <col min="11004" max="11004" width="5.875" style="1" customWidth="1"/>
    <col min="11005" max="11005" width="6.375" style="1" customWidth="1"/>
    <col min="11006" max="11007" width="6.25" style="1" customWidth="1"/>
    <col min="11008" max="11008" width="6.875" style="1" customWidth="1"/>
    <col min="11009" max="11010" width="6.25" style="1" customWidth="1"/>
    <col min="11011" max="11011" width="7.375" style="1" customWidth="1"/>
    <col min="11012" max="11019" width="6.25" style="1" customWidth="1"/>
    <col min="11020" max="11020" width="7.125" style="1" customWidth="1"/>
    <col min="11021" max="11021" width="6.375" style="1" customWidth="1"/>
    <col min="11022" max="11025" width="6" style="1" customWidth="1"/>
    <col min="11026" max="11026" width="10.375" style="1" customWidth="1"/>
    <col min="11027" max="11256" width="9" style="1"/>
    <col min="11257" max="11257" width="5.125" style="1" customWidth="1"/>
    <col min="11258" max="11258" width="9" style="1"/>
    <col min="11259" max="11259" width="5.625" style="1" customWidth="1"/>
    <col min="11260" max="11260" width="5.875" style="1" customWidth="1"/>
    <col min="11261" max="11261" width="6.375" style="1" customWidth="1"/>
    <col min="11262" max="11263" width="6.25" style="1" customWidth="1"/>
    <col min="11264" max="11264" width="6.875" style="1" customWidth="1"/>
    <col min="11265" max="11266" width="6.25" style="1" customWidth="1"/>
    <col min="11267" max="11267" width="7.375" style="1" customWidth="1"/>
    <col min="11268" max="11275" width="6.25" style="1" customWidth="1"/>
    <col min="11276" max="11276" width="7.125" style="1" customWidth="1"/>
    <col min="11277" max="11277" width="6.375" style="1" customWidth="1"/>
    <col min="11278" max="11281" width="6" style="1" customWidth="1"/>
    <col min="11282" max="11282" width="10.375" style="1" customWidth="1"/>
    <col min="11283" max="11512" width="9" style="1"/>
    <col min="11513" max="11513" width="5.125" style="1" customWidth="1"/>
    <col min="11514" max="11514" width="9" style="1"/>
    <col min="11515" max="11515" width="5.625" style="1" customWidth="1"/>
    <col min="11516" max="11516" width="5.875" style="1" customWidth="1"/>
    <col min="11517" max="11517" width="6.375" style="1" customWidth="1"/>
    <col min="11518" max="11519" width="6.25" style="1" customWidth="1"/>
    <col min="11520" max="11520" width="6.875" style="1" customWidth="1"/>
    <col min="11521" max="11522" width="6.25" style="1" customWidth="1"/>
    <col min="11523" max="11523" width="7.375" style="1" customWidth="1"/>
    <col min="11524" max="11531" width="6.25" style="1" customWidth="1"/>
    <col min="11532" max="11532" width="7.125" style="1" customWidth="1"/>
    <col min="11533" max="11533" width="6.375" style="1" customWidth="1"/>
    <col min="11534" max="11537" width="6" style="1" customWidth="1"/>
    <col min="11538" max="11538" width="10.375" style="1" customWidth="1"/>
    <col min="11539" max="11768" width="9" style="1"/>
    <col min="11769" max="11769" width="5.125" style="1" customWidth="1"/>
    <col min="11770" max="11770" width="9" style="1"/>
    <col min="11771" max="11771" width="5.625" style="1" customWidth="1"/>
    <col min="11772" max="11772" width="5.875" style="1" customWidth="1"/>
    <col min="11773" max="11773" width="6.375" style="1" customWidth="1"/>
    <col min="11774" max="11775" width="6.25" style="1" customWidth="1"/>
    <col min="11776" max="11776" width="6.875" style="1" customWidth="1"/>
    <col min="11777" max="11778" width="6.25" style="1" customWidth="1"/>
    <col min="11779" max="11779" width="7.375" style="1" customWidth="1"/>
    <col min="11780" max="11787" width="6.25" style="1" customWidth="1"/>
    <col min="11788" max="11788" width="7.125" style="1" customWidth="1"/>
    <col min="11789" max="11789" width="6.375" style="1" customWidth="1"/>
    <col min="11790" max="11793" width="6" style="1" customWidth="1"/>
    <col min="11794" max="11794" width="10.375" style="1" customWidth="1"/>
    <col min="11795" max="12024" width="9" style="1"/>
    <col min="12025" max="12025" width="5.125" style="1" customWidth="1"/>
    <col min="12026" max="12026" width="9" style="1"/>
    <col min="12027" max="12027" width="5.625" style="1" customWidth="1"/>
    <col min="12028" max="12028" width="5.875" style="1" customWidth="1"/>
    <col min="12029" max="12029" width="6.375" style="1" customWidth="1"/>
    <col min="12030" max="12031" width="6.25" style="1" customWidth="1"/>
    <col min="12032" max="12032" width="6.875" style="1" customWidth="1"/>
    <col min="12033" max="12034" width="6.25" style="1" customWidth="1"/>
    <col min="12035" max="12035" width="7.375" style="1" customWidth="1"/>
    <col min="12036" max="12043" width="6.25" style="1" customWidth="1"/>
    <col min="12044" max="12044" width="7.125" style="1" customWidth="1"/>
    <col min="12045" max="12045" width="6.375" style="1" customWidth="1"/>
    <col min="12046" max="12049" width="6" style="1" customWidth="1"/>
    <col min="12050" max="12050" width="10.375" style="1" customWidth="1"/>
    <col min="12051" max="12280" width="9" style="1"/>
    <col min="12281" max="12281" width="5.125" style="1" customWidth="1"/>
    <col min="12282" max="12282" width="9" style="1"/>
    <col min="12283" max="12283" width="5.625" style="1" customWidth="1"/>
    <col min="12284" max="12284" width="5.875" style="1" customWidth="1"/>
    <col min="12285" max="12285" width="6.375" style="1" customWidth="1"/>
    <col min="12286" max="12287" width="6.25" style="1" customWidth="1"/>
    <col min="12288" max="12288" width="6.875" style="1" customWidth="1"/>
    <col min="12289" max="12290" width="6.25" style="1" customWidth="1"/>
    <col min="12291" max="12291" width="7.375" style="1" customWidth="1"/>
    <col min="12292" max="12299" width="6.25" style="1" customWidth="1"/>
    <col min="12300" max="12300" width="7.125" style="1" customWidth="1"/>
    <col min="12301" max="12301" width="6.375" style="1" customWidth="1"/>
    <col min="12302" max="12305" width="6" style="1" customWidth="1"/>
    <col min="12306" max="12306" width="10.375" style="1" customWidth="1"/>
    <col min="12307" max="12536" width="9" style="1"/>
    <col min="12537" max="12537" width="5.125" style="1" customWidth="1"/>
    <col min="12538" max="12538" width="9" style="1"/>
    <col min="12539" max="12539" width="5.625" style="1" customWidth="1"/>
    <col min="12540" max="12540" width="5.875" style="1" customWidth="1"/>
    <col min="12541" max="12541" width="6.375" style="1" customWidth="1"/>
    <col min="12542" max="12543" width="6.25" style="1" customWidth="1"/>
    <col min="12544" max="12544" width="6.875" style="1" customWidth="1"/>
    <col min="12545" max="12546" width="6.25" style="1" customWidth="1"/>
    <col min="12547" max="12547" width="7.375" style="1" customWidth="1"/>
    <col min="12548" max="12555" width="6.25" style="1" customWidth="1"/>
    <col min="12556" max="12556" width="7.125" style="1" customWidth="1"/>
    <col min="12557" max="12557" width="6.375" style="1" customWidth="1"/>
    <col min="12558" max="12561" width="6" style="1" customWidth="1"/>
    <col min="12562" max="12562" width="10.375" style="1" customWidth="1"/>
    <col min="12563" max="12792" width="9" style="1"/>
    <col min="12793" max="12793" width="5.125" style="1" customWidth="1"/>
    <col min="12794" max="12794" width="9" style="1"/>
    <col min="12795" max="12795" width="5.625" style="1" customWidth="1"/>
    <col min="12796" max="12796" width="5.875" style="1" customWidth="1"/>
    <col min="12797" max="12797" width="6.375" style="1" customWidth="1"/>
    <col min="12798" max="12799" width="6.25" style="1" customWidth="1"/>
    <col min="12800" max="12800" width="6.875" style="1" customWidth="1"/>
    <col min="12801" max="12802" width="6.25" style="1" customWidth="1"/>
    <col min="12803" max="12803" width="7.375" style="1" customWidth="1"/>
    <col min="12804" max="12811" width="6.25" style="1" customWidth="1"/>
    <col min="12812" max="12812" width="7.125" style="1" customWidth="1"/>
    <col min="12813" max="12813" width="6.375" style="1" customWidth="1"/>
    <col min="12814" max="12817" width="6" style="1" customWidth="1"/>
    <col min="12818" max="12818" width="10.375" style="1" customWidth="1"/>
    <col min="12819" max="13048" width="9" style="1"/>
    <col min="13049" max="13049" width="5.125" style="1" customWidth="1"/>
    <col min="13050" max="13050" width="9" style="1"/>
    <col min="13051" max="13051" width="5.625" style="1" customWidth="1"/>
    <col min="13052" max="13052" width="5.875" style="1" customWidth="1"/>
    <col min="13053" max="13053" width="6.375" style="1" customWidth="1"/>
    <col min="13054" max="13055" width="6.25" style="1" customWidth="1"/>
    <col min="13056" max="13056" width="6.875" style="1" customWidth="1"/>
    <col min="13057" max="13058" width="6.25" style="1" customWidth="1"/>
    <col min="13059" max="13059" width="7.375" style="1" customWidth="1"/>
    <col min="13060" max="13067" width="6.25" style="1" customWidth="1"/>
    <col min="13068" max="13068" width="7.125" style="1" customWidth="1"/>
    <col min="13069" max="13069" width="6.375" style="1" customWidth="1"/>
    <col min="13070" max="13073" width="6" style="1" customWidth="1"/>
    <col min="13074" max="13074" width="10.375" style="1" customWidth="1"/>
    <col min="13075" max="13304" width="9" style="1"/>
    <col min="13305" max="13305" width="5.125" style="1" customWidth="1"/>
    <col min="13306" max="13306" width="9" style="1"/>
    <col min="13307" max="13307" width="5.625" style="1" customWidth="1"/>
    <col min="13308" max="13308" width="5.875" style="1" customWidth="1"/>
    <col min="13309" max="13309" width="6.375" style="1" customWidth="1"/>
    <col min="13310" max="13311" width="6.25" style="1" customWidth="1"/>
    <col min="13312" max="13312" width="6.875" style="1" customWidth="1"/>
    <col min="13313" max="13314" width="6.25" style="1" customWidth="1"/>
    <col min="13315" max="13315" width="7.375" style="1" customWidth="1"/>
    <col min="13316" max="13323" width="6.25" style="1" customWidth="1"/>
    <col min="13324" max="13324" width="7.125" style="1" customWidth="1"/>
    <col min="13325" max="13325" width="6.375" style="1" customWidth="1"/>
    <col min="13326" max="13329" width="6" style="1" customWidth="1"/>
    <col min="13330" max="13330" width="10.375" style="1" customWidth="1"/>
    <col min="13331" max="13560" width="9" style="1"/>
    <col min="13561" max="13561" width="5.125" style="1" customWidth="1"/>
    <col min="13562" max="13562" width="9" style="1"/>
    <col min="13563" max="13563" width="5.625" style="1" customWidth="1"/>
    <col min="13564" max="13564" width="5.875" style="1" customWidth="1"/>
    <col min="13565" max="13565" width="6.375" style="1" customWidth="1"/>
    <col min="13566" max="13567" width="6.25" style="1" customWidth="1"/>
    <col min="13568" max="13568" width="6.875" style="1" customWidth="1"/>
    <col min="13569" max="13570" width="6.25" style="1" customWidth="1"/>
    <col min="13571" max="13571" width="7.375" style="1" customWidth="1"/>
    <col min="13572" max="13579" width="6.25" style="1" customWidth="1"/>
    <col min="13580" max="13580" width="7.125" style="1" customWidth="1"/>
    <col min="13581" max="13581" width="6.375" style="1" customWidth="1"/>
    <col min="13582" max="13585" width="6" style="1" customWidth="1"/>
    <col min="13586" max="13586" width="10.375" style="1" customWidth="1"/>
    <col min="13587" max="13816" width="9" style="1"/>
    <col min="13817" max="13817" width="5.125" style="1" customWidth="1"/>
    <col min="13818" max="13818" width="9" style="1"/>
    <col min="13819" max="13819" width="5.625" style="1" customWidth="1"/>
    <col min="13820" max="13820" width="5.875" style="1" customWidth="1"/>
    <col min="13821" max="13821" width="6.375" style="1" customWidth="1"/>
    <col min="13822" max="13823" width="6.25" style="1" customWidth="1"/>
    <col min="13824" max="13824" width="6.875" style="1" customWidth="1"/>
    <col min="13825" max="13826" width="6.25" style="1" customWidth="1"/>
    <col min="13827" max="13827" width="7.375" style="1" customWidth="1"/>
    <col min="13828" max="13835" width="6.25" style="1" customWidth="1"/>
    <col min="13836" max="13836" width="7.125" style="1" customWidth="1"/>
    <col min="13837" max="13837" width="6.375" style="1" customWidth="1"/>
    <col min="13838" max="13841" width="6" style="1" customWidth="1"/>
    <col min="13842" max="13842" width="10.375" style="1" customWidth="1"/>
    <col min="13843" max="14072" width="9" style="1"/>
    <col min="14073" max="14073" width="5.125" style="1" customWidth="1"/>
    <col min="14074" max="14074" width="9" style="1"/>
    <col min="14075" max="14075" width="5.625" style="1" customWidth="1"/>
    <col min="14076" max="14076" width="5.875" style="1" customWidth="1"/>
    <col min="14077" max="14077" width="6.375" style="1" customWidth="1"/>
    <col min="14078" max="14079" width="6.25" style="1" customWidth="1"/>
    <col min="14080" max="14080" width="6.875" style="1" customWidth="1"/>
    <col min="14081" max="14082" width="6.25" style="1" customWidth="1"/>
    <col min="14083" max="14083" width="7.375" style="1" customWidth="1"/>
    <col min="14084" max="14091" width="6.25" style="1" customWidth="1"/>
    <col min="14092" max="14092" width="7.125" style="1" customWidth="1"/>
    <col min="14093" max="14093" width="6.375" style="1" customWidth="1"/>
    <col min="14094" max="14097" width="6" style="1" customWidth="1"/>
    <col min="14098" max="14098" width="10.375" style="1" customWidth="1"/>
    <col min="14099" max="14328" width="9" style="1"/>
    <col min="14329" max="14329" width="5.125" style="1" customWidth="1"/>
    <col min="14330" max="14330" width="9" style="1"/>
    <col min="14331" max="14331" width="5.625" style="1" customWidth="1"/>
    <col min="14332" max="14332" width="5.875" style="1" customWidth="1"/>
    <col min="14333" max="14333" width="6.375" style="1" customWidth="1"/>
    <col min="14334" max="14335" width="6.25" style="1" customWidth="1"/>
    <col min="14336" max="14336" width="6.875" style="1" customWidth="1"/>
    <col min="14337" max="14338" width="6.25" style="1" customWidth="1"/>
    <col min="14339" max="14339" width="7.375" style="1" customWidth="1"/>
    <col min="14340" max="14347" width="6.25" style="1" customWidth="1"/>
    <col min="14348" max="14348" width="7.125" style="1" customWidth="1"/>
    <col min="14349" max="14349" width="6.375" style="1" customWidth="1"/>
    <col min="14350" max="14353" width="6" style="1" customWidth="1"/>
    <col min="14354" max="14354" width="10.375" style="1" customWidth="1"/>
    <col min="14355" max="14584" width="9" style="1"/>
    <col min="14585" max="14585" width="5.125" style="1" customWidth="1"/>
    <col min="14586" max="14586" width="9" style="1"/>
    <col min="14587" max="14587" width="5.625" style="1" customWidth="1"/>
    <col min="14588" max="14588" width="5.875" style="1" customWidth="1"/>
    <col min="14589" max="14589" width="6.375" style="1" customWidth="1"/>
    <col min="14590" max="14591" width="6.25" style="1" customWidth="1"/>
    <col min="14592" max="14592" width="6.875" style="1" customWidth="1"/>
    <col min="14593" max="14594" width="6.25" style="1" customWidth="1"/>
    <col min="14595" max="14595" width="7.375" style="1" customWidth="1"/>
    <col min="14596" max="14603" width="6.25" style="1" customWidth="1"/>
    <col min="14604" max="14604" width="7.125" style="1" customWidth="1"/>
    <col min="14605" max="14605" width="6.375" style="1" customWidth="1"/>
    <col min="14606" max="14609" width="6" style="1" customWidth="1"/>
    <col min="14610" max="14610" width="10.375" style="1" customWidth="1"/>
    <col min="14611" max="14840" width="9" style="1"/>
    <col min="14841" max="14841" width="5.125" style="1" customWidth="1"/>
    <col min="14842" max="14842" width="9" style="1"/>
    <col min="14843" max="14843" width="5.625" style="1" customWidth="1"/>
    <col min="14844" max="14844" width="5.875" style="1" customWidth="1"/>
    <col min="14845" max="14845" width="6.375" style="1" customWidth="1"/>
    <col min="14846" max="14847" width="6.25" style="1" customWidth="1"/>
    <col min="14848" max="14848" width="6.875" style="1" customWidth="1"/>
    <col min="14849" max="14850" width="6.25" style="1" customWidth="1"/>
    <col min="14851" max="14851" width="7.375" style="1" customWidth="1"/>
    <col min="14852" max="14859" width="6.25" style="1" customWidth="1"/>
    <col min="14860" max="14860" width="7.125" style="1" customWidth="1"/>
    <col min="14861" max="14861" width="6.375" style="1" customWidth="1"/>
    <col min="14862" max="14865" width="6" style="1" customWidth="1"/>
    <col min="14866" max="14866" width="10.375" style="1" customWidth="1"/>
    <col min="14867" max="15096" width="9" style="1"/>
    <col min="15097" max="15097" width="5.125" style="1" customWidth="1"/>
    <col min="15098" max="15098" width="9" style="1"/>
    <col min="15099" max="15099" width="5.625" style="1" customWidth="1"/>
    <col min="15100" max="15100" width="5.875" style="1" customWidth="1"/>
    <col min="15101" max="15101" width="6.375" style="1" customWidth="1"/>
    <col min="15102" max="15103" width="6.25" style="1" customWidth="1"/>
    <col min="15104" max="15104" width="6.875" style="1" customWidth="1"/>
    <col min="15105" max="15106" width="6.25" style="1" customWidth="1"/>
    <col min="15107" max="15107" width="7.375" style="1" customWidth="1"/>
    <col min="15108" max="15115" width="6.25" style="1" customWidth="1"/>
    <col min="15116" max="15116" width="7.125" style="1" customWidth="1"/>
    <col min="15117" max="15117" width="6.375" style="1" customWidth="1"/>
    <col min="15118" max="15121" width="6" style="1" customWidth="1"/>
    <col min="15122" max="15122" width="10.375" style="1" customWidth="1"/>
    <col min="15123" max="15352" width="9" style="1"/>
    <col min="15353" max="15353" width="5.125" style="1" customWidth="1"/>
    <col min="15354" max="15354" width="9" style="1"/>
    <col min="15355" max="15355" width="5.625" style="1" customWidth="1"/>
    <col min="15356" max="15356" width="5.875" style="1" customWidth="1"/>
    <col min="15357" max="15357" width="6.375" style="1" customWidth="1"/>
    <col min="15358" max="15359" width="6.25" style="1" customWidth="1"/>
    <col min="15360" max="15360" width="6.875" style="1" customWidth="1"/>
    <col min="15361" max="15362" width="6.25" style="1" customWidth="1"/>
    <col min="15363" max="15363" width="7.375" style="1" customWidth="1"/>
    <col min="15364" max="15371" width="6.25" style="1" customWidth="1"/>
    <col min="15372" max="15372" width="7.125" style="1" customWidth="1"/>
    <col min="15373" max="15373" width="6.375" style="1" customWidth="1"/>
    <col min="15374" max="15377" width="6" style="1" customWidth="1"/>
    <col min="15378" max="15378" width="10.375" style="1" customWidth="1"/>
    <col min="15379" max="15608" width="9" style="1"/>
    <col min="15609" max="15609" width="5.125" style="1" customWidth="1"/>
    <col min="15610" max="15610" width="9" style="1"/>
    <col min="15611" max="15611" width="5.625" style="1" customWidth="1"/>
    <col min="15612" max="15612" width="5.875" style="1" customWidth="1"/>
    <col min="15613" max="15613" width="6.375" style="1" customWidth="1"/>
    <col min="15614" max="15615" width="6.25" style="1" customWidth="1"/>
    <col min="15616" max="15616" width="6.875" style="1" customWidth="1"/>
    <col min="15617" max="15618" width="6.25" style="1" customWidth="1"/>
    <col min="15619" max="15619" width="7.375" style="1" customWidth="1"/>
    <col min="15620" max="15627" width="6.25" style="1" customWidth="1"/>
    <col min="15628" max="15628" width="7.125" style="1" customWidth="1"/>
    <col min="15629" max="15629" width="6.375" style="1" customWidth="1"/>
    <col min="15630" max="15633" width="6" style="1" customWidth="1"/>
    <col min="15634" max="15634" width="10.375" style="1" customWidth="1"/>
    <col min="15635" max="15864" width="9" style="1"/>
    <col min="15865" max="15865" width="5.125" style="1" customWidth="1"/>
    <col min="15866" max="15866" width="9" style="1"/>
    <col min="15867" max="15867" width="5.625" style="1" customWidth="1"/>
    <col min="15868" max="15868" width="5.875" style="1" customWidth="1"/>
    <col min="15869" max="15869" width="6.375" style="1" customWidth="1"/>
    <col min="15870" max="15871" width="6.25" style="1" customWidth="1"/>
    <col min="15872" max="15872" width="6.875" style="1" customWidth="1"/>
    <col min="15873" max="15874" width="6.25" style="1" customWidth="1"/>
    <col min="15875" max="15875" width="7.375" style="1" customWidth="1"/>
    <col min="15876" max="15883" width="6.25" style="1" customWidth="1"/>
    <col min="15884" max="15884" width="7.125" style="1" customWidth="1"/>
    <col min="15885" max="15885" width="6.375" style="1" customWidth="1"/>
    <col min="15886" max="15889" width="6" style="1" customWidth="1"/>
    <col min="15890" max="15890" width="10.375" style="1" customWidth="1"/>
    <col min="15891" max="16120" width="9" style="1"/>
    <col min="16121" max="16121" width="5.125" style="1" customWidth="1"/>
    <col min="16122" max="16122" width="9" style="1"/>
    <col min="16123" max="16123" width="5.625" style="1" customWidth="1"/>
    <col min="16124" max="16124" width="5.875" style="1" customWidth="1"/>
    <col min="16125" max="16125" width="6.375" style="1" customWidth="1"/>
    <col min="16126" max="16127" width="6.25" style="1" customWidth="1"/>
    <col min="16128" max="16128" width="6.875" style="1" customWidth="1"/>
    <col min="16129" max="16130" width="6.25" style="1" customWidth="1"/>
    <col min="16131" max="16131" width="7.375" style="1" customWidth="1"/>
    <col min="16132" max="16139" width="6.25" style="1" customWidth="1"/>
    <col min="16140" max="16140" width="7.125" style="1" customWidth="1"/>
    <col min="16141" max="16141" width="6.375" style="1" customWidth="1"/>
    <col min="16142" max="16145" width="6" style="1" customWidth="1"/>
    <col min="16146" max="16146" width="10.375" style="1" customWidth="1"/>
    <col min="16147" max="16384" width="9" style="1"/>
  </cols>
  <sheetData>
    <row r="1" spans="1:22" ht="18" customHeight="1" thickBot="1" x14ac:dyDescent="0.2">
      <c r="B1" s="61" t="s">
        <v>0</v>
      </c>
      <c r="C1" s="61"/>
      <c r="D1" s="61"/>
      <c r="E1" s="61"/>
      <c r="F1" s="61"/>
      <c r="G1" s="61"/>
      <c r="H1" s="61"/>
      <c r="J1" s="62">
        <f>[2]総合計!F1</f>
        <v>41426</v>
      </c>
      <c r="K1" s="62"/>
      <c r="L1" s="62"/>
      <c r="M1" s="1" t="s">
        <v>1</v>
      </c>
    </row>
    <row r="2" spans="1:22" ht="16.5" customHeight="1" x14ac:dyDescent="0.15">
      <c r="A2" s="63" t="s">
        <v>2</v>
      </c>
      <c r="B2" s="66" t="s">
        <v>3</v>
      </c>
      <c r="C2" s="2"/>
      <c r="D2" s="3"/>
      <c r="E2" s="4"/>
      <c r="F2" s="4"/>
      <c r="G2" s="3"/>
      <c r="H2" s="3"/>
      <c r="I2" s="69" t="s">
        <v>4</v>
      </c>
      <c r="J2" s="69"/>
      <c r="K2" s="69"/>
      <c r="L2" s="69"/>
      <c r="M2" s="69"/>
      <c r="N2" s="69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64"/>
      <c r="B3" s="67"/>
      <c r="C3" s="70" t="s">
        <v>5</v>
      </c>
      <c r="D3" s="71"/>
      <c r="E3" s="72"/>
      <c r="F3" s="70" t="s">
        <v>6</v>
      </c>
      <c r="G3" s="71"/>
      <c r="H3" s="73"/>
      <c r="I3" s="70" t="s">
        <v>7</v>
      </c>
      <c r="J3" s="71"/>
      <c r="K3" s="73"/>
      <c r="L3" s="70" t="s">
        <v>8</v>
      </c>
      <c r="M3" s="74"/>
      <c r="N3" s="75"/>
      <c r="O3" s="70" t="s">
        <v>9</v>
      </c>
      <c r="P3" s="71"/>
      <c r="Q3" s="73"/>
      <c r="R3" s="70" t="s">
        <v>10</v>
      </c>
      <c r="S3" s="71"/>
      <c r="T3" s="73"/>
      <c r="U3" s="57" t="s">
        <v>11</v>
      </c>
      <c r="V3" s="59" t="s">
        <v>12</v>
      </c>
    </row>
    <row r="4" spans="1:22" ht="19.5" customHeight="1" x14ac:dyDescent="0.15">
      <c r="A4" s="65"/>
      <c r="B4" s="68"/>
      <c r="C4" s="56" t="s">
        <v>13</v>
      </c>
      <c r="D4" s="7" t="s">
        <v>14</v>
      </c>
      <c r="E4" s="8" t="s">
        <v>15</v>
      </c>
      <c r="F4" s="56" t="s">
        <v>13</v>
      </c>
      <c r="G4" s="7" t="s">
        <v>14</v>
      </c>
      <c r="H4" s="9" t="s">
        <v>15</v>
      </c>
      <c r="I4" s="56" t="s">
        <v>13</v>
      </c>
      <c r="J4" s="7" t="s">
        <v>14</v>
      </c>
      <c r="K4" s="9" t="s">
        <v>15</v>
      </c>
      <c r="L4" s="56" t="s">
        <v>13</v>
      </c>
      <c r="M4" s="7" t="s">
        <v>14</v>
      </c>
      <c r="N4" s="9" t="s">
        <v>15</v>
      </c>
      <c r="O4" s="55" t="s">
        <v>13</v>
      </c>
      <c r="P4" s="7" t="s">
        <v>14</v>
      </c>
      <c r="Q4" s="9" t="s">
        <v>15</v>
      </c>
      <c r="R4" s="56" t="s">
        <v>13</v>
      </c>
      <c r="S4" s="7" t="s">
        <v>14</v>
      </c>
      <c r="T4" s="9" t="s">
        <v>15</v>
      </c>
      <c r="U4" s="58"/>
      <c r="V4" s="60"/>
    </row>
    <row r="5" spans="1:22" ht="15" customHeight="1" x14ac:dyDescent="0.15">
      <c r="A5" s="76" t="s">
        <v>16</v>
      </c>
      <c r="B5" s="11" t="s">
        <v>17</v>
      </c>
      <c r="C5" s="12">
        <v>12</v>
      </c>
      <c r="D5" s="13">
        <v>16</v>
      </c>
      <c r="E5" s="14">
        <v>28</v>
      </c>
      <c r="F5" s="12">
        <v>110</v>
      </c>
      <c r="G5" s="13">
        <v>124</v>
      </c>
      <c r="H5" s="14">
        <v>234</v>
      </c>
      <c r="I5" s="12">
        <v>179</v>
      </c>
      <c r="J5" s="13">
        <v>206</v>
      </c>
      <c r="K5" s="14">
        <v>385</v>
      </c>
      <c r="L5" s="12">
        <v>76</v>
      </c>
      <c r="M5" s="13">
        <v>87</v>
      </c>
      <c r="N5" s="14">
        <v>163</v>
      </c>
      <c r="O5" s="15">
        <v>46</v>
      </c>
      <c r="P5" s="13">
        <v>49</v>
      </c>
      <c r="Q5" s="16">
        <v>95</v>
      </c>
      <c r="R5" s="15">
        <v>198</v>
      </c>
      <c r="S5" s="13">
        <v>227</v>
      </c>
      <c r="T5" s="17">
        <v>425</v>
      </c>
      <c r="U5" s="18">
        <v>0.3835294117647059</v>
      </c>
      <c r="V5" s="50">
        <v>211</v>
      </c>
    </row>
    <row r="6" spans="1:22" ht="15" customHeight="1" x14ac:dyDescent="0.15">
      <c r="A6" s="77"/>
      <c r="B6" s="19" t="s">
        <v>18</v>
      </c>
      <c r="C6" s="20">
        <v>21</v>
      </c>
      <c r="D6" s="21">
        <v>15</v>
      </c>
      <c r="E6" s="22">
        <v>36</v>
      </c>
      <c r="F6" s="20">
        <v>147</v>
      </c>
      <c r="G6" s="21">
        <v>109</v>
      </c>
      <c r="H6" s="22">
        <v>256</v>
      </c>
      <c r="I6" s="20">
        <v>232</v>
      </c>
      <c r="J6" s="21">
        <v>229</v>
      </c>
      <c r="K6" s="22">
        <v>461</v>
      </c>
      <c r="L6" s="20">
        <v>90</v>
      </c>
      <c r="M6" s="21">
        <v>128</v>
      </c>
      <c r="N6" s="22">
        <v>218</v>
      </c>
      <c r="O6" s="20">
        <v>67</v>
      </c>
      <c r="P6" s="21">
        <v>105</v>
      </c>
      <c r="Q6" s="23">
        <v>172</v>
      </c>
      <c r="R6" s="20">
        <v>258</v>
      </c>
      <c r="S6" s="21">
        <v>252</v>
      </c>
      <c r="T6" s="22">
        <v>510</v>
      </c>
      <c r="U6" s="24">
        <v>0.42745098039215684</v>
      </c>
      <c r="V6" s="51">
        <v>249</v>
      </c>
    </row>
    <row r="7" spans="1:22" ht="15" customHeight="1" x14ac:dyDescent="0.15">
      <c r="A7" s="77"/>
      <c r="B7" s="19" t="s">
        <v>19</v>
      </c>
      <c r="C7" s="20">
        <v>62</v>
      </c>
      <c r="D7" s="21">
        <v>62</v>
      </c>
      <c r="E7" s="22">
        <v>124</v>
      </c>
      <c r="F7" s="20">
        <v>371</v>
      </c>
      <c r="G7" s="21">
        <v>387</v>
      </c>
      <c r="H7" s="22">
        <v>758</v>
      </c>
      <c r="I7" s="20">
        <v>537</v>
      </c>
      <c r="J7" s="21">
        <v>634</v>
      </c>
      <c r="K7" s="22">
        <v>1171</v>
      </c>
      <c r="L7" s="20">
        <v>183</v>
      </c>
      <c r="M7" s="21">
        <v>266</v>
      </c>
      <c r="N7" s="22">
        <v>449</v>
      </c>
      <c r="O7" s="20">
        <v>134</v>
      </c>
      <c r="P7" s="21">
        <v>207</v>
      </c>
      <c r="Q7" s="23">
        <v>341</v>
      </c>
      <c r="R7" s="20">
        <v>616</v>
      </c>
      <c r="S7" s="21">
        <v>715</v>
      </c>
      <c r="T7" s="22">
        <v>1331</v>
      </c>
      <c r="U7" s="24">
        <v>0.33734034560480841</v>
      </c>
      <c r="V7" s="51">
        <v>601</v>
      </c>
    </row>
    <row r="8" spans="1:22" ht="15" customHeight="1" x14ac:dyDescent="0.15">
      <c r="A8" s="77"/>
      <c r="B8" s="19" t="s">
        <v>20</v>
      </c>
      <c r="C8" s="20">
        <v>48</v>
      </c>
      <c r="D8" s="21">
        <v>32</v>
      </c>
      <c r="E8" s="22">
        <v>80</v>
      </c>
      <c r="F8" s="20">
        <v>178</v>
      </c>
      <c r="G8" s="21">
        <v>179</v>
      </c>
      <c r="H8" s="22">
        <v>357</v>
      </c>
      <c r="I8" s="20">
        <v>240</v>
      </c>
      <c r="J8" s="21">
        <v>262</v>
      </c>
      <c r="K8" s="22">
        <v>502</v>
      </c>
      <c r="L8" s="20">
        <v>67</v>
      </c>
      <c r="M8" s="21">
        <v>95</v>
      </c>
      <c r="N8" s="22">
        <v>162</v>
      </c>
      <c r="O8" s="20">
        <v>49</v>
      </c>
      <c r="P8" s="21">
        <v>80</v>
      </c>
      <c r="Q8" s="23">
        <v>129</v>
      </c>
      <c r="R8" s="20">
        <v>293</v>
      </c>
      <c r="S8" s="21">
        <v>306</v>
      </c>
      <c r="T8" s="22">
        <v>599</v>
      </c>
      <c r="U8" s="24">
        <v>0.27045075125208679</v>
      </c>
      <c r="V8" s="51">
        <v>254</v>
      </c>
    </row>
    <row r="9" spans="1:22" ht="15" customHeight="1" x14ac:dyDescent="0.15">
      <c r="A9" s="77"/>
      <c r="B9" s="19" t="s">
        <v>21</v>
      </c>
      <c r="C9" s="20">
        <v>21</v>
      </c>
      <c r="D9" s="21">
        <v>22</v>
      </c>
      <c r="E9" s="22">
        <v>43</v>
      </c>
      <c r="F9" s="20">
        <v>178</v>
      </c>
      <c r="G9" s="21">
        <v>214</v>
      </c>
      <c r="H9" s="22">
        <v>392</v>
      </c>
      <c r="I9" s="20">
        <v>253</v>
      </c>
      <c r="J9" s="21">
        <v>334</v>
      </c>
      <c r="K9" s="22">
        <v>587</v>
      </c>
      <c r="L9" s="20">
        <v>90</v>
      </c>
      <c r="M9" s="21">
        <v>130</v>
      </c>
      <c r="N9" s="22">
        <v>220</v>
      </c>
      <c r="O9" s="20">
        <v>69</v>
      </c>
      <c r="P9" s="21">
        <v>105</v>
      </c>
      <c r="Q9" s="23">
        <v>174</v>
      </c>
      <c r="R9" s="20">
        <v>289</v>
      </c>
      <c r="S9" s="21">
        <v>366</v>
      </c>
      <c r="T9" s="22">
        <v>655</v>
      </c>
      <c r="U9" s="24">
        <v>0.33587786259541985</v>
      </c>
      <c r="V9" s="51">
        <v>343</v>
      </c>
    </row>
    <row r="10" spans="1:22" ht="15" customHeight="1" x14ac:dyDescent="0.15">
      <c r="A10" s="77"/>
      <c r="B10" s="19" t="s">
        <v>22</v>
      </c>
      <c r="C10" s="20">
        <v>29</v>
      </c>
      <c r="D10" s="21">
        <v>27</v>
      </c>
      <c r="E10" s="22">
        <v>56</v>
      </c>
      <c r="F10" s="20">
        <v>138</v>
      </c>
      <c r="G10" s="21">
        <v>144</v>
      </c>
      <c r="H10" s="22">
        <v>282</v>
      </c>
      <c r="I10" s="20">
        <v>206</v>
      </c>
      <c r="J10" s="21">
        <v>245</v>
      </c>
      <c r="K10" s="22">
        <v>451</v>
      </c>
      <c r="L10" s="20">
        <v>80</v>
      </c>
      <c r="M10" s="21">
        <v>110</v>
      </c>
      <c r="N10" s="22">
        <v>190</v>
      </c>
      <c r="O10" s="20">
        <v>55</v>
      </c>
      <c r="P10" s="21">
        <v>91</v>
      </c>
      <c r="Q10" s="23">
        <v>146</v>
      </c>
      <c r="R10" s="20">
        <v>247</v>
      </c>
      <c r="S10" s="21">
        <v>281</v>
      </c>
      <c r="T10" s="22">
        <v>528</v>
      </c>
      <c r="U10" s="24">
        <v>0.35984848484848486</v>
      </c>
      <c r="V10" s="51">
        <v>236</v>
      </c>
    </row>
    <row r="11" spans="1:22" ht="15" customHeight="1" x14ac:dyDescent="0.15">
      <c r="A11" s="77"/>
      <c r="B11" s="19" t="s">
        <v>23</v>
      </c>
      <c r="C11" s="20">
        <v>146</v>
      </c>
      <c r="D11" s="21">
        <v>121</v>
      </c>
      <c r="E11" s="22">
        <v>267</v>
      </c>
      <c r="F11" s="20">
        <v>651</v>
      </c>
      <c r="G11" s="21">
        <v>611</v>
      </c>
      <c r="H11" s="22">
        <v>1262</v>
      </c>
      <c r="I11" s="20">
        <v>872</v>
      </c>
      <c r="J11" s="21">
        <v>961</v>
      </c>
      <c r="K11" s="22">
        <v>1833</v>
      </c>
      <c r="L11" s="20">
        <v>271</v>
      </c>
      <c r="M11" s="21">
        <v>387</v>
      </c>
      <c r="N11" s="22">
        <v>658</v>
      </c>
      <c r="O11" s="20">
        <v>201</v>
      </c>
      <c r="P11" s="21">
        <v>289</v>
      </c>
      <c r="Q11" s="23">
        <v>490</v>
      </c>
      <c r="R11" s="20">
        <v>1068</v>
      </c>
      <c r="S11" s="21">
        <v>1119</v>
      </c>
      <c r="T11" s="22">
        <v>2187</v>
      </c>
      <c r="U11" s="24">
        <v>0.30086877000457246</v>
      </c>
      <c r="V11" s="51">
        <v>1015</v>
      </c>
    </row>
    <row r="12" spans="1:22" ht="15" customHeight="1" x14ac:dyDescent="0.15">
      <c r="A12" s="77"/>
      <c r="B12" s="19" t="s">
        <v>24</v>
      </c>
      <c r="C12" s="20">
        <v>89</v>
      </c>
      <c r="D12" s="21">
        <v>103</v>
      </c>
      <c r="E12" s="22">
        <v>192</v>
      </c>
      <c r="F12" s="20">
        <v>382</v>
      </c>
      <c r="G12" s="21">
        <v>397</v>
      </c>
      <c r="H12" s="22">
        <v>779</v>
      </c>
      <c r="I12" s="20">
        <v>496</v>
      </c>
      <c r="J12" s="21">
        <v>580</v>
      </c>
      <c r="K12" s="22">
        <v>1076</v>
      </c>
      <c r="L12" s="20">
        <v>147</v>
      </c>
      <c r="M12" s="21">
        <v>209</v>
      </c>
      <c r="N12" s="22">
        <v>356</v>
      </c>
      <c r="O12" s="20">
        <v>104</v>
      </c>
      <c r="P12" s="21">
        <v>137</v>
      </c>
      <c r="Q12" s="23">
        <v>241</v>
      </c>
      <c r="R12" s="20">
        <v>618</v>
      </c>
      <c r="S12" s="21">
        <v>709</v>
      </c>
      <c r="T12" s="22">
        <v>1327</v>
      </c>
      <c r="U12" s="24">
        <v>0.26827430293896004</v>
      </c>
      <c r="V12" s="51">
        <v>603</v>
      </c>
    </row>
    <row r="13" spans="1:22" ht="15" customHeight="1" x14ac:dyDescent="0.15">
      <c r="A13" s="77"/>
      <c r="B13" s="19" t="s">
        <v>25</v>
      </c>
      <c r="C13" s="20">
        <v>10</v>
      </c>
      <c r="D13" s="21">
        <v>6</v>
      </c>
      <c r="E13" s="22">
        <v>16</v>
      </c>
      <c r="F13" s="20">
        <v>29</v>
      </c>
      <c r="G13" s="21">
        <v>33</v>
      </c>
      <c r="H13" s="22">
        <v>62</v>
      </c>
      <c r="I13" s="20">
        <v>45</v>
      </c>
      <c r="J13" s="21">
        <v>51</v>
      </c>
      <c r="K13" s="22">
        <v>96</v>
      </c>
      <c r="L13" s="20">
        <v>16</v>
      </c>
      <c r="M13" s="21">
        <v>22</v>
      </c>
      <c r="N13" s="22">
        <v>38</v>
      </c>
      <c r="O13" s="20">
        <v>11</v>
      </c>
      <c r="P13" s="21">
        <v>19</v>
      </c>
      <c r="Q13" s="23">
        <v>30</v>
      </c>
      <c r="R13" s="20">
        <v>55</v>
      </c>
      <c r="S13" s="21">
        <v>61</v>
      </c>
      <c r="T13" s="22">
        <v>116</v>
      </c>
      <c r="U13" s="24">
        <v>0.32758620689655171</v>
      </c>
      <c r="V13" s="51">
        <v>43</v>
      </c>
    </row>
    <row r="14" spans="1:22" ht="15" customHeight="1" x14ac:dyDescent="0.15">
      <c r="A14" s="77"/>
      <c r="B14" s="19" t="s">
        <v>26</v>
      </c>
      <c r="C14" s="20">
        <v>5</v>
      </c>
      <c r="D14" s="21">
        <v>4</v>
      </c>
      <c r="E14" s="22">
        <v>9</v>
      </c>
      <c r="F14" s="20">
        <v>34</v>
      </c>
      <c r="G14" s="21">
        <v>35</v>
      </c>
      <c r="H14" s="22">
        <v>69</v>
      </c>
      <c r="I14" s="20">
        <v>46</v>
      </c>
      <c r="J14" s="21">
        <v>47</v>
      </c>
      <c r="K14" s="22">
        <v>93</v>
      </c>
      <c r="L14" s="20">
        <v>15</v>
      </c>
      <c r="M14" s="21">
        <v>14</v>
      </c>
      <c r="N14" s="22">
        <v>29</v>
      </c>
      <c r="O14" s="20">
        <v>9</v>
      </c>
      <c r="P14" s="21">
        <v>12</v>
      </c>
      <c r="Q14" s="23">
        <v>21</v>
      </c>
      <c r="R14" s="20">
        <v>54</v>
      </c>
      <c r="S14" s="21">
        <v>53</v>
      </c>
      <c r="T14" s="22">
        <v>107</v>
      </c>
      <c r="U14" s="24">
        <v>0.27102803738317754</v>
      </c>
      <c r="V14" s="51">
        <v>49</v>
      </c>
    </row>
    <row r="15" spans="1:22" ht="15" customHeight="1" x14ac:dyDescent="0.15">
      <c r="A15" s="77"/>
      <c r="B15" s="19" t="s">
        <v>27</v>
      </c>
      <c r="C15" s="20">
        <v>24</v>
      </c>
      <c r="D15" s="21">
        <v>23</v>
      </c>
      <c r="E15" s="22">
        <v>47</v>
      </c>
      <c r="F15" s="20">
        <v>84</v>
      </c>
      <c r="G15" s="21">
        <v>72</v>
      </c>
      <c r="H15" s="22">
        <v>156</v>
      </c>
      <c r="I15" s="20">
        <v>108</v>
      </c>
      <c r="J15" s="21">
        <v>114</v>
      </c>
      <c r="K15" s="22">
        <v>222</v>
      </c>
      <c r="L15" s="20">
        <v>26</v>
      </c>
      <c r="M15" s="21">
        <v>45</v>
      </c>
      <c r="N15" s="22">
        <v>71</v>
      </c>
      <c r="O15" s="20">
        <v>22</v>
      </c>
      <c r="P15" s="21">
        <v>38</v>
      </c>
      <c r="Q15" s="23">
        <v>60</v>
      </c>
      <c r="R15" s="20">
        <v>134</v>
      </c>
      <c r="S15" s="21">
        <v>140</v>
      </c>
      <c r="T15" s="22">
        <v>274</v>
      </c>
      <c r="U15" s="24">
        <v>0.25912408759124089</v>
      </c>
      <c r="V15" s="51">
        <v>134</v>
      </c>
    </row>
    <row r="16" spans="1:22" ht="15" customHeight="1" x14ac:dyDescent="0.15">
      <c r="A16" s="77"/>
      <c r="B16" s="19" t="s">
        <v>28</v>
      </c>
      <c r="C16" s="20">
        <v>21</v>
      </c>
      <c r="D16" s="21">
        <v>11</v>
      </c>
      <c r="E16" s="22">
        <v>32</v>
      </c>
      <c r="F16" s="20">
        <v>83</v>
      </c>
      <c r="G16" s="21">
        <v>87</v>
      </c>
      <c r="H16" s="22">
        <v>170</v>
      </c>
      <c r="I16" s="20">
        <v>116</v>
      </c>
      <c r="J16" s="21">
        <v>164</v>
      </c>
      <c r="K16" s="22">
        <v>280</v>
      </c>
      <c r="L16" s="20">
        <v>36</v>
      </c>
      <c r="M16" s="21">
        <v>87</v>
      </c>
      <c r="N16" s="22">
        <v>123</v>
      </c>
      <c r="O16" s="20">
        <v>26</v>
      </c>
      <c r="P16" s="21">
        <v>62</v>
      </c>
      <c r="Q16" s="23">
        <v>88</v>
      </c>
      <c r="R16" s="20">
        <v>140</v>
      </c>
      <c r="S16" s="21">
        <v>185</v>
      </c>
      <c r="T16" s="22">
        <v>325</v>
      </c>
      <c r="U16" s="24">
        <v>0.37846153846153846</v>
      </c>
      <c r="V16" s="51">
        <v>151</v>
      </c>
    </row>
    <row r="17" spans="1:22" ht="15" customHeight="1" x14ac:dyDescent="0.15">
      <c r="A17" s="77"/>
      <c r="B17" s="19" t="s">
        <v>29</v>
      </c>
      <c r="C17" s="20">
        <v>18</v>
      </c>
      <c r="D17" s="21">
        <v>25</v>
      </c>
      <c r="E17" s="22">
        <v>43</v>
      </c>
      <c r="F17" s="20">
        <v>118</v>
      </c>
      <c r="G17" s="21">
        <v>131</v>
      </c>
      <c r="H17" s="22">
        <v>249</v>
      </c>
      <c r="I17" s="20">
        <v>163</v>
      </c>
      <c r="J17" s="21">
        <v>216</v>
      </c>
      <c r="K17" s="22">
        <v>379</v>
      </c>
      <c r="L17" s="20">
        <v>52</v>
      </c>
      <c r="M17" s="21">
        <v>97</v>
      </c>
      <c r="N17" s="22">
        <v>149</v>
      </c>
      <c r="O17" s="20">
        <v>34</v>
      </c>
      <c r="P17" s="21">
        <v>70</v>
      </c>
      <c r="Q17" s="23">
        <v>104</v>
      </c>
      <c r="R17" s="20">
        <v>188</v>
      </c>
      <c r="S17" s="21">
        <v>253</v>
      </c>
      <c r="T17" s="22">
        <v>441</v>
      </c>
      <c r="U17" s="24">
        <v>0.33786848072562359</v>
      </c>
      <c r="V17" s="51">
        <v>220</v>
      </c>
    </row>
    <row r="18" spans="1:22" ht="15" customHeight="1" x14ac:dyDescent="0.15">
      <c r="A18" s="77"/>
      <c r="B18" s="19" t="s">
        <v>30</v>
      </c>
      <c r="C18" s="20">
        <v>116</v>
      </c>
      <c r="D18" s="21">
        <v>116</v>
      </c>
      <c r="E18" s="22">
        <v>232</v>
      </c>
      <c r="F18" s="20">
        <v>423</v>
      </c>
      <c r="G18" s="21">
        <v>502</v>
      </c>
      <c r="H18" s="22">
        <v>925</v>
      </c>
      <c r="I18" s="20">
        <v>555</v>
      </c>
      <c r="J18" s="21">
        <v>784</v>
      </c>
      <c r="K18" s="22">
        <v>1339</v>
      </c>
      <c r="L18" s="20">
        <v>177</v>
      </c>
      <c r="M18" s="21">
        <v>322</v>
      </c>
      <c r="N18" s="22">
        <v>499</v>
      </c>
      <c r="O18" s="20">
        <v>135</v>
      </c>
      <c r="P18" s="21">
        <v>257</v>
      </c>
      <c r="Q18" s="23">
        <v>392</v>
      </c>
      <c r="R18" s="20">
        <v>716</v>
      </c>
      <c r="S18" s="21">
        <v>940</v>
      </c>
      <c r="T18" s="22">
        <v>1656</v>
      </c>
      <c r="U18" s="24">
        <v>0.30132850241545894</v>
      </c>
      <c r="V18" s="51">
        <v>832</v>
      </c>
    </row>
    <row r="19" spans="1:22" ht="15" customHeight="1" x14ac:dyDescent="0.15">
      <c r="A19" s="77"/>
      <c r="B19" s="19" t="s">
        <v>31</v>
      </c>
      <c r="C19" s="20">
        <v>1</v>
      </c>
      <c r="D19" s="21">
        <v>0</v>
      </c>
      <c r="E19" s="22">
        <v>1</v>
      </c>
      <c r="F19" s="20">
        <v>5</v>
      </c>
      <c r="G19" s="21">
        <v>4</v>
      </c>
      <c r="H19" s="22">
        <v>9</v>
      </c>
      <c r="I19" s="20">
        <v>5</v>
      </c>
      <c r="J19" s="21">
        <v>5</v>
      </c>
      <c r="K19" s="22">
        <v>10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5</v>
      </c>
      <c r="T19" s="22">
        <v>13</v>
      </c>
      <c r="U19" s="24">
        <v>0.23076923076923078</v>
      </c>
      <c r="V19" s="51">
        <v>6</v>
      </c>
    </row>
    <row r="20" spans="1:22" ht="15" customHeight="1" x14ac:dyDescent="0.15">
      <c r="A20" s="77"/>
      <c r="B20" s="19" t="s">
        <v>32</v>
      </c>
      <c r="C20" s="20">
        <v>70</v>
      </c>
      <c r="D20" s="21">
        <v>85</v>
      </c>
      <c r="E20" s="22">
        <v>155</v>
      </c>
      <c r="F20" s="20">
        <v>387</v>
      </c>
      <c r="G20" s="21">
        <v>416</v>
      </c>
      <c r="H20" s="22">
        <v>803</v>
      </c>
      <c r="I20" s="20">
        <v>512</v>
      </c>
      <c r="J20" s="21">
        <v>567</v>
      </c>
      <c r="K20" s="22">
        <v>1079</v>
      </c>
      <c r="L20" s="20">
        <v>153</v>
      </c>
      <c r="M20" s="21">
        <v>185</v>
      </c>
      <c r="N20" s="22">
        <v>338</v>
      </c>
      <c r="O20" s="20">
        <v>108</v>
      </c>
      <c r="P20" s="21">
        <v>129</v>
      </c>
      <c r="Q20" s="23">
        <v>237</v>
      </c>
      <c r="R20" s="20">
        <v>610</v>
      </c>
      <c r="S20" s="21">
        <v>686</v>
      </c>
      <c r="T20" s="22">
        <v>1296</v>
      </c>
      <c r="U20" s="24">
        <v>0.26080246913580246</v>
      </c>
      <c r="V20" s="51">
        <v>620</v>
      </c>
    </row>
    <row r="21" spans="1:22" ht="15" customHeight="1" x14ac:dyDescent="0.15">
      <c r="A21" s="77"/>
      <c r="B21" s="19" t="s">
        <v>33</v>
      </c>
      <c r="C21" s="20">
        <v>20</v>
      </c>
      <c r="D21" s="21">
        <v>27</v>
      </c>
      <c r="E21" s="22">
        <v>47</v>
      </c>
      <c r="F21" s="20">
        <v>113</v>
      </c>
      <c r="G21" s="21">
        <v>98</v>
      </c>
      <c r="H21" s="22">
        <v>211</v>
      </c>
      <c r="I21" s="20">
        <v>152</v>
      </c>
      <c r="J21" s="21">
        <v>165</v>
      </c>
      <c r="K21" s="22">
        <v>317</v>
      </c>
      <c r="L21" s="20">
        <v>49</v>
      </c>
      <c r="M21" s="21">
        <v>70</v>
      </c>
      <c r="N21" s="22">
        <v>119</v>
      </c>
      <c r="O21" s="20">
        <v>38</v>
      </c>
      <c r="P21" s="21">
        <v>56</v>
      </c>
      <c r="Q21" s="23">
        <v>94</v>
      </c>
      <c r="R21" s="20">
        <v>182</v>
      </c>
      <c r="S21" s="21">
        <v>195</v>
      </c>
      <c r="T21" s="22">
        <v>377</v>
      </c>
      <c r="U21" s="24">
        <v>0.3156498673740053</v>
      </c>
      <c r="V21" s="51">
        <v>171</v>
      </c>
    </row>
    <row r="22" spans="1:22" ht="15" customHeight="1" x14ac:dyDescent="0.15">
      <c r="A22" s="77"/>
      <c r="B22" s="19" t="s">
        <v>34</v>
      </c>
      <c r="C22" s="20">
        <v>14</v>
      </c>
      <c r="D22" s="21">
        <v>8</v>
      </c>
      <c r="E22" s="22">
        <v>22</v>
      </c>
      <c r="F22" s="20">
        <v>44</v>
      </c>
      <c r="G22" s="21">
        <v>37</v>
      </c>
      <c r="H22" s="22">
        <v>81</v>
      </c>
      <c r="I22" s="20">
        <v>60</v>
      </c>
      <c r="J22" s="21">
        <v>69</v>
      </c>
      <c r="K22" s="22">
        <v>129</v>
      </c>
      <c r="L22" s="20">
        <v>19</v>
      </c>
      <c r="M22" s="21">
        <v>33</v>
      </c>
      <c r="N22" s="22">
        <v>52</v>
      </c>
      <c r="O22" s="20">
        <v>14</v>
      </c>
      <c r="P22" s="21">
        <v>29</v>
      </c>
      <c r="Q22" s="23">
        <v>43</v>
      </c>
      <c r="R22" s="20">
        <v>77</v>
      </c>
      <c r="S22" s="21">
        <v>78</v>
      </c>
      <c r="T22" s="22">
        <v>155</v>
      </c>
      <c r="U22" s="24">
        <v>0.33548387096774196</v>
      </c>
      <c r="V22" s="51">
        <v>70</v>
      </c>
    </row>
    <row r="23" spans="1:22" ht="15" customHeight="1" x14ac:dyDescent="0.15">
      <c r="A23" s="77"/>
      <c r="B23" s="19" t="s">
        <v>35</v>
      </c>
      <c r="C23" s="20">
        <v>2</v>
      </c>
      <c r="D23" s="21">
        <v>3</v>
      </c>
      <c r="E23" s="22">
        <v>5</v>
      </c>
      <c r="F23" s="20">
        <v>25</v>
      </c>
      <c r="G23" s="21">
        <v>26</v>
      </c>
      <c r="H23" s="22">
        <v>51</v>
      </c>
      <c r="I23" s="20">
        <v>46</v>
      </c>
      <c r="J23" s="21">
        <v>52</v>
      </c>
      <c r="K23" s="22">
        <v>98</v>
      </c>
      <c r="L23" s="20">
        <v>21</v>
      </c>
      <c r="M23" s="21">
        <v>27</v>
      </c>
      <c r="N23" s="22">
        <v>48</v>
      </c>
      <c r="O23" s="20">
        <v>14</v>
      </c>
      <c r="P23" s="21">
        <v>22</v>
      </c>
      <c r="Q23" s="23">
        <v>36</v>
      </c>
      <c r="R23" s="20">
        <v>48</v>
      </c>
      <c r="S23" s="21">
        <v>56</v>
      </c>
      <c r="T23" s="22">
        <v>104</v>
      </c>
      <c r="U23" s="24">
        <v>0.46153846153846156</v>
      </c>
      <c r="V23" s="51">
        <v>51</v>
      </c>
    </row>
    <row r="24" spans="1:22" ht="15" customHeight="1" x14ac:dyDescent="0.15">
      <c r="A24" s="77"/>
      <c r="B24" s="19" t="s">
        <v>36</v>
      </c>
      <c r="C24" s="20">
        <v>4</v>
      </c>
      <c r="D24" s="21">
        <v>6</v>
      </c>
      <c r="E24" s="22">
        <v>10</v>
      </c>
      <c r="F24" s="20">
        <v>24</v>
      </c>
      <c r="G24" s="21">
        <v>27</v>
      </c>
      <c r="H24" s="22">
        <v>51</v>
      </c>
      <c r="I24" s="20">
        <v>41</v>
      </c>
      <c r="J24" s="21">
        <v>49</v>
      </c>
      <c r="K24" s="22">
        <v>90</v>
      </c>
      <c r="L24" s="20">
        <v>17</v>
      </c>
      <c r="M24" s="21">
        <v>23</v>
      </c>
      <c r="N24" s="22">
        <v>40</v>
      </c>
      <c r="O24" s="20">
        <v>13</v>
      </c>
      <c r="P24" s="21">
        <v>21</v>
      </c>
      <c r="Q24" s="23">
        <v>34</v>
      </c>
      <c r="R24" s="20">
        <v>45</v>
      </c>
      <c r="S24" s="21">
        <v>56</v>
      </c>
      <c r="T24" s="22">
        <v>101</v>
      </c>
      <c r="U24" s="24">
        <v>0.39603960396039606</v>
      </c>
      <c r="V24" s="51">
        <v>37</v>
      </c>
    </row>
    <row r="25" spans="1:22" ht="15" customHeight="1" x14ac:dyDescent="0.15">
      <c r="A25" s="77"/>
      <c r="B25" s="19" t="s">
        <v>37</v>
      </c>
      <c r="C25" s="20">
        <v>10</v>
      </c>
      <c r="D25" s="21">
        <v>10</v>
      </c>
      <c r="E25" s="22">
        <v>20</v>
      </c>
      <c r="F25" s="20">
        <v>88</v>
      </c>
      <c r="G25" s="21">
        <v>87</v>
      </c>
      <c r="H25" s="22">
        <v>175</v>
      </c>
      <c r="I25" s="20">
        <v>115</v>
      </c>
      <c r="J25" s="21">
        <v>132</v>
      </c>
      <c r="K25" s="22">
        <v>247</v>
      </c>
      <c r="L25" s="20">
        <v>37</v>
      </c>
      <c r="M25" s="21">
        <v>52</v>
      </c>
      <c r="N25" s="22">
        <v>89</v>
      </c>
      <c r="O25" s="20">
        <v>34</v>
      </c>
      <c r="P25" s="21">
        <v>43</v>
      </c>
      <c r="Q25" s="23">
        <v>77</v>
      </c>
      <c r="R25" s="20">
        <v>135</v>
      </c>
      <c r="S25" s="21">
        <v>149</v>
      </c>
      <c r="T25" s="22">
        <v>284</v>
      </c>
      <c r="U25" s="24">
        <v>0.31338028169014087</v>
      </c>
      <c r="V25" s="51">
        <v>110</v>
      </c>
    </row>
    <row r="26" spans="1:22" ht="15" customHeight="1" x14ac:dyDescent="0.15">
      <c r="A26" s="77"/>
      <c r="B26" s="19" t="s">
        <v>38</v>
      </c>
      <c r="C26" s="20">
        <v>15</v>
      </c>
      <c r="D26" s="21">
        <v>17</v>
      </c>
      <c r="E26" s="22">
        <v>32</v>
      </c>
      <c r="F26" s="20">
        <v>80</v>
      </c>
      <c r="G26" s="21">
        <v>80</v>
      </c>
      <c r="H26" s="22">
        <v>160</v>
      </c>
      <c r="I26" s="20">
        <v>118</v>
      </c>
      <c r="J26" s="21">
        <v>149</v>
      </c>
      <c r="K26" s="22">
        <v>267</v>
      </c>
      <c r="L26" s="20">
        <v>47</v>
      </c>
      <c r="M26" s="21">
        <v>72</v>
      </c>
      <c r="N26" s="22">
        <v>119</v>
      </c>
      <c r="O26" s="20">
        <v>39</v>
      </c>
      <c r="P26" s="21">
        <v>61</v>
      </c>
      <c r="Q26" s="23">
        <v>100</v>
      </c>
      <c r="R26" s="20">
        <v>142</v>
      </c>
      <c r="S26" s="21">
        <v>169</v>
      </c>
      <c r="T26" s="22">
        <v>311</v>
      </c>
      <c r="U26" s="24">
        <v>0.38263665594855306</v>
      </c>
      <c r="V26" s="51">
        <v>117</v>
      </c>
    </row>
    <row r="27" spans="1:22" ht="15" customHeight="1" x14ac:dyDescent="0.15">
      <c r="A27" s="77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0</v>
      </c>
      <c r="H27" s="22">
        <v>1</v>
      </c>
      <c r="I27" s="20">
        <v>3</v>
      </c>
      <c r="J27" s="21">
        <v>3</v>
      </c>
      <c r="K27" s="22">
        <v>6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3</v>
      </c>
      <c r="T27" s="22">
        <v>6</v>
      </c>
      <c r="U27" s="24">
        <v>0.83333333333333337</v>
      </c>
      <c r="V27" s="51">
        <v>4</v>
      </c>
    </row>
    <row r="28" spans="1:22" ht="15" customHeight="1" thickBot="1" x14ac:dyDescent="0.2">
      <c r="A28" s="77"/>
      <c r="B28" s="25" t="s">
        <v>40</v>
      </c>
      <c r="C28" s="26">
        <v>1</v>
      </c>
      <c r="D28" s="27">
        <v>1</v>
      </c>
      <c r="E28" s="28">
        <v>2</v>
      </c>
      <c r="F28" s="26">
        <v>10</v>
      </c>
      <c r="G28" s="27">
        <v>7</v>
      </c>
      <c r="H28" s="28">
        <v>17</v>
      </c>
      <c r="I28" s="26">
        <v>12</v>
      </c>
      <c r="J28" s="27">
        <v>9</v>
      </c>
      <c r="K28" s="28">
        <v>21</v>
      </c>
      <c r="L28" s="26">
        <v>3</v>
      </c>
      <c r="M28" s="27">
        <v>3</v>
      </c>
      <c r="N28" s="28">
        <v>6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0.24</v>
      </c>
      <c r="V28" s="51">
        <v>11</v>
      </c>
    </row>
    <row r="29" spans="1:22" ht="15" customHeight="1" thickTop="1" x14ac:dyDescent="0.15">
      <c r="A29" s="78"/>
      <c r="B29" s="31" t="s">
        <v>41</v>
      </c>
      <c r="C29" s="32">
        <v>759</v>
      </c>
      <c r="D29" s="33">
        <v>740</v>
      </c>
      <c r="E29" s="34">
        <v>1499</v>
      </c>
      <c r="F29" s="32">
        <v>3703</v>
      </c>
      <c r="G29" s="33">
        <v>3807</v>
      </c>
      <c r="H29" s="34">
        <v>7510</v>
      </c>
      <c r="I29" s="32">
        <v>5112</v>
      </c>
      <c r="J29" s="33">
        <v>6027</v>
      </c>
      <c r="K29" s="34">
        <v>11139</v>
      </c>
      <c r="L29" s="32">
        <v>1676</v>
      </c>
      <c r="M29" s="35">
        <v>2468</v>
      </c>
      <c r="N29" s="36">
        <v>4144</v>
      </c>
      <c r="O29" s="37">
        <v>1229</v>
      </c>
      <c r="P29" s="33">
        <v>1888</v>
      </c>
      <c r="Q29" s="34">
        <v>3117</v>
      </c>
      <c r="R29" s="32">
        <v>6138</v>
      </c>
      <c r="S29" s="33">
        <v>7015</v>
      </c>
      <c r="T29" s="34">
        <v>13153</v>
      </c>
      <c r="U29" s="38">
        <v>0.31506120276742949</v>
      </c>
      <c r="V29" s="52">
        <v>6138</v>
      </c>
    </row>
    <row r="30" spans="1:22" ht="15" customHeight="1" x14ac:dyDescent="0.15">
      <c r="A30" s="77" t="s">
        <v>42</v>
      </c>
      <c r="B30" s="11" t="s">
        <v>43</v>
      </c>
      <c r="C30" s="12">
        <v>9</v>
      </c>
      <c r="D30" s="13">
        <v>8</v>
      </c>
      <c r="E30" s="14">
        <v>17</v>
      </c>
      <c r="F30" s="12">
        <v>66</v>
      </c>
      <c r="G30" s="13">
        <v>50</v>
      </c>
      <c r="H30" s="14">
        <v>116</v>
      </c>
      <c r="I30" s="12">
        <v>86</v>
      </c>
      <c r="J30" s="13">
        <v>91</v>
      </c>
      <c r="K30" s="14">
        <v>177</v>
      </c>
      <c r="L30" s="12">
        <v>29</v>
      </c>
      <c r="M30" s="13">
        <v>47</v>
      </c>
      <c r="N30" s="14">
        <v>76</v>
      </c>
      <c r="O30" s="12">
        <v>19</v>
      </c>
      <c r="P30" s="13">
        <v>39</v>
      </c>
      <c r="Q30" s="14">
        <v>58</v>
      </c>
      <c r="R30" s="39">
        <v>104</v>
      </c>
      <c r="S30" s="40">
        <v>105</v>
      </c>
      <c r="T30" s="40">
        <v>209</v>
      </c>
      <c r="U30" s="18">
        <v>0.36363636363636365</v>
      </c>
      <c r="V30" s="51">
        <v>80</v>
      </c>
    </row>
    <row r="31" spans="1:22" ht="15" customHeight="1" x14ac:dyDescent="0.15">
      <c r="A31" s="77"/>
      <c r="B31" s="19" t="s">
        <v>44</v>
      </c>
      <c r="C31" s="20">
        <v>6</v>
      </c>
      <c r="D31" s="21">
        <v>3</v>
      </c>
      <c r="E31" s="22">
        <v>9</v>
      </c>
      <c r="F31" s="20">
        <v>25</v>
      </c>
      <c r="G31" s="21">
        <v>21</v>
      </c>
      <c r="H31" s="22">
        <v>46</v>
      </c>
      <c r="I31" s="20">
        <v>29</v>
      </c>
      <c r="J31" s="21">
        <v>37</v>
      </c>
      <c r="K31" s="22">
        <v>66</v>
      </c>
      <c r="L31" s="20">
        <v>7</v>
      </c>
      <c r="M31" s="21">
        <v>16</v>
      </c>
      <c r="N31" s="22">
        <v>23</v>
      </c>
      <c r="O31" s="20">
        <v>5</v>
      </c>
      <c r="P31" s="21">
        <v>13</v>
      </c>
      <c r="Q31" s="22">
        <v>18</v>
      </c>
      <c r="R31" s="41">
        <v>38</v>
      </c>
      <c r="S31" s="23">
        <v>40</v>
      </c>
      <c r="T31" s="23">
        <v>78</v>
      </c>
      <c r="U31" s="24">
        <v>0.29487179487179488</v>
      </c>
      <c r="V31" s="51">
        <v>36</v>
      </c>
    </row>
    <row r="32" spans="1:22" ht="15" customHeight="1" x14ac:dyDescent="0.15">
      <c r="A32" s="77"/>
      <c r="B32" s="19" t="s">
        <v>45</v>
      </c>
      <c r="C32" s="20">
        <v>23</v>
      </c>
      <c r="D32" s="21">
        <v>17</v>
      </c>
      <c r="E32" s="22">
        <v>40</v>
      </c>
      <c r="F32" s="20">
        <v>86</v>
      </c>
      <c r="G32" s="21">
        <v>78</v>
      </c>
      <c r="H32" s="22">
        <v>164</v>
      </c>
      <c r="I32" s="20">
        <v>114</v>
      </c>
      <c r="J32" s="21">
        <v>128</v>
      </c>
      <c r="K32" s="22">
        <v>242</v>
      </c>
      <c r="L32" s="20">
        <v>34</v>
      </c>
      <c r="M32" s="21">
        <v>53</v>
      </c>
      <c r="N32" s="22">
        <v>87</v>
      </c>
      <c r="O32" s="20">
        <v>25</v>
      </c>
      <c r="P32" s="21">
        <v>45</v>
      </c>
      <c r="Q32" s="22">
        <v>70</v>
      </c>
      <c r="R32" s="41">
        <v>143</v>
      </c>
      <c r="S32" s="23">
        <v>148</v>
      </c>
      <c r="T32" s="23">
        <v>291</v>
      </c>
      <c r="U32" s="24">
        <v>0.29896907216494845</v>
      </c>
      <c r="V32" s="51">
        <v>116</v>
      </c>
    </row>
    <row r="33" spans="1:22" ht="15" customHeight="1" x14ac:dyDescent="0.15">
      <c r="A33" s="77"/>
      <c r="B33" s="19" t="s">
        <v>46</v>
      </c>
      <c r="C33" s="20">
        <v>45</v>
      </c>
      <c r="D33" s="21">
        <v>34</v>
      </c>
      <c r="E33" s="22">
        <v>79</v>
      </c>
      <c r="F33" s="20">
        <v>253</v>
      </c>
      <c r="G33" s="21">
        <v>264</v>
      </c>
      <c r="H33" s="22">
        <v>517</v>
      </c>
      <c r="I33" s="20">
        <v>331</v>
      </c>
      <c r="J33" s="21">
        <v>409</v>
      </c>
      <c r="K33" s="22">
        <v>740</v>
      </c>
      <c r="L33" s="20">
        <v>95</v>
      </c>
      <c r="M33" s="21">
        <v>159</v>
      </c>
      <c r="N33" s="22">
        <v>254</v>
      </c>
      <c r="O33" s="20">
        <v>70</v>
      </c>
      <c r="P33" s="21">
        <v>130</v>
      </c>
      <c r="Q33" s="22">
        <v>200</v>
      </c>
      <c r="R33" s="41">
        <v>393</v>
      </c>
      <c r="S33" s="23">
        <v>457</v>
      </c>
      <c r="T33" s="23">
        <v>850</v>
      </c>
      <c r="U33" s="24">
        <v>0.29882352941176471</v>
      </c>
      <c r="V33" s="51">
        <v>381</v>
      </c>
    </row>
    <row r="34" spans="1:22" ht="15" customHeight="1" x14ac:dyDescent="0.15">
      <c r="A34" s="77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0</v>
      </c>
      <c r="P34" s="21">
        <v>1</v>
      </c>
      <c r="Q34" s="22">
        <v>1</v>
      </c>
      <c r="R34" s="41">
        <v>2</v>
      </c>
      <c r="S34" s="23">
        <v>3</v>
      </c>
      <c r="T34" s="23">
        <v>5</v>
      </c>
      <c r="U34" s="24">
        <v>0.6</v>
      </c>
      <c r="V34" s="51">
        <v>9</v>
      </c>
    </row>
    <row r="35" spans="1:22" ht="15" customHeight="1" x14ac:dyDescent="0.15">
      <c r="A35" s="77"/>
      <c r="B35" s="19" t="s">
        <v>48</v>
      </c>
      <c r="C35" s="20">
        <v>63</v>
      </c>
      <c r="D35" s="21">
        <v>66</v>
      </c>
      <c r="E35" s="22">
        <v>129</v>
      </c>
      <c r="F35" s="20">
        <v>147</v>
      </c>
      <c r="G35" s="21">
        <v>219</v>
      </c>
      <c r="H35" s="22">
        <v>366</v>
      </c>
      <c r="I35" s="20">
        <v>178</v>
      </c>
      <c r="J35" s="21">
        <v>243</v>
      </c>
      <c r="K35" s="22">
        <v>421</v>
      </c>
      <c r="L35" s="20">
        <v>41</v>
      </c>
      <c r="M35" s="21">
        <v>50</v>
      </c>
      <c r="N35" s="22">
        <v>91</v>
      </c>
      <c r="O35" s="20">
        <v>25</v>
      </c>
      <c r="P35" s="21">
        <v>40</v>
      </c>
      <c r="Q35" s="22">
        <v>65</v>
      </c>
      <c r="R35" s="41">
        <v>251</v>
      </c>
      <c r="S35" s="23">
        <v>335</v>
      </c>
      <c r="T35" s="23">
        <v>586</v>
      </c>
      <c r="U35" s="24">
        <v>0.1552901023890785</v>
      </c>
      <c r="V35" s="51">
        <v>246</v>
      </c>
    </row>
    <row r="36" spans="1:22" ht="15" customHeight="1" x14ac:dyDescent="0.15">
      <c r="A36" s="77"/>
      <c r="B36" s="19" t="s">
        <v>49</v>
      </c>
      <c r="C36" s="20">
        <v>38</v>
      </c>
      <c r="D36" s="21">
        <v>24</v>
      </c>
      <c r="E36" s="22">
        <v>62</v>
      </c>
      <c r="F36" s="20">
        <v>179</v>
      </c>
      <c r="G36" s="21">
        <v>179</v>
      </c>
      <c r="H36" s="22">
        <v>358</v>
      </c>
      <c r="I36" s="20">
        <v>234</v>
      </c>
      <c r="J36" s="21">
        <v>289</v>
      </c>
      <c r="K36" s="22">
        <v>523</v>
      </c>
      <c r="L36" s="20">
        <v>64</v>
      </c>
      <c r="M36" s="21">
        <v>123</v>
      </c>
      <c r="N36" s="22">
        <v>187</v>
      </c>
      <c r="O36" s="20">
        <v>43</v>
      </c>
      <c r="P36" s="21">
        <v>101</v>
      </c>
      <c r="Q36" s="22">
        <v>144</v>
      </c>
      <c r="R36" s="41">
        <v>281</v>
      </c>
      <c r="S36" s="23">
        <v>326</v>
      </c>
      <c r="T36" s="23">
        <v>607</v>
      </c>
      <c r="U36" s="24">
        <v>0.30807248764415157</v>
      </c>
      <c r="V36" s="51">
        <v>283</v>
      </c>
    </row>
    <row r="37" spans="1:22" ht="15" customHeight="1" x14ac:dyDescent="0.15">
      <c r="A37" s="77"/>
      <c r="B37" s="19" t="s">
        <v>50</v>
      </c>
      <c r="C37" s="20">
        <v>14</v>
      </c>
      <c r="D37" s="21">
        <v>8</v>
      </c>
      <c r="E37" s="22">
        <v>22</v>
      </c>
      <c r="F37" s="20">
        <v>109</v>
      </c>
      <c r="G37" s="21">
        <v>108</v>
      </c>
      <c r="H37" s="22">
        <v>217</v>
      </c>
      <c r="I37" s="20">
        <v>146</v>
      </c>
      <c r="J37" s="21">
        <v>168</v>
      </c>
      <c r="K37" s="22">
        <v>314</v>
      </c>
      <c r="L37" s="20">
        <v>47</v>
      </c>
      <c r="M37" s="21">
        <v>76</v>
      </c>
      <c r="N37" s="22">
        <v>123</v>
      </c>
      <c r="O37" s="20">
        <v>35</v>
      </c>
      <c r="P37" s="21">
        <v>64</v>
      </c>
      <c r="Q37" s="22">
        <v>99</v>
      </c>
      <c r="R37" s="41">
        <v>170</v>
      </c>
      <c r="S37" s="23">
        <v>192</v>
      </c>
      <c r="T37" s="23">
        <v>362</v>
      </c>
      <c r="U37" s="24">
        <v>0.3397790055248619</v>
      </c>
      <c r="V37" s="51">
        <v>145</v>
      </c>
    </row>
    <row r="38" spans="1:22" ht="15" customHeight="1" x14ac:dyDescent="0.15">
      <c r="A38" s="77"/>
      <c r="B38" s="19" t="s">
        <v>51</v>
      </c>
      <c r="C38" s="20">
        <v>25</v>
      </c>
      <c r="D38" s="21">
        <v>14</v>
      </c>
      <c r="E38" s="22">
        <v>39</v>
      </c>
      <c r="F38" s="20">
        <v>125</v>
      </c>
      <c r="G38" s="21">
        <v>106</v>
      </c>
      <c r="H38" s="22">
        <v>231</v>
      </c>
      <c r="I38" s="20">
        <v>168</v>
      </c>
      <c r="J38" s="21">
        <v>169</v>
      </c>
      <c r="K38" s="22">
        <v>337</v>
      </c>
      <c r="L38" s="20">
        <v>52</v>
      </c>
      <c r="M38" s="21">
        <v>68</v>
      </c>
      <c r="N38" s="22">
        <v>120</v>
      </c>
      <c r="O38" s="20">
        <v>34</v>
      </c>
      <c r="P38" s="21">
        <v>50</v>
      </c>
      <c r="Q38" s="22">
        <v>84</v>
      </c>
      <c r="R38" s="41">
        <v>202</v>
      </c>
      <c r="S38" s="23">
        <v>188</v>
      </c>
      <c r="T38" s="23">
        <v>390</v>
      </c>
      <c r="U38" s="24">
        <v>0.30769230769230771</v>
      </c>
      <c r="V38" s="51">
        <v>166</v>
      </c>
    </row>
    <row r="39" spans="1:22" ht="15" customHeight="1" x14ac:dyDescent="0.15">
      <c r="A39" s="77"/>
      <c r="B39" s="19" t="s">
        <v>52</v>
      </c>
      <c r="C39" s="20">
        <v>37</v>
      </c>
      <c r="D39" s="21">
        <v>40</v>
      </c>
      <c r="E39" s="22">
        <v>77</v>
      </c>
      <c r="F39" s="20">
        <v>188</v>
      </c>
      <c r="G39" s="21">
        <v>166</v>
      </c>
      <c r="H39" s="22">
        <v>354</v>
      </c>
      <c r="I39" s="20">
        <v>242</v>
      </c>
      <c r="J39" s="21">
        <v>243</v>
      </c>
      <c r="K39" s="22">
        <v>485</v>
      </c>
      <c r="L39" s="20">
        <v>77</v>
      </c>
      <c r="M39" s="21">
        <v>91</v>
      </c>
      <c r="N39" s="22">
        <v>168</v>
      </c>
      <c r="O39" s="20">
        <v>57</v>
      </c>
      <c r="P39" s="21">
        <v>64</v>
      </c>
      <c r="Q39" s="22">
        <v>121</v>
      </c>
      <c r="R39" s="41">
        <v>302</v>
      </c>
      <c r="S39" s="23">
        <v>297</v>
      </c>
      <c r="T39" s="23">
        <v>599</v>
      </c>
      <c r="U39" s="24">
        <v>0.28046744574290483</v>
      </c>
      <c r="V39" s="51">
        <v>224</v>
      </c>
    </row>
    <row r="40" spans="1:22" ht="15" customHeight="1" x14ac:dyDescent="0.15">
      <c r="A40" s="77"/>
      <c r="B40" s="19" t="s">
        <v>53</v>
      </c>
      <c r="C40" s="20">
        <v>12</v>
      </c>
      <c r="D40" s="21">
        <v>8</v>
      </c>
      <c r="E40" s="22">
        <v>20</v>
      </c>
      <c r="F40" s="20">
        <v>53</v>
      </c>
      <c r="G40" s="21">
        <v>50</v>
      </c>
      <c r="H40" s="22">
        <v>103</v>
      </c>
      <c r="I40" s="20">
        <v>65</v>
      </c>
      <c r="J40" s="21">
        <v>70</v>
      </c>
      <c r="K40" s="22">
        <v>135</v>
      </c>
      <c r="L40" s="20">
        <v>20</v>
      </c>
      <c r="M40" s="21">
        <v>23</v>
      </c>
      <c r="N40" s="22">
        <v>43</v>
      </c>
      <c r="O40" s="20">
        <v>13</v>
      </c>
      <c r="P40" s="21">
        <v>12</v>
      </c>
      <c r="Q40" s="22">
        <v>25</v>
      </c>
      <c r="R40" s="41">
        <v>85</v>
      </c>
      <c r="S40" s="23">
        <v>81</v>
      </c>
      <c r="T40" s="23">
        <v>166</v>
      </c>
      <c r="U40" s="24">
        <v>0.25903614457831325</v>
      </c>
      <c r="V40" s="51">
        <v>56</v>
      </c>
    </row>
    <row r="41" spans="1:22" ht="15" customHeight="1" x14ac:dyDescent="0.15">
      <c r="A41" s="77"/>
      <c r="B41" s="19" t="s">
        <v>54</v>
      </c>
      <c r="C41" s="20">
        <v>3</v>
      </c>
      <c r="D41" s="21">
        <v>11</v>
      </c>
      <c r="E41" s="22">
        <v>14</v>
      </c>
      <c r="F41" s="20">
        <v>46</v>
      </c>
      <c r="G41" s="21">
        <v>37</v>
      </c>
      <c r="H41" s="22">
        <v>83</v>
      </c>
      <c r="I41" s="20">
        <v>64</v>
      </c>
      <c r="J41" s="21">
        <v>57</v>
      </c>
      <c r="K41" s="22">
        <v>121</v>
      </c>
      <c r="L41" s="20">
        <v>25</v>
      </c>
      <c r="M41" s="21">
        <v>24</v>
      </c>
      <c r="N41" s="22">
        <v>49</v>
      </c>
      <c r="O41" s="20">
        <v>16</v>
      </c>
      <c r="P41" s="21">
        <v>16</v>
      </c>
      <c r="Q41" s="22">
        <v>32</v>
      </c>
      <c r="R41" s="41">
        <v>74</v>
      </c>
      <c r="S41" s="23">
        <v>72</v>
      </c>
      <c r="T41" s="23">
        <v>146</v>
      </c>
      <c r="U41" s="24">
        <v>0.33561643835616439</v>
      </c>
      <c r="V41" s="51">
        <v>53</v>
      </c>
    </row>
    <row r="42" spans="1:22" ht="15" customHeight="1" x14ac:dyDescent="0.15">
      <c r="A42" s="77"/>
      <c r="B42" s="19" t="s">
        <v>55</v>
      </c>
      <c r="C42" s="20">
        <v>0</v>
      </c>
      <c r="D42" s="21">
        <v>1</v>
      </c>
      <c r="E42" s="22">
        <v>1</v>
      </c>
      <c r="F42" s="20">
        <v>11</v>
      </c>
      <c r="G42" s="21">
        <v>10</v>
      </c>
      <c r="H42" s="22">
        <v>21</v>
      </c>
      <c r="I42" s="20">
        <v>12</v>
      </c>
      <c r="J42" s="21">
        <v>14</v>
      </c>
      <c r="K42" s="22">
        <v>26</v>
      </c>
      <c r="L42" s="20">
        <v>4</v>
      </c>
      <c r="M42" s="21">
        <v>6</v>
      </c>
      <c r="N42" s="22">
        <v>10</v>
      </c>
      <c r="O42" s="20">
        <v>4</v>
      </c>
      <c r="P42" s="21">
        <v>6</v>
      </c>
      <c r="Q42" s="22">
        <v>10</v>
      </c>
      <c r="R42" s="41">
        <v>15</v>
      </c>
      <c r="S42" s="23">
        <v>17</v>
      </c>
      <c r="T42" s="23">
        <v>32</v>
      </c>
      <c r="U42" s="24">
        <v>0.3125</v>
      </c>
      <c r="V42" s="51">
        <v>13</v>
      </c>
    </row>
    <row r="43" spans="1:22" ht="15" customHeight="1" thickBot="1" x14ac:dyDescent="0.2">
      <c r="A43" s="77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78"/>
      <c r="B44" s="31" t="s">
        <v>41</v>
      </c>
      <c r="C44" s="37">
        <v>275</v>
      </c>
      <c r="D44" s="33">
        <v>235</v>
      </c>
      <c r="E44" s="43">
        <v>510</v>
      </c>
      <c r="F44" s="37">
        <v>1295</v>
      </c>
      <c r="G44" s="33">
        <v>1292</v>
      </c>
      <c r="H44" s="43">
        <v>2587</v>
      </c>
      <c r="I44" s="37">
        <v>1676</v>
      </c>
      <c r="J44" s="33">
        <v>1926</v>
      </c>
      <c r="K44" s="43">
        <v>3602</v>
      </c>
      <c r="L44" s="37">
        <v>496</v>
      </c>
      <c r="M44" s="33">
        <v>740</v>
      </c>
      <c r="N44" s="43">
        <v>1236</v>
      </c>
      <c r="O44" s="37">
        <v>346</v>
      </c>
      <c r="P44" s="33">
        <v>583</v>
      </c>
      <c r="Q44" s="43">
        <v>929</v>
      </c>
      <c r="R44" s="44">
        <v>2066</v>
      </c>
      <c r="S44" s="33">
        <v>2267</v>
      </c>
      <c r="T44" s="43">
        <v>4333</v>
      </c>
      <c r="U44" s="38">
        <v>0.28525271174705746</v>
      </c>
      <c r="V44" s="52">
        <v>1812</v>
      </c>
    </row>
    <row r="45" spans="1:22" ht="15" customHeight="1" thickBot="1" x14ac:dyDescent="0.2">
      <c r="A45" s="79" t="s">
        <v>57</v>
      </c>
      <c r="B45" s="80"/>
      <c r="C45" s="45">
        <v>1034</v>
      </c>
      <c r="D45" s="46">
        <v>975</v>
      </c>
      <c r="E45" s="47">
        <v>2009</v>
      </c>
      <c r="F45" s="45">
        <v>4998</v>
      </c>
      <c r="G45" s="46">
        <v>5099</v>
      </c>
      <c r="H45" s="47">
        <v>10097</v>
      </c>
      <c r="I45" s="45">
        <v>6788</v>
      </c>
      <c r="J45" s="46">
        <v>7953</v>
      </c>
      <c r="K45" s="47">
        <v>14741</v>
      </c>
      <c r="L45" s="45">
        <v>2172</v>
      </c>
      <c r="M45" s="46">
        <v>3208</v>
      </c>
      <c r="N45" s="47">
        <v>5380</v>
      </c>
      <c r="O45" s="45">
        <v>1575</v>
      </c>
      <c r="P45" s="46">
        <v>2471</v>
      </c>
      <c r="Q45" s="47">
        <v>4046</v>
      </c>
      <c r="R45" s="48">
        <v>8204</v>
      </c>
      <c r="S45" s="46">
        <v>9282</v>
      </c>
      <c r="T45" s="47">
        <v>17486</v>
      </c>
      <c r="U45" s="49">
        <v>0.30767471119752943</v>
      </c>
      <c r="V45" s="53">
        <v>7950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9055118110236221" right="0.70866141732283472" top="0.55118110236220474" bottom="0.15748031496062992" header="0.11811023622047245" footer="0.11811023622047245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workbookViewId="0">
      <selection activeCell="L48" sqref="L48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48" width="9" style="1"/>
    <col min="249" max="249" width="5.125" style="1" customWidth="1"/>
    <col min="250" max="250" width="9" style="1"/>
    <col min="251" max="251" width="5.625" style="1" customWidth="1"/>
    <col min="252" max="252" width="5.875" style="1" customWidth="1"/>
    <col min="253" max="253" width="6.375" style="1" customWidth="1"/>
    <col min="254" max="255" width="6.25" style="1" customWidth="1"/>
    <col min="256" max="256" width="6.875" style="1" customWidth="1"/>
    <col min="257" max="258" width="6.25" style="1" customWidth="1"/>
    <col min="259" max="259" width="7.375" style="1" customWidth="1"/>
    <col min="260" max="267" width="6.25" style="1" customWidth="1"/>
    <col min="268" max="268" width="7.125" style="1" customWidth="1"/>
    <col min="269" max="269" width="6.375" style="1" customWidth="1"/>
    <col min="270" max="273" width="6" style="1" customWidth="1"/>
    <col min="274" max="274" width="10.375" style="1" customWidth="1"/>
    <col min="275" max="504" width="9" style="1"/>
    <col min="505" max="505" width="5.125" style="1" customWidth="1"/>
    <col min="506" max="506" width="9" style="1"/>
    <col min="507" max="507" width="5.625" style="1" customWidth="1"/>
    <col min="508" max="508" width="5.875" style="1" customWidth="1"/>
    <col min="509" max="509" width="6.375" style="1" customWidth="1"/>
    <col min="510" max="511" width="6.25" style="1" customWidth="1"/>
    <col min="512" max="512" width="6.875" style="1" customWidth="1"/>
    <col min="513" max="514" width="6.25" style="1" customWidth="1"/>
    <col min="515" max="515" width="7.375" style="1" customWidth="1"/>
    <col min="516" max="523" width="6.25" style="1" customWidth="1"/>
    <col min="524" max="524" width="7.125" style="1" customWidth="1"/>
    <col min="525" max="525" width="6.375" style="1" customWidth="1"/>
    <col min="526" max="529" width="6" style="1" customWidth="1"/>
    <col min="530" max="530" width="10.375" style="1" customWidth="1"/>
    <col min="531" max="760" width="9" style="1"/>
    <col min="761" max="761" width="5.125" style="1" customWidth="1"/>
    <col min="762" max="762" width="9" style="1"/>
    <col min="763" max="763" width="5.625" style="1" customWidth="1"/>
    <col min="764" max="764" width="5.875" style="1" customWidth="1"/>
    <col min="765" max="765" width="6.375" style="1" customWidth="1"/>
    <col min="766" max="767" width="6.25" style="1" customWidth="1"/>
    <col min="768" max="768" width="6.875" style="1" customWidth="1"/>
    <col min="769" max="770" width="6.25" style="1" customWidth="1"/>
    <col min="771" max="771" width="7.375" style="1" customWidth="1"/>
    <col min="772" max="779" width="6.25" style="1" customWidth="1"/>
    <col min="780" max="780" width="7.125" style="1" customWidth="1"/>
    <col min="781" max="781" width="6.375" style="1" customWidth="1"/>
    <col min="782" max="785" width="6" style="1" customWidth="1"/>
    <col min="786" max="786" width="10.375" style="1" customWidth="1"/>
    <col min="787" max="1016" width="9" style="1"/>
    <col min="1017" max="1017" width="5.125" style="1" customWidth="1"/>
    <col min="1018" max="1018" width="9" style="1"/>
    <col min="1019" max="1019" width="5.625" style="1" customWidth="1"/>
    <col min="1020" max="1020" width="5.875" style="1" customWidth="1"/>
    <col min="1021" max="1021" width="6.375" style="1" customWidth="1"/>
    <col min="1022" max="1023" width="6.25" style="1" customWidth="1"/>
    <col min="1024" max="1024" width="6.875" style="1" customWidth="1"/>
    <col min="1025" max="1026" width="6.25" style="1" customWidth="1"/>
    <col min="1027" max="1027" width="7.375" style="1" customWidth="1"/>
    <col min="1028" max="1035" width="6.25" style="1" customWidth="1"/>
    <col min="1036" max="1036" width="7.125" style="1" customWidth="1"/>
    <col min="1037" max="1037" width="6.375" style="1" customWidth="1"/>
    <col min="1038" max="1041" width="6" style="1" customWidth="1"/>
    <col min="1042" max="1042" width="10.375" style="1" customWidth="1"/>
    <col min="1043" max="1272" width="9" style="1"/>
    <col min="1273" max="1273" width="5.125" style="1" customWidth="1"/>
    <col min="1274" max="1274" width="9" style="1"/>
    <col min="1275" max="1275" width="5.625" style="1" customWidth="1"/>
    <col min="1276" max="1276" width="5.875" style="1" customWidth="1"/>
    <col min="1277" max="1277" width="6.375" style="1" customWidth="1"/>
    <col min="1278" max="1279" width="6.25" style="1" customWidth="1"/>
    <col min="1280" max="1280" width="6.875" style="1" customWidth="1"/>
    <col min="1281" max="1282" width="6.25" style="1" customWidth="1"/>
    <col min="1283" max="1283" width="7.375" style="1" customWidth="1"/>
    <col min="1284" max="1291" width="6.25" style="1" customWidth="1"/>
    <col min="1292" max="1292" width="7.125" style="1" customWidth="1"/>
    <col min="1293" max="1293" width="6.375" style="1" customWidth="1"/>
    <col min="1294" max="1297" width="6" style="1" customWidth="1"/>
    <col min="1298" max="1298" width="10.375" style="1" customWidth="1"/>
    <col min="1299" max="1528" width="9" style="1"/>
    <col min="1529" max="1529" width="5.125" style="1" customWidth="1"/>
    <col min="1530" max="1530" width="9" style="1"/>
    <col min="1531" max="1531" width="5.625" style="1" customWidth="1"/>
    <col min="1532" max="1532" width="5.875" style="1" customWidth="1"/>
    <col min="1533" max="1533" width="6.375" style="1" customWidth="1"/>
    <col min="1534" max="1535" width="6.25" style="1" customWidth="1"/>
    <col min="1536" max="1536" width="6.875" style="1" customWidth="1"/>
    <col min="1537" max="1538" width="6.25" style="1" customWidth="1"/>
    <col min="1539" max="1539" width="7.375" style="1" customWidth="1"/>
    <col min="1540" max="1547" width="6.25" style="1" customWidth="1"/>
    <col min="1548" max="1548" width="7.125" style="1" customWidth="1"/>
    <col min="1549" max="1549" width="6.375" style="1" customWidth="1"/>
    <col min="1550" max="1553" width="6" style="1" customWidth="1"/>
    <col min="1554" max="1554" width="10.375" style="1" customWidth="1"/>
    <col min="1555" max="1784" width="9" style="1"/>
    <col min="1785" max="1785" width="5.125" style="1" customWidth="1"/>
    <col min="1786" max="1786" width="9" style="1"/>
    <col min="1787" max="1787" width="5.625" style="1" customWidth="1"/>
    <col min="1788" max="1788" width="5.875" style="1" customWidth="1"/>
    <col min="1789" max="1789" width="6.375" style="1" customWidth="1"/>
    <col min="1790" max="1791" width="6.25" style="1" customWidth="1"/>
    <col min="1792" max="1792" width="6.875" style="1" customWidth="1"/>
    <col min="1793" max="1794" width="6.25" style="1" customWidth="1"/>
    <col min="1795" max="1795" width="7.375" style="1" customWidth="1"/>
    <col min="1796" max="1803" width="6.25" style="1" customWidth="1"/>
    <col min="1804" max="1804" width="7.125" style="1" customWidth="1"/>
    <col min="1805" max="1805" width="6.375" style="1" customWidth="1"/>
    <col min="1806" max="1809" width="6" style="1" customWidth="1"/>
    <col min="1810" max="1810" width="10.375" style="1" customWidth="1"/>
    <col min="1811" max="2040" width="9" style="1"/>
    <col min="2041" max="2041" width="5.125" style="1" customWidth="1"/>
    <col min="2042" max="2042" width="9" style="1"/>
    <col min="2043" max="2043" width="5.625" style="1" customWidth="1"/>
    <col min="2044" max="2044" width="5.875" style="1" customWidth="1"/>
    <col min="2045" max="2045" width="6.375" style="1" customWidth="1"/>
    <col min="2046" max="2047" width="6.25" style="1" customWidth="1"/>
    <col min="2048" max="2048" width="6.875" style="1" customWidth="1"/>
    <col min="2049" max="2050" width="6.25" style="1" customWidth="1"/>
    <col min="2051" max="2051" width="7.375" style="1" customWidth="1"/>
    <col min="2052" max="2059" width="6.25" style="1" customWidth="1"/>
    <col min="2060" max="2060" width="7.125" style="1" customWidth="1"/>
    <col min="2061" max="2061" width="6.375" style="1" customWidth="1"/>
    <col min="2062" max="2065" width="6" style="1" customWidth="1"/>
    <col min="2066" max="2066" width="10.375" style="1" customWidth="1"/>
    <col min="2067" max="2296" width="9" style="1"/>
    <col min="2297" max="2297" width="5.125" style="1" customWidth="1"/>
    <col min="2298" max="2298" width="9" style="1"/>
    <col min="2299" max="2299" width="5.625" style="1" customWidth="1"/>
    <col min="2300" max="2300" width="5.875" style="1" customWidth="1"/>
    <col min="2301" max="2301" width="6.375" style="1" customWidth="1"/>
    <col min="2302" max="2303" width="6.25" style="1" customWidth="1"/>
    <col min="2304" max="2304" width="6.875" style="1" customWidth="1"/>
    <col min="2305" max="2306" width="6.25" style="1" customWidth="1"/>
    <col min="2307" max="2307" width="7.375" style="1" customWidth="1"/>
    <col min="2308" max="2315" width="6.25" style="1" customWidth="1"/>
    <col min="2316" max="2316" width="7.125" style="1" customWidth="1"/>
    <col min="2317" max="2317" width="6.375" style="1" customWidth="1"/>
    <col min="2318" max="2321" width="6" style="1" customWidth="1"/>
    <col min="2322" max="2322" width="10.375" style="1" customWidth="1"/>
    <col min="2323" max="2552" width="9" style="1"/>
    <col min="2553" max="2553" width="5.125" style="1" customWidth="1"/>
    <col min="2554" max="2554" width="9" style="1"/>
    <col min="2555" max="2555" width="5.625" style="1" customWidth="1"/>
    <col min="2556" max="2556" width="5.875" style="1" customWidth="1"/>
    <col min="2557" max="2557" width="6.375" style="1" customWidth="1"/>
    <col min="2558" max="2559" width="6.25" style="1" customWidth="1"/>
    <col min="2560" max="2560" width="6.875" style="1" customWidth="1"/>
    <col min="2561" max="2562" width="6.25" style="1" customWidth="1"/>
    <col min="2563" max="2563" width="7.375" style="1" customWidth="1"/>
    <col min="2564" max="2571" width="6.25" style="1" customWidth="1"/>
    <col min="2572" max="2572" width="7.125" style="1" customWidth="1"/>
    <col min="2573" max="2573" width="6.375" style="1" customWidth="1"/>
    <col min="2574" max="2577" width="6" style="1" customWidth="1"/>
    <col min="2578" max="2578" width="10.375" style="1" customWidth="1"/>
    <col min="2579" max="2808" width="9" style="1"/>
    <col min="2809" max="2809" width="5.125" style="1" customWidth="1"/>
    <col min="2810" max="2810" width="9" style="1"/>
    <col min="2811" max="2811" width="5.625" style="1" customWidth="1"/>
    <col min="2812" max="2812" width="5.875" style="1" customWidth="1"/>
    <col min="2813" max="2813" width="6.375" style="1" customWidth="1"/>
    <col min="2814" max="2815" width="6.25" style="1" customWidth="1"/>
    <col min="2816" max="2816" width="6.875" style="1" customWidth="1"/>
    <col min="2817" max="2818" width="6.25" style="1" customWidth="1"/>
    <col min="2819" max="2819" width="7.375" style="1" customWidth="1"/>
    <col min="2820" max="2827" width="6.25" style="1" customWidth="1"/>
    <col min="2828" max="2828" width="7.125" style="1" customWidth="1"/>
    <col min="2829" max="2829" width="6.375" style="1" customWidth="1"/>
    <col min="2830" max="2833" width="6" style="1" customWidth="1"/>
    <col min="2834" max="2834" width="10.375" style="1" customWidth="1"/>
    <col min="2835" max="3064" width="9" style="1"/>
    <col min="3065" max="3065" width="5.125" style="1" customWidth="1"/>
    <col min="3066" max="3066" width="9" style="1"/>
    <col min="3067" max="3067" width="5.625" style="1" customWidth="1"/>
    <col min="3068" max="3068" width="5.875" style="1" customWidth="1"/>
    <col min="3069" max="3069" width="6.375" style="1" customWidth="1"/>
    <col min="3070" max="3071" width="6.25" style="1" customWidth="1"/>
    <col min="3072" max="3072" width="6.875" style="1" customWidth="1"/>
    <col min="3073" max="3074" width="6.25" style="1" customWidth="1"/>
    <col min="3075" max="3075" width="7.375" style="1" customWidth="1"/>
    <col min="3076" max="3083" width="6.25" style="1" customWidth="1"/>
    <col min="3084" max="3084" width="7.125" style="1" customWidth="1"/>
    <col min="3085" max="3085" width="6.375" style="1" customWidth="1"/>
    <col min="3086" max="3089" width="6" style="1" customWidth="1"/>
    <col min="3090" max="3090" width="10.375" style="1" customWidth="1"/>
    <col min="3091" max="3320" width="9" style="1"/>
    <col min="3321" max="3321" width="5.125" style="1" customWidth="1"/>
    <col min="3322" max="3322" width="9" style="1"/>
    <col min="3323" max="3323" width="5.625" style="1" customWidth="1"/>
    <col min="3324" max="3324" width="5.875" style="1" customWidth="1"/>
    <col min="3325" max="3325" width="6.375" style="1" customWidth="1"/>
    <col min="3326" max="3327" width="6.25" style="1" customWidth="1"/>
    <col min="3328" max="3328" width="6.875" style="1" customWidth="1"/>
    <col min="3329" max="3330" width="6.25" style="1" customWidth="1"/>
    <col min="3331" max="3331" width="7.375" style="1" customWidth="1"/>
    <col min="3332" max="3339" width="6.25" style="1" customWidth="1"/>
    <col min="3340" max="3340" width="7.125" style="1" customWidth="1"/>
    <col min="3341" max="3341" width="6.375" style="1" customWidth="1"/>
    <col min="3342" max="3345" width="6" style="1" customWidth="1"/>
    <col min="3346" max="3346" width="10.375" style="1" customWidth="1"/>
    <col min="3347" max="3576" width="9" style="1"/>
    <col min="3577" max="3577" width="5.125" style="1" customWidth="1"/>
    <col min="3578" max="3578" width="9" style="1"/>
    <col min="3579" max="3579" width="5.625" style="1" customWidth="1"/>
    <col min="3580" max="3580" width="5.875" style="1" customWidth="1"/>
    <col min="3581" max="3581" width="6.375" style="1" customWidth="1"/>
    <col min="3582" max="3583" width="6.25" style="1" customWidth="1"/>
    <col min="3584" max="3584" width="6.875" style="1" customWidth="1"/>
    <col min="3585" max="3586" width="6.25" style="1" customWidth="1"/>
    <col min="3587" max="3587" width="7.375" style="1" customWidth="1"/>
    <col min="3588" max="3595" width="6.25" style="1" customWidth="1"/>
    <col min="3596" max="3596" width="7.125" style="1" customWidth="1"/>
    <col min="3597" max="3597" width="6.375" style="1" customWidth="1"/>
    <col min="3598" max="3601" width="6" style="1" customWidth="1"/>
    <col min="3602" max="3602" width="10.375" style="1" customWidth="1"/>
    <col min="3603" max="3832" width="9" style="1"/>
    <col min="3833" max="3833" width="5.125" style="1" customWidth="1"/>
    <col min="3834" max="3834" width="9" style="1"/>
    <col min="3835" max="3835" width="5.625" style="1" customWidth="1"/>
    <col min="3836" max="3836" width="5.875" style="1" customWidth="1"/>
    <col min="3837" max="3837" width="6.375" style="1" customWidth="1"/>
    <col min="3838" max="3839" width="6.25" style="1" customWidth="1"/>
    <col min="3840" max="3840" width="6.875" style="1" customWidth="1"/>
    <col min="3841" max="3842" width="6.25" style="1" customWidth="1"/>
    <col min="3843" max="3843" width="7.375" style="1" customWidth="1"/>
    <col min="3844" max="3851" width="6.25" style="1" customWidth="1"/>
    <col min="3852" max="3852" width="7.125" style="1" customWidth="1"/>
    <col min="3853" max="3853" width="6.375" style="1" customWidth="1"/>
    <col min="3854" max="3857" width="6" style="1" customWidth="1"/>
    <col min="3858" max="3858" width="10.375" style="1" customWidth="1"/>
    <col min="3859" max="4088" width="9" style="1"/>
    <col min="4089" max="4089" width="5.125" style="1" customWidth="1"/>
    <col min="4090" max="4090" width="9" style="1"/>
    <col min="4091" max="4091" width="5.625" style="1" customWidth="1"/>
    <col min="4092" max="4092" width="5.875" style="1" customWidth="1"/>
    <col min="4093" max="4093" width="6.375" style="1" customWidth="1"/>
    <col min="4094" max="4095" width="6.25" style="1" customWidth="1"/>
    <col min="4096" max="4096" width="6.875" style="1" customWidth="1"/>
    <col min="4097" max="4098" width="6.25" style="1" customWidth="1"/>
    <col min="4099" max="4099" width="7.375" style="1" customWidth="1"/>
    <col min="4100" max="4107" width="6.25" style="1" customWidth="1"/>
    <col min="4108" max="4108" width="7.125" style="1" customWidth="1"/>
    <col min="4109" max="4109" width="6.375" style="1" customWidth="1"/>
    <col min="4110" max="4113" width="6" style="1" customWidth="1"/>
    <col min="4114" max="4114" width="10.375" style="1" customWidth="1"/>
    <col min="4115" max="4344" width="9" style="1"/>
    <col min="4345" max="4345" width="5.125" style="1" customWidth="1"/>
    <col min="4346" max="4346" width="9" style="1"/>
    <col min="4347" max="4347" width="5.625" style="1" customWidth="1"/>
    <col min="4348" max="4348" width="5.875" style="1" customWidth="1"/>
    <col min="4349" max="4349" width="6.375" style="1" customWidth="1"/>
    <col min="4350" max="4351" width="6.25" style="1" customWidth="1"/>
    <col min="4352" max="4352" width="6.875" style="1" customWidth="1"/>
    <col min="4353" max="4354" width="6.25" style="1" customWidth="1"/>
    <col min="4355" max="4355" width="7.375" style="1" customWidth="1"/>
    <col min="4356" max="4363" width="6.25" style="1" customWidth="1"/>
    <col min="4364" max="4364" width="7.125" style="1" customWidth="1"/>
    <col min="4365" max="4365" width="6.375" style="1" customWidth="1"/>
    <col min="4366" max="4369" width="6" style="1" customWidth="1"/>
    <col min="4370" max="4370" width="10.375" style="1" customWidth="1"/>
    <col min="4371" max="4600" width="9" style="1"/>
    <col min="4601" max="4601" width="5.125" style="1" customWidth="1"/>
    <col min="4602" max="4602" width="9" style="1"/>
    <col min="4603" max="4603" width="5.625" style="1" customWidth="1"/>
    <col min="4604" max="4604" width="5.875" style="1" customWidth="1"/>
    <col min="4605" max="4605" width="6.375" style="1" customWidth="1"/>
    <col min="4606" max="4607" width="6.25" style="1" customWidth="1"/>
    <col min="4608" max="4608" width="6.875" style="1" customWidth="1"/>
    <col min="4609" max="4610" width="6.25" style="1" customWidth="1"/>
    <col min="4611" max="4611" width="7.375" style="1" customWidth="1"/>
    <col min="4612" max="4619" width="6.25" style="1" customWidth="1"/>
    <col min="4620" max="4620" width="7.125" style="1" customWidth="1"/>
    <col min="4621" max="4621" width="6.375" style="1" customWidth="1"/>
    <col min="4622" max="4625" width="6" style="1" customWidth="1"/>
    <col min="4626" max="4626" width="10.375" style="1" customWidth="1"/>
    <col min="4627" max="4856" width="9" style="1"/>
    <col min="4857" max="4857" width="5.125" style="1" customWidth="1"/>
    <col min="4858" max="4858" width="9" style="1"/>
    <col min="4859" max="4859" width="5.625" style="1" customWidth="1"/>
    <col min="4860" max="4860" width="5.875" style="1" customWidth="1"/>
    <col min="4861" max="4861" width="6.375" style="1" customWidth="1"/>
    <col min="4862" max="4863" width="6.25" style="1" customWidth="1"/>
    <col min="4864" max="4864" width="6.875" style="1" customWidth="1"/>
    <col min="4865" max="4866" width="6.25" style="1" customWidth="1"/>
    <col min="4867" max="4867" width="7.375" style="1" customWidth="1"/>
    <col min="4868" max="4875" width="6.25" style="1" customWidth="1"/>
    <col min="4876" max="4876" width="7.125" style="1" customWidth="1"/>
    <col min="4877" max="4877" width="6.375" style="1" customWidth="1"/>
    <col min="4878" max="4881" width="6" style="1" customWidth="1"/>
    <col min="4882" max="4882" width="10.375" style="1" customWidth="1"/>
    <col min="4883" max="5112" width="9" style="1"/>
    <col min="5113" max="5113" width="5.125" style="1" customWidth="1"/>
    <col min="5114" max="5114" width="9" style="1"/>
    <col min="5115" max="5115" width="5.625" style="1" customWidth="1"/>
    <col min="5116" max="5116" width="5.875" style="1" customWidth="1"/>
    <col min="5117" max="5117" width="6.375" style="1" customWidth="1"/>
    <col min="5118" max="5119" width="6.25" style="1" customWidth="1"/>
    <col min="5120" max="5120" width="6.875" style="1" customWidth="1"/>
    <col min="5121" max="5122" width="6.25" style="1" customWidth="1"/>
    <col min="5123" max="5123" width="7.375" style="1" customWidth="1"/>
    <col min="5124" max="5131" width="6.25" style="1" customWidth="1"/>
    <col min="5132" max="5132" width="7.125" style="1" customWidth="1"/>
    <col min="5133" max="5133" width="6.375" style="1" customWidth="1"/>
    <col min="5134" max="5137" width="6" style="1" customWidth="1"/>
    <col min="5138" max="5138" width="10.375" style="1" customWidth="1"/>
    <col min="5139" max="5368" width="9" style="1"/>
    <col min="5369" max="5369" width="5.125" style="1" customWidth="1"/>
    <col min="5370" max="5370" width="9" style="1"/>
    <col min="5371" max="5371" width="5.625" style="1" customWidth="1"/>
    <col min="5372" max="5372" width="5.875" style="1" customWidth="1"/>
    <col min="5373" max="5373" width="6.375" style="1" customWidth="1"/>
    <col min="5374" max="5375" width="6.25" style="1" customWidth="1"/>
    <col min="5376" max="5376" width="6.875" style="1" customWidth="1"/>
    <col min="5377" max="5378" width="6.25" style="1" customWidth="1"/>
    <col min="5379" max="5379" width="7.375" style="1" customWidth="1"/>
    <col min="5380" max="5387" width="6.25" style="1" customWidth="1"/>
    <col min="5388" max="5388" width="7.125" style="1" customWidth="1"/>
    <col min="5389" max="5389" width="6.375" style="1" customWidth="1"/>
    <col min="5390" max="5393" width="6" style="1" customWidth="1"/>
    <col min="5394" max="5394" width="10.375" style="1" customWidth="1"/>
    <col min="5395" max="5624" width="9" style="1"/>
    <col min="5625" max="5625" width="5.125" style="1" customWidth="1"/>
    <col min="5626" max="5626" width="9" style="1"/>
    <col min="5627" max="5627" width="5.625" style="1" customWidth="1"/>
    <col min="5628" max="5628" width="5.875" style="1" customWidth="1"/>
    <col min="5629" max="5629" width="6.375" style="1" customWidth="1"/>
    <col min="5630" max="5631" width="6.25" style="1" customWidth="1"/>
    <col min="5632" max="5632" width="6.875" style="1" customWidth="1"/>
    <col min="5633" max="5634" width="6.25" style="1" customWidth="1"/>
    <col min="5635" max="5635" width="7.375" style="1" customWidth="1"/>
    <col min="5636" max="5643" width="6.25" style="1" customWidth="1"/>
    <col min="5644" max="5644" width="7.125" style="1" customWidth="1"/>
    <col min="5645" max="5645" width="6.375" style="1" customWidth="1"/>
    <col min="5646" max="5649" width="6" style="1" customWidth="1"/>
    <col min="5650" max="5650" width="10.375" style="1" customWidth="1"/>
    <col min="5651" max="5880" width="9" style="1"/>
    <col min="5881" max="5881" width="5.125" style="1" customWidth="1"/>
    <col min="5882" max="5882" width="9" style="1"/>
    <col min="5883" max="5883" width="5.625" style="1" customWidth="1"/>
    <col min="5884" max="5884" width="5.875" style="1" customWidth="1"/>
    <col min="5885" max="5885" width="6.375" style="1" customWidth="1"/>
    <col min="5886" max="5887" width="6.25" style="1" customWidth="1"/>
    <col min="5888" max="5888" width="6.875" style="1" customWidth="1"/>
    <col min="5889" max="5890" width="6.25" style="1" customWidth="1"/>
    <col min="5891" max="5891" width="7.375" style="1" customWidth="1"/>
    <col min="5892" max="5899" width="6.25" style="1" customWidth="1"/>
    <col min="5900" max="5900" width="7.125" style="1" customWidth="1"/>
    <col min="5901" max="5901" width="6.375" style="1" customWidth="1"/>
    <col min="5902" max="5905" width="6" style="1" customWidth="1"/>
    <col min="5906" max="5906" width="10.375" style="1" customWidth="1"/>
    <col min="5907" max="6136" width="9" style="1"/>
    <col min="6137" max="6137" width="5.125" style="1" customWidth="1"/>
    <col min="6138" max="6138" width="9" style="1"/>
    <col min="6139" max="6139" width="5.625" style="1" customWidth="1"/>
    <col min="6140" max="6140" width="5.875" style="1" customWidth="1"/>
    <col min="6141" max="6141" width="6.375" style="1" customWidth="1"/>
    <col min="6142" max="6143" width="6.25" style="1" customWidth="1"/>
    <col min="6144" max="6144" width="6.875" style="1" customWidth="1"/>
    <col min="6145" max="6146" width="6.25" style="1" customWidth="1"/>
    <col min="6147" max="6147" width="7.375" style="1" customWidth="1"/>
    <col min="6148" max="6155" width="6.25" style="1" customWidth="1"/>
    <col min="6156" max="6156" width="7.125" style="1" customWidth="1"/>
    <col min="6157" max="6157" width="6.375" style="1" customWidth="1"/>
    <col min="6158" max="6161" width="6" style="1" customWidth="1"/>
    <col min="6162" max="6162" width="10.375" style="1" customWidth="1"/>
    <col min="6163" max="6392" width="9" style="1"/>
    <col min="6393" max="6393" width="5.125" style="1" customWidth="1"/>
    <col min="6394" max="6394" width="9" style="1"/>
    <col min="6395" max="6395" width="5.625" style="1" customWidth="1"/>
    <col min="6396" max="6396" width="5.875" style="1" customWidth="1"/>
    <col min="6397" max="6397" width="6.375" style="1" customWidth="1"/>
    <col min="6398" max="6399" width="6.25" style="1" customWidth="1"/>
    <col min="6400" max="6400" width="6.875" style="1" customWidth="1"/>
    <col min="6401" max="6402" width="6.25" style="1" customWidth="1"/>
    <col min="6403" max="6403" width="7.375" style="1" customWidth="1"/>
    <col min="6404" max="6411" width="6.25" style="1" customWidth="1"/>
    <col min="6412" max="6412" width="7.125" style="1" customWidth="1"/>
    <col min="6413" max="6413" width="6.375" style="1" customWidth="1"/>
    <col min="6414" max="6417" width="6" style="1" customWidth="1"/>
    <col min="6418" max="6418" width="10.375" style="1" customWidth="1"/>
    <col min="6419" max="6648" width="9" style="1"/>
    <col min="6649" max="6649" width="5.125" style="1" customWidth="1"/>
    <col min="6650" max="6650" width="9" style="1"/>
    <col min="6651" max="6651" width="5.625" style="1" customWidth="1"/>
    <col min="6652" max="6652" width="5.875" style="1" customWidth="1"/>
    <col min="6653" max="6653" width="6.375" style="1" customWidth="1"/>
    <col min="6654" max="6655" width="6.25" style="1" customWidth="1"/>
    <col min="6656" max="6656" width="6.875" style="1" customWidth="1"/>
    <col min="6657" max="6658" width="6.25" style="1" customWidth="1"/>
    <col min="6659" max="6659" width="7.375" style="1" customWidth="1"/>
    <col min="6660" max="6667" width="6.25" style="1" customWidth="1"/>
    <col min="6668" max="6668" width="7.125" style="1" customWidth="1"/>
    <col min="6669" max="6669" width="6.375" style="1" customWidth="1"/>
    <col min="6670" max="6673" width="6" style="1" customWidth="1"/>
    <col min="6674" max="6674" width="10.375" style="1" customWidth="1"/>
    <col min="6675" max="6904" width="9" style="1"/>
    <col min="6905" max="6905" width="5.125" style="1" customWidth="1"/>
    <col min="6906" max="6906" width="9" style="1"/>
    <col min="6907" max="6907" width="5.625" style="1" customWidth="1"/>
    <col min="6908" max="6908" width="5.875" style="1" customWidth="1"/>
    <col min="6909" max="6909" width="6.375" style="1" customWidth="1"/>
    <col min="6910" max="6911" width="6.25" style="1" customWidth="1"/>
    <col min="6912" max="6912" width="6.875" style="1" customWidth="1"/>
    <col min="6913" max="6914" width="6.25" style="1" customWidth="1"/>
    <col min="6915" max="6915" width="7.375" style="1" customWidth="1"/>
    <col min="6916" max="6923" width="6.25" style="1" customWidth="1"/>
    <col min="6924" max="6924" width="7.125" style="1" customWidth="1"/>
    <col min="6925" max="6925" width="6.375" style="1" customWidth="1"/>
    <col min="6926" max="6929" width="6" style="1" customWidth="1"/>
    <col min="6930" max="6930" width="10.375" style="1" customWidth="1"/>
    <col min="6931" max="7160" width="9" style="1"/>
    <col min="7161" max="7161" width="5.125" style="1" customWidth="1"/>
    <col min="7162" max="7162" width="9" style="1"/>
    <col min="7163" max="7163" width="5.625" style="1" customWidth="1"/>
    <col min="7164" max="7164" width="5.875" style="1" customWidth="1"/>
    <col min="7165" max="7165" width="6.375" style="1" customWidth="1"/>
    <col min="7166" max="7167" width="6.25" style="1" customWidth="1"/>
    <col min="7168" max="7168" width="6.875" style="1" customWidth="1"/>
    <col min="7169" max="7170" width="6.25" style="1" customWidth="1"/>
    <col min="7171" max="7171" width="7.375" style="1" customWidth="1"/>
    <col min="7172" max="7179" width="6.25" style="1" customWidth="1"/>
    <col min="7180" max="7180" width="7.125" style="1" customWidth="1"/>
    <col min="7181" max="7181" width="6.375" style="1" customWidth="1"/>
    <col min="7182" max="7185" width="6" style="1" customWidth="1"/>
    <col min="7186" max="7186" width="10.375" style="1" customWidth="1"/>
    <col min="7187" max="7416" width="9" style="1"/>
    <col min="7417" max="7417" width="5.125" style="1" customWidth="1"/>
    <col min="7418" max="7418" width="9" style="1"/>
    <col min="7419" max="7419" width="5.625" style="1" customWidth="1"/>
    <col min="7420" max="7420" width="5.875" style="1" customWidth="1"/>
    <col min="7421" max="7421" width="6.375" style="1" customWidth="1"/>
    <col min="7422" max="7423" width="6.25" style="1" customWidth="1"/>
    <col min="7424" max="7424" width="6.875" style="1" customWidth="1"/>
    <col min="7425" max="7426" width="6.25" style="1" customWidth="1"/>
    <col min="7427" max="7427" width="7.375" style="1" customWidth="1"/>
    <col min="7428" max="7435" width="6.25" style="1" customWidth="1"/>
    <col min="7436" max="7436" width="7.125" style="1" customWidth="1"/>
    <col min="7437" max="7437" width="6.375" style="1" customWidth="1"/>
    <col min="7438" max="7441" width="6" style="1" customWidth="1"/>
    <col min="7442" max="7442" width="10.375" style="1" customWidth="1"/>
    <col min="7443" max="7672" width="9" style="1"/>
    <col min="7673" max="7673" width="5.125" style="1" customWidth="1"/>
    <col min="7674" max="7674" width="9" style="1"/>
    <col min="7675" max="7675" width="5.625" style="1" customWidth="1"/>
    <col min="7676" max="7676" width="5.875" style="1" customWidth="1"/>
    <col min="7677" max="7677" width="6.375" style="1" customWidth="1"/>
    <col min="7678" max="7679" width="6.25" style="1" customWidth="1"/>
    <col min="7680" max="7680" width="6.875" style="1" customWidth="1"/>
    <col min="7681" max="7682" width="6.25" style="1" customWidth="1"/>
    <col min="7683" max="7683" width="7.375" style="1" customWidth="1"/>
    <col min="7684" max="7691" width="6.25" style="1" customWidth="1"/>
    <col min="7692" max="7692" width="7.125" style="1" customWidth="1"/>
    <col min="7693" max="7693" width="6.375" style="1" customWidth="1"/>
    <col min="7694" max="7697" width="6" style="1" customWidth="1"/>
    <col min="7698" max="7698" width="10.375" style="1" customWidth="1"/>
    <col min="7699" max="7928" width="9" style="1"/>
    <col min="7929" max="7929" width="5.125" style="1" customWidth="1"/>
    <col min="7930" max="7930" width="9" style="1"/>
    <col min="7931" max="7931" width="5.625" style="1" customWidth="1"/>
    <col min="7932" max="7932" width="5.875" style="1" customWidth="1"/>
    <col min="7933" max="7933" width="6.375" style="1" customWidth="1"/>
    <col min="7934" max="7935" width="6.25" style="1" customWidth="1"/>
    <col min="7936" max="7936" width="6.875" style="1" customWidth="1"/>
    <col min="7937" max="7938" width="6.25" style="1" customWidth="1"/>
    <col min="7939" max="7939" width="7.375" style="1" customWidth="1"/>
    <col min="7940" max="7947" width="6.25" style="1" customWidth="1"/>
    <col min="7948" max="7948" width="7.125" style="1" customWidth="1"/>
    <col min="7949" max="7949" width="6.375" style="1" customWidth="1"/>
    <col min="7950" max="7953" width="6" style="1" customWidth="1"/>
    <col min="7954" max="7954" width="10.375" style="1" customWidth="1"/>
    <col min="7955" max="8184" width="9" style="1"/>
    <col min="8185" max="8185" width="5.125" style="1" customWidth="1"/>
    <col min="8186" max="8186" width="9" style="1"/>
    <col min="8187" max="8187" width="5.625" style="1" customWidth="1"/>
    <col min="8188" max="8188" width="5.875" style="1" customWidth="1"/>
    <col min="8189" max="8189" width="6.375" style="1" customWidth="1"/>
    <col min="8190" max="8191" width="6.25" style="1" customWidth="1"/>
    <col min="8192" max="8192" width="6.875" style="1" customWidth="1"/>
    <col min="8193" max="8194" width="6.25" style="1" customWidth="1"/>
    <col min="8195" max="8195" width="7.375" style="1" customWidth="1"/>
    <col min="8196" max="8203" width="6.25" style="1" customWidth="1"/>
    <col min="8204" max="8204" width="7.125" style="1" customWidth="1"/>
    <col min="8205" max="8205" width="6.375" style="1" customWidth="1"/>
    <col min="8206" max="8209" width="6" style="1" customWidth="1"/>
    <col min="8210" max="8210" width="10.375" style="1" customWidth="1"/>
    <col min="8211" max="8440" width="9" style="1"/>
    <col min="8441" max="8441" width="5.125" style="1" customWidth="1"/>
    <col min="8442" max="8442" width="9" style="1"/>
    <col min="8443" max="8443" width="5.625" style="1" customWidth="1"/>
    <col min="8444" max="8444" width="5.875" style="1" customWidth="1"/>
    <col min="8445" max="8445" width="6.375" style="1" customWidth="1"/>
    <col min="8446" max="8447" width="6.25" style="1" customWidth="1"/>
    <col min="8448" max="8448" width="6.875" style="1" customWidth="1"/>
    <col min="8449" max="8450" width="6.25" style="1" customWidth="1"/>
    <col min="8451" max="8451" width="7.375" style="1" customWidth="1"/>
    <col min="8452" max="8459" width="6.25" style="1" customWidth="1"/>
    <col min="8460" max="8460" width="7.125" style="1" customWidth="1"/>
    <col min="8461" max="8461" width="6.375" style="1" customWidth="1"/>
    <col min="8462" max="8465" width="6" style="1" customWidth="1"/>
    <col min="8466" max="8466" width="10.375" style="1" customWidth="1"/>
    <col min="8467" max="8696" width="9" style="1"/>
    <col min="8697" max="8697" width="5.125" style="1" customWidth="1"/>
    <col min="8698" max="8698" width="9" style="1"/>
    <col min="8699" max="8699" width="5.625" style="1" customWidth="1"/>
    <col min="8700" max="8700" width="5.875" style="1" customWidth="1"/>
    <col min="8701" max="8701" width="6.375" style="1" customWidth="1"/>
    <col min="8702" max="8703" width="6.25" style="1" customWidth="1"/>
    <col min="8704" max="8704" width="6.875" style="1" customWidth="1"/>
    <col min="8705" max="8706" width="6.25" style="1" customWidth="1"/>
    <col min="8707" max="8707" width="7.375" style="1" customWidth="1"/>
    <col min="8708" max="8715" width="6.25" style="1" customWidth="1"/>
    <col min="8716" max="8716" width="7.125" style="1" customWidth="1"/>
    <col min="8717" max="8717" width="6.375" style="1" customWidth="1"/>
    <col min="8718" max="8721" width="6" style="1" customWidth="1"/>
    <col min="8722" max="8722" width="10.375" style="1" customWidth="1"/>
    <col min="8723" max="8952" width="9" style="1"/>
    <col min="8953" max="8953" width="5.125" style="1" customWidth="1"/>
    <col min="8954" max="8954" width="9" style="1"/>
    <col min="8955" max="8955" width="5.625" style="1" customWidth="1"/>
    <col min="8956" max="8956" width="5.875" style="1" customWidth="1"/>
    <col min="8957" max="8957" width="6.375" style="1" customWidth="1"/>
    <col min="8958" max="8959" width="6.25" style="1" customWidth="1"/>
    <col min="8960" max="8960" width="6.875" style="1" customWidth="1"/>
    <col min="8961" max="8962" width="6.25" style="1" customWidth="1"/>
    <col min="8963" max="8963" width="7.375" style="1" customWidth="1"/>
    <col min="8964" max="8971" width="6.25" style="1" customWidth="1"/>
    <col min="8972" max="8972" width="7.125" style="1" customWidth="1"/>
    <col min="8973" max="8973" width="6.375" style="1" customWidth="1"/>
    <col min="8974" max="8977" width="6" style="1" customWidth="1"/>
    <col min="8978" max="8978" width="10.375" style="1" customWidth="1"/>
    <col min="8979" max="9208" width="9" style="1"/>
    <col min="9209" max="9209" width="5.125" style="1" customWidth="1"/>
    <col min="9210" max="9210" width="9" style="1"/>
    <col min="9211" max="9211" width="5.625" style="1" customWidth="1"/>
    <col min="9212" max="9212" width="5.875" style="1" customWidth="1"/>
    <col min="9213" max="9213" width="6.375" style="1" customWidth="1"/>
    <col min="9214" max="9215" width="6.25" style="1" customWidth="1"/>
    <col min="9216" max="9216" width="6.875" style="1" customWidth="1"/>
    <col min="9217" max="9218" width="6.25" style="1" customWidth="1"/>
    <col min="9219" max="9219" width="7.375" style="1" customWidth="1"/>
    <col min="9220" max="9227" width="6.25" style="1" customWidth="1"/>
    <col min="9228" max="9228" width="7.125" style="1" customWidth="1"/>
    <col min="9229" max="9229" width="6.375" style="1" customWidth="1"/>
    <col min="9230" max="9233" width="6" style="1" customWidth="1"/>
    <col min="9234" max="9234" width="10.375" style="1" customWidth="1"/>
    <col min="9235" max="9464" width="9" style="1"/>
    <col min="9465" max="9465" width="5.125" style="1" customWidth="1"/>
    <col min="9466" max="9466" width="9" style="1"/>
    <col min="9467" max="9467" width="5.625" style="1" customWidth="1"/>
    <col min="9468" max="9468" width="5.875" style="1" customWidth="1"/>
    <col min="9469" max="9469" width="6.375" style="1" customWidth="1"/>
    <col min="9470" max="9471" width="6.25" style="1" customWidth="1"/>
    <col min="9472" max="9472" width="6.875" style="1" customWidth="1"/>
    <col min="9473" max="9474" width="6.25" style="1" customWidth="1"/>
    <col min="9475" max="9475" width="7.375" style="1" customWidth="1"/>
    <col min="9476" max="9483" width="6.25" style="1" customWidth="1"/>
    <col min="9484" max="9484" width="7.125" style="1" customWidth="1"/>
    <col min="9485" max="9485" width="6.375" style="1" customWidth="1"/>
    <col min="9486" max="9489" width="6" style="1" customWidth="1"/>
    <col min="9490" max="9490" width="10.375" style="1" customWidth="1"/>
    <col min="9491" max="9720" width="9" style="1"/>
    <col min="9721" max="9721" width="5.125" style="1" customWidth="1"/>
    <col min="9722" max="9722" width="9" style="1"/>
    <col min="9723" max="9723" width="5.625" style="1" customWidth="1"/>
    <col min="9724" max="9724" width="5.875" style="1" customWidth="1"/>
    <col min="9725" max="9725" width="6.375" style="1" customWidth="1"/>
    <col min="9726" max="9727" width="6.25" style="1" customWidth="1"/>
    <col min="9728" max="9728" width="6.875" style="1" customWidth="1"/>
    <col min="9729" max="9730" width="6.25" style="1" customWidth="1"/>
    <col min="9731" max="9731" width="7.375" style="1" customWidth="1"/>
    <col min="9732" max="9739" width="6.25" style="1" customWidth="1"/>
    <col min="9740" max="9740" width="7.125" style="1" customWidth="1"/>
    <col min="9741" max="9741" width="6.375" style="1" customWidth="1"/>
    <col min="9742" max="9745" width="6" style="1" customWidth="1"/>
    <col min="9746" max="9746" width="10.375" style="1" customWidth="1"/>
    <col min="9747" max="9976" width="9" style="1"/>
    <col min="9977" max="9977" width="5.125" style="1" customWidth="1"/>
    <col min="9978" max="9978" width="9" style="1"/>
    <col min="9979" max="9979" width="5.625" style="1" customWidth="1"/>
    <col min="9980" max="9980" width="5.875" style="1" customWidth="1"/>
    <col min="9981" max="9981" width="6.375" style="1" customWidth="1"/>
    <col min="9982" max="9983" width="6.25" style="1" customWidth="1"/>
    <col min="9984" max="9984" width="6.875" style="1" customWidth="1"/>
    <col min="9985" max="9986" width="6.25" style="1" customWidth="1"/>
    <col min="9987" max="9987" width="7.375" style="1" customWidth="1"/>
    <col min="9988" max="9995" width="6.25" style="1" customWidth="1"/>
    <col min="9996" max="9996" width="7.125" style="1" customWidth="1"/>
    <col min="9997" max="9997" width="6.375" style="1" customWidth="1"/>
    <col min="9998" max="10001" width="6" style="1" customWidth="1"/>
    <col min="10002" max="10002" width="10.375" style="1" customWidth="1"/>
    <col min="10003" max="10232" width="9" style="1"/>
    <col min="10233" max="10233" width="5.125" style="1" customWidth="1"/>
    <col min="10234" max="10234" width="9" style="1"/>
    <col min="10235" max="10235" width="5.625" style="1" customWidth="1"/>
    <col min="10236" max="10236" width="5.875" style="1" customWidth="1"/>
    <col min="10237" max="10237" width="6.375" style="1" customWidth="1"/>
    <col min="10238" max="10239" width="6.25" style="1" customWidth="1"/>
    <col min="10240" max="10240" width="6.875" style="1" customWidth="1"/>
    <col min="10241" max="10242" width="6.25" style="1" customWidth="1"/>
    <col min="10243" max="10243" width="7.375" style="1" customWidth="1"/>
    <col min="10244" max="10251" width="6.25" style="1" customWidth="1"/>
    <col min="10252" max="10252" width="7.125" style="1" customWidth="1"/>
    <col min="10253" max="10253" width="6.375" style="1" customWidth="1"/>
    <col min="10254" max="10257" width="6" style="1" customWidth="1"/>
    <col min="10258" max="10258" width="10.375" style="1" customWidth="1"/>
    <col min="10259" max="10488" width="9" style="1"/>
    <col min="10489" max="10489" width="5.125" style="1" customWidth="1"/>
    <col min="10490" max="10490" width="9" style="1"/>
    <col min="10491" max="10491" width="5.625" style="1" customWidth="1"/>
    <col min="10492" max="10492" width="5.875" style="1" customWidth="1"/>
    <col min="10493" max="10493" width="6.375" style="1" customWidth="1"/>
    <col min="10494" max="10495" width="6.25" style="1" customWidth="1"/>
    <col min="10496" max="10496" width="6.875" style="1" customWidth="1"/>
    <col min="10497" max="10498" width="6.25" style="1" customWidth="1"/>
    <col min="10499" max="10499" width="7.375" style="1" customWidth="1"/>
    <col min="10500" max="10507" width="6.25" style="1" customWidth="1"/>
    <col min="10508" max="10508" width="7.125" style="1" customWidth="1"/>
    <col min="10509" max="10509" width="6.375" style="1" customWidth="1"/>
    <col min="10510" max="10513" width="6" style="1" customWidth="1"/>
    <col min="10514" max="10514" width="10.375" style="1" customWidth="1"/>
    <col min="10515" max="10744" width="9" style="1"/>
    <col min="10745" max="10745" width="5.125" style="1" customWidth="1"/>
    <col min="10746" max="10746" width="9" style="1"/>
    <col min="10747" max="10747" width="5.625" style="1" customWidth="1"/>
    <col min="10748" max="10748" width="5.875" style="1" customWidth="1"/>
    <col min="10749" max="10749" width="6.375" style="1" customWidth="1"/>
    <col min="10750" max="10751" width="6.25" style="1" customWidth="1"/>
    <col min="10752" max="10752" width="6.875" style="1" customWidth="1"/>
    <col min="10753" max="10754" width="6.25" style="1" customWidth="1"/>
    <col min="10755" max="10755" width="7.375" style="1" customWidth="1"/>
    <col min="10756" max="10763" width="6.25" style="1" customWidth="1"/>
    <col min="10764" max="10764" width="7.125" style="1" customWidth="1"/>
    <col min="10765" max="10765" width="6.375" style="1" customWidth="1"/>
    <col min="10766" max="10769" width="6" style="1" customWidth="1"/>
    <col min="10770" max="10770" width="10.375" style="1" customWidth="1"/>
    <col min="10771" max="11000" width="9" style="1"/>
    <col min="11001" max="11001" width="5.125" style="1" customWidth="1"/>
    <col min="11002" max="11002" width="9" style="1"/>
    <col min="11003" max="11003" width="5.625" style="1" customWidth="1"/>
    <col min="11004" max="11004" width="5.875" style="1" customWidth="1"/>
    <col min="11005" max="11005" width="6.375" style="1" customWidth="1"/>
    <col min="11006" max="11007" width="6.25" style="1" customWidth="1"/>
    <col min="11008" max="11008" width="6.875" style="1" customWidth="1"/>
    <col min="11009" max="11010" width="6.25" style="1" customWidth="1"/>
    <col min="11011" max="11011" width="7.375" style="1" customWidth="1"/>
    <col min="11012" max="11019" width="6.25" style="1" customWidth="1"/>
    <col min="11020" max="11020" width="7.125" style="1" customWidth="1"/>
    <col min="11021" max="11021" width="6.375" style="1" customWidth="1"/>
    <col min="11022" max="11025" width="6" style="1" customWidth="1"/>
    <col min="11026" max="11026" width="10.375" style="1" customWidth="1"/>
    <col min="11027" max="11256" width="9" style="1"/>
    <col min="11257" max="11257" width="5.125" style="1" customWidth="1"/>
    <col min="11258" max="11258" width="9" style="1"/>
    <col min="11259" max="11259" width="5.625" style="1" customWidth="1"/>
    <col min="11260" max="11260" width="5.875" style="1" customWidth="1"/>
    <col min="11261" max="11261" width="6.375" style="1" customWidth="1"/>
    <col min="11262" max="11263" width="6.25" style="1" customWidth="1"/>
    <col min="11264" max="11264" width="6.875" style="1" customWidth="1"/>
    <col min="11265" max="11266" width="6.25" style="1" customWidth="1"/>
    <col min="11267" max="11267" width="7.375" style="1" customWidth="1"/>
    <col min="11268" max="11275" width="6.25" style="1" customWidth="1"/>
    <col min="11276" max="11276" width="7.125" style="1" customWidth="1"/>
    <col min="11277" max="11277" width="6.375" style="1" customWidth="1"/>
    <col min="11278" max="11281" width="6" style="1" customWidth="1"/>
    <col min="11282" max="11282" width="10.375" style="1" customWidth="1"/>
    <col min="11283" max="11512" width="9" style="1"/>
    <col min="11513" max="11513" width="5.125" style="1" customWidth="1"/>
    <col min="11514" max="11514" width="9" style="1"/>
    <col min="11515" max="11515" width="5.625" style="1" customWidth="1"/>
    <col min="11516" max="11516" width="5.875" style="1" customWidth="1"/>
    <col min="11517" max="11517" width="6.375" style="1" customWidth="1"/>
    <col min="11518" max="11519" width="6.25" style="1" customWidth="1"/>
    <col min="11520" max="11520" width="6.875" style="1" customWidth="1"/>
    <col min="11521" max="11522" width="6.25" style="1" customWidth="1"/>
    <col min="11523" max="11523" width="7.375" style="1" customWidth="1"/>
    <col min="11524" max="11531" width="6.25" style="1" customWidth="1"/>
    <col min="11532" max="11532" width="7.125" style="1" customWidth="1"/>
    <col min="11533" max="11533" width="6.375" style="1" customWidth="1"/>
    <col min="11534" max="11537" width="6" style="1" customWidth="1"/>
    <col min="11538" max="11538" width="10.375" style="1" customWidth="1"/>
    <col min="11539" max="11768" width="9" style="1"/>
    <col min="11769" max="11769" width="5.125" style="1" customWidth="1"/>
    <col min="11770" max="11770" width="9" style="1"/>
    <col min="11771" max="11771" width="5.625" style="1" customWidth="1"/>
    <col min="11772" max="11772" width="5.875" style="1" customWidth="1"/>
    <col min="11773" max="11773" width="6.375" style="1" customWidth="1"/>
    <col min="11774" max="11775" width="6.25" style="1" customWidth="1"/>
    <col min="11776" max="11776" width="6.875" style="1" customWidth="1"/>
    <col min="11777" max="11778" width="6.25" style="1" customWidth="1"/>
    <col min="11779" max="11779" width="7.375" style="1" customWidth="1"/>
    <col min="11780" max="11787" width="6.25" style="1" customWidth="1"/>
    <col min="11788" max="11788" width="7.125" style="1" customWidth="1"/>
    <col min="11789" max="11789" width="6.375" style="1" customWidth="1"/>
    <col min="11790" max="11793" width="6" style="1" customWidth="1"/>
    <col min="11794" max="11794" width="10.375" style="1" customWidth="1"/>
    <col min="11795" max="12024" width="9" style="1"/>
    <col min="12025" max="12025" width="5.125" style="1" customWidth="1"/>
    <col min="12026" max="12026" width="9" style="1"/>
    <col min="12027" max="12027" width="5.625" style="1" customWidth="1"/>
    <col min="12028" max="12028" width="5.875" style="1" customWidth="1"/>
    <col min="12029" max="12029" width="6.375" style="1" customWidth="1"/>
    <col min="12030" max="12031" width="6.25" style="1" customWidth="1"/>
    <col min="12032" max="12032" width="6.875" style="1" customWidth="1"/>
    <col min="12033" max="12034" width="6.25" style="1" customWidth="1"/>
    <col min="12035" max="12035" width="7.375" style="1" customWidth="1"/>
    <col min="12036" max="12043" width="6.25" style="1" customWidth="1"/>
    <col min="12044" max="12044" width="7.125" style="1" customWidth="1"/>
    <col min="12045" max="12045" width="6.375" style="1" customWidth="1"/>
    <col min="12046" max="12049" width="6" style="1" customWidth="1"/>
    <col min="12050" max="12050" width="10.375" style="1" customWidth="1"/>
    <col min="12051" max="12280" width="9" style="1"/>
    <col min="12281" max="12281" width="5.125" style="1" customWidth="1"/>
    <col min="12282" max="12282" width="9" style="1"/>
    <col min="12283" max="12283" width="5.625" style="1" customWidth="1"/>
    <col min="12284" max="12284" width="5.875" style="1" customWidth="1"/>
    <col min="12285" max="12285" width="6.375" style="1" customWidth="1"/>
    <col min="12286" max="12287" width="6.25" style="1" customWidth="1"/>
    <col min="12288" max="12288" width="6.875" style="1" customWidth="1"/>
    <col min="12289" max="12290" width="6.25" style="1" customWidth="1"/>
    <col min="12291" max="12291" width="7.375" style="1" customWidth="1"/>
    <col min="12292" max="12299" width="6.25" style="1" customWidth="1"/>
    <col min="12300" max="12300" width="7.125" style="1" customWidth="1"/>
    <col min="12301" max="12301" width="6.375" style="1" customWidth="1"/>
    <col min="12302" max="12305" width="6" style="1" customWidth="1"/>
    <col min="12306" max="12306" width="10.375" style="1" customWidth="1"/>
    <col min="12307" max="12536" width="9" style="1"/>
    <col min="12537" max="12537" width="5.125" style="1" customWidth="1"/>
    <col min="12538" max="12538" width="9" style="1"/>
    <col min="12539" max="12539" width="5.625" style="1" customWidth="1"/>
    <col min="12540" max="12540" width="5.875" style="1" customWidth="1"/>
    <col min="12541" max="12541" width="6.375" style="1" customWidth="1"/>
    <col min="12542" max="12543" width="6.25" style="1" customWidth="1"/>
    <col min="12544" max="12544" width="6.875" style="1" customWidth="1"/>
    <col min="12545" max="12546" width="6.25" style="1" customWidth="1"/>
    <col min="12547" max="12547" width="7.375" style="1" customWidth="1"/>
    <col min="12548" max="12555" width="6.25" style="1" customWidth="1"/>
    <col min="12556" max="12556" width="7.125" style="1" customWidth="1"/>
    <col min="12557" max="12557" width="6.375" style="1" customWidth="1"/>
    <col min="12558" max="12561" width="6" style="1" customWidth="1"/>
    <col min="12562" max="12562" width="10.375" style="1" customWidth="1"/>
    <col min="12563" max="12792" width="9" style="1"/>
    <col min="12793" max="12793" width="5.125" style="1" customWidth="1"/>
    <col min="12794" max="12794" width="9" style="1"/>
    <col min="12795" max="12795" width="5.625" style="1" customWidth="1"/>
    <col min="12796" max="12796" width="5.875" style="1" customWidth="1"/>
    <col min="12797" max="12797" width="6.375" style="1" customWidth="1"/>
    <col min="12798" max="12799" width="6.25" style="1" customWidth="1"/>
    <col min="12800" max="12800" width="6.875" style="1" customWidth="1"/>
    <col min="12801" max="12802" width="6.25" style="1" customWidth="1"/>
    <col min="12803" max="12803" width="7.375" style="1" customWidth="1"/>
    <col min="12804" max="12811" width="6.25" style="1" customWidth="1"/>
    <col min="12812" max="12812" width="7.125" style="1" customWidth="1"/>
    <col min="12813" max="12813" width="6.375" style="1" customWidth="1"/>
    <col min="12814" max="12817" width="6" style="1" customWidth="1"/>
    <col min="12818" max="12818" width="10.375" style="1" customWidth="1"/>
    <col min="12819" max="13048" width="9" style="1"/>
    <col min="13049" max="13049" width="5.125" style="1" customWidth="1"/>
    <col min="13050" max="13050" width="9" style="1"/>
    <col min="13051" max="13051" width="5.625" style="1" customWidth="1"/>
    <col min="13052" max="13052" width="5.875" style="1" customWidth="1"/>
    <col min="13053" max="13053" width="6.375" style="1" customWidth="1"/>
    <col min="13054" max="13055" width="6.25" style="1" customWidth="1"/>
    <col min="13056" max="13056" width="6.875" style="1" customWidth="1"/>
    <col min="13057" max="13058" width="6.25" style="1" customWidth="1"/>
    <col min="13059" max="13059" width="7.375" style="1" customWidth="1"/>
    <col min="13060" max="13067" width="6.25" style="1" customWidth="1"/>
    <col min="13068" max="13068" width="7.125" style="1" customWidth="1"/>
    <col min="13069" max="13069" width="6.375" style="1" customWidth="1"/>
    <col min="13070" max="13073" width="6" style="1" customWidth="1"/>
    <col min="13074" max="13074" width="10.375" style="1" customWidth="1"/>
    <col min="13075" max="13304" width="9" style="1"/>
    <col min="13305" max="13305" width="5.125" style="1" customWidth="1"/>
    <col min="13306" max="13306" width="9" style="1"/>
    <col min="13307" max="13307" width="5.625" style="1" customWidth="1"/>
    <col min="13308" max="13308" width="5.875" style="1" customWidth="1"/>
    <col min="13309" max="13309" width="6.375" style="1" customWidth="1"/>
    <col min="13310" max="13311" width="6.25" style="1" customWidth="1"/>
    <col min="13312" max="13312" width="6.875" style="1" customWidth="1"/>
    <col min="13313" max="13314" width="6.25" style="1" customWidth="1"/>
    <col min="13315" max="13315" width="7.375" style="1" customWidth="1"/>
    <col min="13316" max="13323" width="6.25" style="1" customWidth="1"/>
    <col min="13324" max="13324" width="7.125" style="1" customWidth="1"/>
    <col min="13325" max="13325" width="6.375" style="1" customWidth="1"/>
    <col min="13326" max="13329" width="6" style="1" customWidth="1"/>
    <col min="13330" max="13330" width="10.375" style="1" customWidth="1"/>
    <col min="13331" max="13560" width="9" style="1"/>
    <col min="13561" max="13561" width="5.125" style="1" customWidth="1"/>
    <col min="13562" max="13562" width="9" style="1"/>
    <col min="13563" max="13563" width="5.625" style="1" customWidth="1"/>
    <col min="13564" max="13564" width="5.875" style="1" customWidth="1"/>
    <col min="13565" max="13565" width="6.375" style="1" customWidth="1"/>
    <col min="13566" max="13567" width="6.25" style="1" customWidth="1"/>
    <col min="13568" max="13568" width="6.875" style="1" customWidth="1"/>
    <col min="13569" max="13570" width="6.25" style="1" customWidth="1"/>
    <col min="13571" max="13571" width="7.375" style="1" customWidth="1"/>
    <col min="13572" max="13579" width="6.25" style="1" customWidth="1"/>
    <col min="13580" max="13580" width="7.125" style="1" customWidth="1"/>
    <col min="13581" max="13581" width="6.375" style="1" customWidth="1"/>
    <col min="13582" max="13585" width="6" style="1" customWidth="1"/>
    <col min="13586" max="13586" width="10.375" style="1" customWidth="1"/>
    <col min="13587" max="13816" width="9" style="1"/>
    <col min="13817" max="13817" width="5.125" style="1" customWidth="1"/>
    <col min="13818" max="13818" width="9" style="1"/>
    <col min="13819" max="13819" width="5.625" style="1" customWidth="1"/>
    <col min="13820" max="13820" width="5.875" style="1" customWidth="1"/>
    <col min="13821" max="13821" width="6.375" style="1" customWidth="1"/>
    <col min="13822" max="13823" width="6.25" style="1" customWidth="1"/>
    <col min="13824" max="13824" width="6.875" style="1" customWidth="1"/>
    <col min="13825" max="13826" width="6.25" style="1" customWidth="1"/>
    <col min="13827" max="13827" width="7.375" style="1" customWidth="1"/>
    <col min="13828" max="13835" width="6.25" style="1" customWidth="1"/>
    <col min="13836" max="13836" width="7.125" style="1" customWidth="1"/>
    <col min="13837" max="13837" width="6.375" style="1" customWidth="1"/>
    <col min="13838" max="13841" width="6" style="1" customWidth="1"/>
    <col min="13842" max="13842" width="10.375" style="1" customWidth="1"/>
    <col min="13843" max="14072" width="9" style="1"/>
    <col min="14073" max="14073" width="5.125" style="1" customWidth="1"/>
    <col min="14074" max="14074" width="9" style="1"/>
    <col min="14075" max="14075" width="5.625" style="1" customWidth="1"/>
    <col min="14076" max="14076" width="5.875" style="1" customWidth="1"/>
    <col min="14077" max="14077" width="6.375" style="1" customWidth="1"/>
    <col min="14078" max="14079" width="6.25" style="1" customWidth="1"/>
    <col min="14080" max="14080" width="6.875" style="1" customWidth="1"/>
    <col min="14081" max="14082" width="6.25" style="1" customWidth="1"/>
    <col min="14083" max="14083" width="7.375" style="1" customWidth="1"/>
    <col min="14084" max="14091" width="6.25" style="1" customWidth="1"/>
    <col min="14092" max="14092" width="7.125" style="1" customWidth="1"/>
    <col min="14093" max="14093" width="6.375" style="1" customWidth="1"/>
    <col min="14094" max="14097" width="6" style="1" customWidth="1"/>
    <col min="14098" max="14098" width="10.375" style="1" customWidth="1"/>
    <col min="14099" max="14328" width="9" style="1"/>
    <col min="14329" max="14329" width="5.125" style="1" customWidth="1"/>
    <col min="14330" max="14330" width="9" style="1"/>
    <col min="14331" max="14331" width="5.625" style="1" customWidth="1"/>
    <col min="14332" max="14332" width="5.875" style="1" customWidth="1"/>
    <col min="14333" max="14333" width="6.375" style="1" customWidth="1"/>
    <col min="14334" max="14335" width="6.25" style="1" customWidth="1"/>
    <col min="14336" max="14336" width="6.875" style="1" customWidth="1"/>
    <col min="14337" max="14338" width="6.25" style="1" customWidth="1"/>
    <col min="14339" max="14339" width="7.375" style="1" customWidth="1"/>
    <col min="14340" max="14347" width="6.25" style="1" customWidth="1"/>
    <col min="14348" max="14348" width="7.125" style="1" customWidth="1"/>
    <col min="14349" max="14349" width="6.375" style="1" customWidth="1"/>
    <col min="14350" max="14353" width="6" style="1" customWidth="1"/>
    <col min="14354" max="14354" width="10.375" style="1" customWidth="1"/>
    <col min="14355" max="14584" width="9" style="1"/>
    <col min="14585" max="14585" width="5.125" style="1" customWidth="1"/>
    <col min="14586" max="14586" width="9" style="1"/>
    <col min="14587" max="14587" width="5.625" style="1" customWidth="1"/>
    <col min="14588" max="14588" width="5.875" style="1" customWidth="1"/>
    <col min="14589" max="14589" width="6.375" style="1" customWidth="1"/>
    <col min="14590" max="14591" width="6.25" style="1" customWidth="1"/>
    <col min="14592" max="14592" width="6.875" style="1" customWidth="1"/>
    <col min="14593" max="14594" width="6.25" style="1" customWidth="1"/>
    <col min="14595" max="14595" width="7.375" style="1" customWidth="1"/>
    <col min="14596" max="14603" width="6.25" style="1" customWidth="1"/>
    <col min="14604" max="14604" width="7.125" style="1" customWidth="1"/>
    <col min="14605" max="14605" width="6.375" style="1" customWidth="1"/>
    <col min="14606" max="14609" width="6" style="1" customWidth="1"/>
    <col min="14610" max="14610" width="10.375" style="1" customWidth="1"/>
    <col min="14611" max="14840" width="9" style="1"/>
    <col min="14841" max="14841" width="5.125" style="1" customWidth="1"/>
    <col min="14842" max="14842" width="9" style="1"/>
    <col min="14843" max="14843" width="5.625" style="1" customWidth="1"/>
    <col min="14844" max="14844" width="5.875" style="1" customWidth="1"/>
    <col min="14845" max="14845" width="6.375" style="1" customWidth="1"/>
    <col min="14846" max="14847" width="6.25" style="1" customWidth="1"/>
    <col min="14848" max="14848" width="6.875" style="1" customWidth="1"/>
    <col min="14849" max="14850" width="6.25" style="1" customWidth="1"/>
    <col min="14851" max="14851" width="7.375" style="1" customWidth="1"/>
    <col min="14852" max="14859" width="6.25" style="1" customWidth="1"/>
    <col min="14860" max="14860" width="7.125" style="1" customWidth="1"/>
    <col min="14861" max="14861" width="6.375" style="1" customWidth="1"/>
    <col min="14862" max="14865" width="6" style="1" customWidth="1"/>
    <col min="14866" max="14866" width="10.375" style="1" customWidth="1"/>
    <col min="14867" max="15096" width="9" style="1"/>
    <col min="15097" max="15097" width="5.125" style="1" customWidth="1"/>
    <col min="15098" max="15098" width="9" style="1"/>
    <col min="15099" max="15099" width="5.625" style="1" customWidth="1"/>
    <col min="15100" max="15100" width="5.875" style="1" customWidth="1"/>
    <col min="15101" max="15101" width="6.375" style="1" customWidth="1"/>
    <col min="15102" max="15103" width="6.25" style="1" customWidth="1"/>
    <col min="15104" max="15104" width="6.875" style="1" customWidth="1"/>
    <col min="15105" max="15106" width="6.25" style="1" customWidth="1"/>
    <col min="15107" max="15107" width="7.375" style="1" customWidth="1"/>
    <col min="15108" max="15115" width="6.25" style="1" customWidth="1"/>
    <col min="15116" max="15116" width="7.125" style="1" customWidth="1"/>
    <col min="15117" max="15117" width="6.375" style="1" customWidth="1"/>
    <col min="15118" max="15121" width="6" style="1" customWidth="1"/>
    <col min="15122" max="15122" width="10.375" style="1" customWidth="1"/>
    <col min="15123" max="15352" width="9" style="1"/>
    <col min="15353" max="15353" width="5.125" style="1" customWidth="1"/>
    <col min="15354" max="15354" width="9" style="1"/>
    <col min="15355" max="15355" width="5.625" style="1" customWidth="1"/>
    <col min="15356" max="15356" width="5.875" style="1" customWidth="1"/>
    <col min="15357" max="15357" width="6.375" style="1" customWidth="1"/>
    <col min="15358" max="15359" width="6.25" style="1" customWidth="1"/>
    <col min="15360" max="15360" width="6.875" style="1" customWidth="1"/>
    <col min="15361" max="15362" width="6.25" style="1" customWidth="1"/>
    <col min="15363" max="15363" width="7.375" style="1" customWidth="1"/>
    <col min="15364" max="15371" width="6.25" style="1" customWidth="1"/>
    <col min="15372" max="15372" width="7.125" style="1" customWidth="1"/>
    <col min="15373" max="15373" width="6.375" style="1" customWidth="1"/>
    <col min="15374" max="15377" width="6" style="1" customWidth="1"/>
    <col min="15378" max="15378" width="10.375" style="1" customWidth="1"/>
    <col min="15379" max="15608" width="9" style="1"/>
    <col min="15609" max="15609" width="5.125" style="1" customWidth="1"/>
    <col min="15610" max="15610" width="9" style="1"/>
    <col min="15611" max="15611" width="5.625" style="1" customWidth="1"/>
    <col min="15612" max="15612" width="5.875" style="1" customWidth="1"/>
    <col min="15613" max="15613" width="6.375" style="1" customWidth="1"/>
    <col min="15614" max="15615" width="6.25" style="1" customWidth="1"/>
    <col min="15616" max="15616" width="6.875" style="1" customWidth="1"/>
    <col min="15617" max="15618" width="6.25" style="1" customWidth="1"/>
    <col min="15619" max="15619" width="7.375" style="1" customWidth="1"/>
    <col min="15620" max="15627" width="6.25" style="1" customWidth="1"/>
    <col min="15628" max="15628" width="7.125" style="1" customWidth="1"/>
    <col min="15629" max="15629" width="6.375" style="1" customWidth="1"/>
    <col min="15630" max="15633" width="6" style="1" customWidth="1"/>
    <col min="15634" max="15634" width="10.375" style="1" customWidth="1"/>
    <col min="15635" max="15864" width="9" style="1"/>
    <col min="15865" max="15865" width="5.125" style="1" customWidth="1"/>
    <col min="15866" max="15866" width="9" style="1"/>
    <col min="15867" max="15867" width="5.625" style="1" customWidth="1"/>
    <col min="15868" max="15868" width="5.875" style="1" customWidth="1"/>
    <col min="15869" max="15869" width="6.375" style="1" customWidth="1"/>
    <col min="15870" max="15871" width="6.25" style="1" customWidth="1"/>
    <col min="15872" max="15872" width="6.875" style="1" customWidth="1"/>
    <col min="15873" max="15874" width="6.25" style="1" customWidth="1"/>
    <col min="15875" max="15875" width="7.375" style="1" customWidth="1"/>
    <col min="15876" max="15883" width="6.25" style="1" customWidth="1"/>
    <col min="15884" max="15884" width="7.125" style="1" customWidth="1"/>
    <col min="15885" max="15885" width="6.375" style="1" customWidth="1"/>
    <col min="15886" max="15889" width="6" style="1" customWidth="1"/>
    <col min="15890" max="15890" width="10.375" style="1" customWidth="1"/>
    <col min="15891" max="16120" width="9" style="1"/>
    <col min="16121" max="16121" width="5.125" style="1" customWidth="1"/>
    <col min="16122" max="16122" width="9" style="1"/>
    <col min="16123" max="16123" width="5.625" style="1" customWidth="1"/>
    <col min="16124" max="16124" width="5.875" style="1" customWidth="1"/>
    <col min="16125" max="16125" width="6.375" style="1" customWidth="1"/>
    <col min="16126" max="16127" width="6.25" style="1" customWidth="1"/>
    <col min="16128" max="16128" width="6.875" style="1" customWidth="1"/>
    <col min="16129" max="16130" width="6.25" style="1" customWidth="1"/>
    <col min="16131" max="16131" width="7.375" style="1" customWidth="1"/>
    <col min="16132" max="16139" width="6.25" style="1" customWidth="1"/>
    <col min="16140" max="16140" width="7.125" style="1" customWidth="1"/>
    <col min="16141" max="16141" width="6.375" style="1" customWidth="1"/>
    <col min="16142" max="16145" width="6" style="1" customWidth="1"/>
    <col min="16146" max="16146" width="10.375" style="1" customWidth="1"/>
    <col min="16147" max="16384" width="9" style="1"/>
  </cols>
  <sheetData>
    <row r="1" spans="1:22" ht="18" customHeight="1" thickBot="1" x14ac:dyDescent="0.2">
      <c r="B1" s="61" t="s">
        <v>0</v>
      </c>
      <c r="C1" s="61"/>
      <c r="D1" s="61"/>
      <c r="E1" s="61"/>
      <c r="F1" s="61"/>
      <c r="G1" s="61"/>
      <c r="H1" s="61"/>
      <c r="J1" s="62">
        <f>[3]総合計!F1</f>
        <v>41456</v>
      </c>
      <c r="K1" s="62"/>
      <c r="L1" s="62"/>
      <c r="M1" s="1" t="s">
        <v>1</v>
      </c>
    </row>
    <row r="2" spans="1:22" ht="16.5" customHeight="1" x14ac:dyDescent="0.15">
      <c r="A2" s="63" t="s">
        <v>2</v>
      </c>
      <c r="B2" s="66" t="s">
        <v>3</v>
      </c>
      <c r="C2" s="2"/>
      <c r="D2" s="3"/>
      <c r="E2" s="4"/>
      <c r="F2" s="4"/>
      <c r="G2" s="3"/>
      <c r="H2" s="3"/>
      <c r="I2" s="69" t="s">
        <v>4</v>
      </c>
      <c r="J2" s="69"/>
      <c r="K2" s="69"/>
      <c r="L2" s="69"/>
      <c r="M2" s="69"/>
      <c r="N2" s="69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64"/>
      <c r="B3" s="67"/>
      <c r="C3" s="70" t="s">
        <v>5</v>
      </c>
      <c r="D3" s="71"/>
      <c r="E3" s="72"/>
      <c r="F3" s="70" t="s">
        <v>6</v>
      </c>
      <c r="G3" s="71"/>
      <c r="H3" s="73"/>
      <c r="I3" s="70" t="s">
        <v>7</v>
      </c>
      <c r="J3" s="71"/>
      <c r="K3" s="73"/>
      <c r="L3" s="70" t="s">
        <v>8</v>
      </c>
      <c r="M3" s="74"/>
      <c r="N3" s="75"/>
      <c r="O3" s="70" t="s">
        <v>9</v>
      </c>
      <c r="P3" s="71"/>
      <c r="Q3" s="73"/>
      <c r="R3" s="70" t="s">
        <v>10</v>
      </c>
      <c r="S3" s="71"/>
      <c r="T3" s="73"/>
      <c r="U3" s="57" t="s">
        <v>11</v>
      </c>
      <c r="V3" s="59" t="s">
        <v>12</v>
      </c>
    </row>
    <row r="4" spans="1:22" ht="19.5" customHeight="1" x14ac:dyDescent="0.15">
      <c r="A4" s="65"/>
      <c r="B4" s="68"/>
      <c r="C4" s="56" t="s">
        <v>13</v>
      </c>
      <c r="D4" s="7" t="s">
        <v>14</v>
      </c>
      <c r="E4" s="8" t="s">
        <v>15</v>
      </c>
      <c r="F4" s="56" t="s">
        <v>13</v>
      </c>
      <c r="G4" s="7" t="s">
        <v>14</v>
      </c>
      <c r="H4" s="9" t="s">
        <v>15</v>
      </c>
      <c r="I4" s="56" t="s">
        <v>13</v>
      </c>
      <c r="J4" s="7" t="s">
        <v>14</v>
      </c>
      <c r="K4" s="9" t="s">
        <v>15</v>
      </c>
      <c r="L4" s="56" t="s">
        <v>13</v>
      </c>
      <c r="M4" s="7" t="s">
        <v>14</v>
      </c>
      <c r="N4" s="9" t="s">
        <v>15</v>
      </c>
      <c r="O4" s="55" t="s">
        <v>13</v>
      </c>
      <c r="P4" s="7" t="s">
        <v>14</v>
      </c>
      <c r="Q4" s="9" t="s">
        <v>15</v>
      </c>
      <c r="R4" s="56" t="s">
        <v>13</v>
      </c>
      <c r="S4" s="7" t="s">
        <v>14</v>
      </c>
      <c r="T4" s="9" t="s">
        <v>15</v>
      </c>
      <c r="U4" s="58"/>
      <c r="V4" s="60"/>
    </row>
    <row r="5" spans="1:22" ht="15" customHeight="1" x14ac:dyDescent="0.15">
      <c r="A5" s="76" t="s">
        <v>16</v>
      </c>
      <c r="B5" s="11" t="s">
        <v>17</v>
      </c>
      <c r="C5" s="12">
        <v>12</v>
      </c>
      <c r="D5" s="13">
        <v>16</v>
      </c>
      <c r="E5" s="14">
        <v>28</v>
      </c>
      <c r="F5" s="12">
        <v>111</v>
      </c>
      <c r="G5" s="13">
        <v>124</v>
      </c>
      <c r="H5" s="14">
        <v>235</v>
      </c>
      <c r="I5" s="12">
        <v>181</v>
      </c>
      <c r="J5" s="13">
        <v>206</v>
      </c>
      <c r="K5" s="14">
        <v>387</v>
      </c>
      <c r="L5" s="12">
        <v>77</v>
      </c>
      <c r="M5" s="13">
        <v>87</v>
      </c>
      <c r="N5" s="14">
        <v>164</v>
      </c>
      <c r="O5" s="15">
        <v>46</v>
      </c>
      <c r="P5" s="13">
        <v>49</v>
      </c>
      <c r="Q5" s="16">
        <v>95</v>
      </c>
      <c r="R5" s="15">
        <v>200</v>
      </c>
      <c r="S5" s="13">
        <v>227</v>
      </c>
      <c r="T5" s="17">
        <v>427</v>
      </c>
      <c r="U5" s="18">
        <v>0.38407494145199061</v>
      </c>
      <c r="V5" s="50">
        <v>214</v>
      </c>
    </row>
    <row r="6" spans="1:22" ht="15" customHeight="1" x14ac:dyDescent="0.15">
      <c r="A6" s="77"/>
      <c r="B6" s="19" t="s">
        <v>18</v>
      </c>
      <c r="C6" s="20">
        <v>21</v>
      </c>
      <c r="D6" s="21">
        <v>15</v>
      </c>
      <c r="E6" s="22">
        <v>36</v>
      </c>
      <c r="F6" s="20">
        <v>147</v>
      </c>
      <c r="G6" s="21">
        <v>108</v>
      </c>
      <c r="H6" s="22">
        <v>255</v>
      </c>
      <c r="I6" s="20">
        <v>232</v>
      </c>
      <c r="J6" s="21">
        <v>228</v>
      </c>
      <c r="K6" s="22">
        <v>460</v>
      </c>
      <c r="L6" s="20">
        <v>90</v>
      </c>
      <c r="M6" s="21">
        <v>128</v>
      </c>
      <c r="N6" s="22">
        <v>218</v>
      </c>
      <c r="O6" s="20">
        <v>67</v>
      </c>
      <c r="P6" s="21">
        <v>105</v>
      </c>
      <c r="Q6" s="23">
        <v>172</v>
      </c>
      <c r="R6" s="20">
        <v>258</v>
      </c>
      <c r="S6" s="21">
        <v>251</v>
      </c>
      <c r="T6" s="22">
        <v>509</v>
      </c>
      <c r="U6" s="24">
        <v>0.42829076620825146</v>
      </c>
      <c r="V6" s="51">
        <v>250</v>
      </c>
    </row>
    <row r="7" spans="1:22" ht="15" customHeight="1" x14ac:dyDescent="0.15">
      <c r="A7" s="77"/>
      <c r="B7" s="19" t="s">
        <v>19</v>
      </c>
      <c r="C7" s="20">
        <v>63</v>
      </c>
      <c r="D7" s="21">
        <v>63</v>
      </c>
      <c r="E7" s="22">
        <v>126</v>
      </c>
      <c r="F7" s="20">
        <v>373</v>
      </c>
      <c r="G7" s="21">
        <v>386</v>
      </c>
      <c r="H7" s="22">
        <v>759</v>
      </c>
      <c r="I7" s="20">
        <v>539</v>
      </c>
      <c r="J7" s="21">
        <v>635</v>
      </c>
      <c r="K7" s="22">
        <v>1174</v>
      </c>
      <c r="L7" s="20">
        <v>183</v>
      </c>
      <c r="M7" s="21">
        <v>267</v>
      </c>
      <c r="N7" s="22">
        <v>450</v>
      </c>
      <c r="O7" s="20">
        <v>134</v>
      </c>
      <c r="P7" s="21">
        <v>207</v>
      </c>
      <c r="Q7" s="23">
        <v>341</v>
      </c>
      <c r="R7" s="20">
        <v>619</v>
      </c>
      <c r="S7" s="21">
        <v>716</v>
      </c>
      <c r="T7" s="22">
        <v>1335</v>
      </c>
      <c r="U7" s="24">
        <v>0.33707865168539325</v>
      </c>
      <c r="V7" s="51">
        <v>601</v>
      </c>
    </row>
    <row r="8" spans="1:22" ht="15" customHeight="1" x14ac:dyDescent="0.15">
      <c r="A8" s="77"/>
      <c r="B8" s="19" t="s">
        <v>20</v>
      </c>
      <c r="C8" s="20">
        <v>47</v>
      </c>
      <c r="D8" s="21">
        <v>32</v>
      </c>
      <c r="E8" s="22">
        <v>79</v>
      </c>
      <c r="F8" s="20">
        <v>178</v>
      </c>
      <c r="G8" s="21">
        <v>178</v>
      </c>
      <c r="H8" s="22">
        <v>356</v>
      </c>
      <c r="I8" s="20">
        <v>240</v>
      </c>
      <c r="J8" s="21">
        <v>261</v>
      </c>
      <c r="K8" s="22">
        <v>501</v>
      </c>
      <c r="L8" s="20">
        <v>68</v>
      </c>
      <c r="M8" s="21">
        <v>95</v>
      </c>
      <c r="N8" s="22">
        <v>163</v>
      </c>
      <c r="O8" s="20">
        <v>49</v>
      </c>
      <c r="P8" s="21">
        <v>80</v>
      </c>
      <c r="Q8" s="23">
        <v>129</v>
      </c>
      <c r="R8" s="20">
        <v>293</v>
      </c>
      <c r="S8" s="21">
        <v>305</v>
      </c>
      <c r="T8" s="22">
        <v>598</v>
      </c>
      <c r="U8" s="24">
        <v>0.27257525083612039</v>
      </c>
      <c r="V8" s="51">
        <v>254</v>
      </c>
    </row>
    <row r="9" spans="1:22" ht="15" customHeight="1" x14ac:dyDescent="0.15">
      <c r="A9" s="77"/>
      <c r="B9" s="19" t="s">
        <v>21</v>
      </c>
      <c r="C9" s="20">
        <v>22</v>
      </c>
      <c r="D9" s="21">
        <v>23</v>
      </c>
      <c r="E9" s="22">
        <v>45</v>
      </c>
      <c r="F9" s="20">
        <v>178</v>
      </c>
      <c r="G9" s="21">
        <v>218</v>
      </c>
      <c r="H9" s="22">
        <v>396</v>
      </c>
      <c r="I9" s="20">
        <v>255</v>
      </c>
      <c r="J9" s="21">
        <v>338</v>
      </c>
      <c r="K9" s="22">
        <v>593</v>
      </c>
      <c r="L9" s="20">
        <v>91</v>
      </c>
      <c r="M9" s="21">
        <v>129</v>
      </c>
      <c r="N9" s="22">
        <v>220</v>
      </c>
      <c r="O9" s="20">
        <v>70</v>
      </c>
      <c r="P9" s="21">
        <v>104</v>
      </c>
      <c r="Q9" s="23">
        <v>174</v>
      </c>
      <c r="R9" s="20">
        <v>291</v>
      </c>
      <c r="S9" s="21">
        <v>370</v>
      </c>
      <c r="T9" s="22">
        <v>661</v>
      </c>
      <c r="U9" s="24">
        <v>0.3328290468986384</v>
      </c>
      <c r="V9" s="51">
        <v>347</v>
      </c>
    </row>
    <row r="10" spans="1:22" ht="15" customHeight="1" x14ac:dyDescent="0.15">
      <c r="A10" s="77"/>
      <c r="B10" s="19" t="s">
        <v>22</v>
      </c>
      <c r="C10" s="20">
        <v>31</v>
      </c>
      <c r="D10" s="21">
        <v>27</v>
      </c>
      <c r="E10" s="22">
        <v>58</v>
      </c>
      <c r="F10" s="20">
        <v>138</v>
      </c>
      <c r="G10" s="21">
        <v>145</v>
      </c>
      <c r="H10" s="22">
        <v>283</v>
      </c>
      <c r="I10" s="20">
        <v>206</v>
      </c>
      <c r="J10" s="21">
        <v>247</v>
      </c>
      <c r="K10" s="22">
        <v>453</v>
      </c>
      <c r="L10" s="20">
        <v>80</v>
      </c>
      <c r="M10" s="21">
        <v>111</v>
      </c>
      <c r="N10" s="22">
        <v>191</v>
      </c>
      <c r="O10" s="20">
        <v>55</v>
      </c>
      <c r="P10" s="21">
        <v>91</v>
      </c>
      <c r="Q10" s="23">
        <v>146</v>
      </c>
      <c r="R10" s="20">
        <v>249</v>
      </c>
      <c r="S10" s="21">
        <v>283</v>
      </c>
      <c r="T10" s="22">
        <v>532</v>
      </c>
      <c r="U10" s="24">
        <v>0.35902255639097747</v>
      </c>
      <c r="V10" s="51">
        <v>237</v>
      </c>
    </row>
    <row r="11" spans="1:22" ht="15" customHeight="1" x14ac:dyDescent="0.15">
      <c r="A11" s="77"/>
      <c r="B11" s="19" t="s">
        <v>23</v>
      </c>
      <c r="C11" s="20">
        <v>148</v>
      </c>
      <c r="D11" s="21">
        <v>121</v>
      </c>
      <c r="E11" s="22">
        <v>269</v>
      </c>
      <c r="F11" s="20">
        <v>653</v>
      </c>
      <c r="G11" s="21">
        <v>607</v>
      </c>
      <c r="H11" s="22">
        <v>1260</v>
      </c>
      <c r="I11" s="20">
        <v>874</v>
      </c>
      <c r="J11" s="21">
        <v>960</v>
      </c>
      <c r="K11" s="22">
        <v>1834</v>
      </c>
      <c r="L11" s="20">
        <v>271</v>
      </c>
      <c r="M11" s="21">
        <v>390</v>
      </c>
      <c r="N11" s="22">
        <v>661</v>
      </c>
      <c r="O11" s="20">
        <v>201</v>
      </c>
      <c r="P11" s="21">
        <v>292</v>
      </c>
      <c r="Q11" s="23">
        <v>493</v>
      </c>
      <c r="R11" s="20">
        <v>1072</v>
      </c>
      <c r="S11" s="21">
        <v>1118</v>
      </c>
      <c r="T11" s="22">
        <v>2190</v>
      </c>
      <c r="U11" s="24">
        <v>0.30182648401826484</v>
      </c>
      <c r="V11" s="51">
        <v>1018</v>
      </c>
    </row>
    <row r="12" spans="1:22" ht="15" customHeight="1" x14ac:dyDescent="0.15">
      <c r="A12" s="77"/>
      <c r="B12" s="19" t="s">
        <v>24</v>
      </c>
      <c r="C12" s="20">
        <v>86</v>
      </c>
      <c r="D12" s="21">
        <v>102</v>
      </c>
      <c r="E12" s="22">
        <v>188</v>
      </c>
      <c r="F12" s="20">
        <v>382</v>
      </c>
      <c r="G12" s="21">
        <v>396</v>
      </c>
      <c r="H12" s="22">
        <v>778</v>
      </c>
      <c r="I12" s="20">
        <v>494</v>
      </c>
      <c r="J12" s="21">
        <v>578</v>
      </c>
      <c r="K12" s="22">
        <v>1072</v>
      </c>
      <c r="L12" s="20">
        <v>147</v>
      </c>
      <c r="M12" s="21">
        <v>209</v>
      </c>
      <c r="N12" s="22">
        <v>356</v>
      </c>
      <c r="O12" s="20">
        <v>102</v>
      </c>
      <c r="P12" s="21">
        <v>136</v>
      </c>
      <c r="Q12" s="23">
        <v>238</v>
      </c>
      <c r="R12" s="20">
        <v>615</v>
      </c>
      <c r="S12" s="21">
        <v>707</v>
      </c>
      <c r="T12" s="22">
        <v>1322</v>
      </c>
      <c r="U12" s="24">
        <v>0.2692889561270802</v>
      </c>
      <c r="V12" s="51">
        <v>600</v>
      </c>
    </row>
    <row r="13" spans="1:22" ht="15" customHeight="1" x14ac:dyDescent="0.15">
      <c r="A13" s="77"/>
      <c r="B13" s="19" t="s">
        <v>25</v>
      </c>
      <c r="C13" s="20">
        <v>10</v>
      </c>
      <c r="D13" s="21">
        <v>6</v>
      </c>
      <c r="E13" s="22">
        <v>16</v>
      </c>
      <c r="F13" s="20">
        <v>29</v>
      </c>
      <c r="G13" s="21">
        <v>33</v>
      </c>
      <c r="H13" s="22">
        <v>62</v>
      </c>
      <c r="I13" s="20">
        <v>45</v>
      </c>
      <c r="J13" s="21">
        <v>51</v>
      </c>
      <c r="K13" s="22">
        <v>96</v>
      </c>
      <c r="L13" s="20">
        <v>16</v>
      </c>
      <c r="M13" s="21">
        <v>22</v>
      </c>
      <c r="N13" s="22">
        <v>38</v>
      </c>
      <c r="O13" s="20">
        <v>11</v>
      </c>
      <c r="P13" s="21">
        <v>19</v>
      </c>
      <c r="Q13" s="23">
        <v>30</v>
      </c>
      <c r="R13" s="20">
        <v>55</v>
      </c>
      <c r="S13" s="21">
        <v>61</v>
      </c>
      <c r="T13" s="22">
        <v>116</v>
      </c>
      <c r="U13" s="24">
        <v>0.32758620689655171</v>
      </c>
      <c r="V13" s="51">
        <v>43</v>
      </c>
    </row>
    <row r="14" spans="1:22" ht="15" customHeight="1" x14ac:dyDescent="0.15">
      <c r="A14" s="77"/>
      <c r="B14" s="19" t="s">
        <v>26</v>
      </c>
      <c r="C14" s="20">
        <v>5</v>
      </c>
      <c r="D14" s="21">
        <v>4</v>
      </c>
      <c r="E14" s="22">
        <v>9</v>
      </c>
      <c r="F14" s="20">
        <v>34</v>
      </c>
      <c r="G14" s="21">
        <v>35</v>
      </c>
      <c r="H14" s="22">
        <v>69</v>
      </c>
      <c r="I14" s="20">
        <v>46</v>
      </c>
      <c r="J14" s="21">
        <v>47</v>
      </c>
      <c r="K14" s="22">
        <v>93</v>
      </c>
      <c r="L14" s="20">
        <v>15</v>
      </c>
      <c r="M14" s="21">
        <v>14</v>
      </c>
      <c r="N14" s="22">
        <v>29</v>
      </c>
      <c r="O14" s="20">
        <v>9</v>
      </c>
      <c r="P14" s="21">
        <v>12</v>
      </c>
      <c r="Q14" s="23">
        <v>21</v>
      </c>
      <c r="R14" s="20">
        <v>54</v>
      </c>
      <c r="S14" s="21">
        <v>53</v>
      </c>
      <c r="T14" s="22">
        <v>107</v>
      </c>
      <c r="U14" s="24">
        <v>0.27102803738317754</v>
      </c>
      <c r="V14" s="51">
        <v>49</v>
      </c>
    </row>
    <row r="15" spans="1:22" ht="15" customHeight="1" x14ac:dyDescent="0.15">
      <c r="A15" s="77"/>
      <c r="B15" s="19" t="s">
        <v>27</v>
      </c>
      <c r="C15" s="20">
        <v>24</v>
      </c>
      <c r="D15" s="21">
        <v>23</v>
      </c>
      <c r="E15" s="22">
        <v>47</v>
      </c>
      <c r="F15" s="20">
        <v>81</v>
      </c>
      <c r="G15" s="21">
        <v>71</v>
      </c>
      <c r="H15" s="22">
        <v>152</v>
      </c>
      <c r="I15" s="20">
        <v>105</v>
      </c>
      <c r="J15" s="21">
        <v>113</v>
      </c>
      <c r="K15" s="22">
        <v>218</v>
      </c>
      <c r="L15" s="20">
        <v>26</v>
      </c>
      <c r="M15" s="21">
        <v>45</v>
      </c>
      <c r="N15" s="22">
        <v>71</v>
      </c>
      <c r="O15" s="20">
        <v>22</v>
      </c>
      <c r="P15" s="21">
        <v>38</v>
      </c>
      <c r="Q15" s="23">
        <v>60</v>
      </c>
      <c r="R15" s="20">
        <v>131</v>
      </c>
      <c r="S15" s="21">
        <v>139</v>
      </c>
      <c r="T15" s="22">
        <v>270</v>
      </c>
      <c r="U15" s="24">
        <v>0.26296296296296295</v>
      </c>
      <c r="V15" s="51">
        <v>132</v>
      </c>
    </row>
    <row r="16" spans="1:22" ht="15" customHeight="1" x14ac:dyDescent="0.15">
      <c r="A16" s="77"/>
      <c r="B16" s="19" t="s">
        <v>28</v>
      </c>
      <c r="C16" s="20">
        <v>21</v>
      </c>
      <c r="D16" s="21">
        <v>11</v>
      </c>
      <c r="E16" s="22">
        <v>32</v>
      </c>
      <c r="F16" s="20">
        <v>86</v>
      </c>
      <c r="G16" s="21">
        <v>87</v>
      </c>
      <c r="H16" s="22">
        <v>173</v>
      </c>
      <c r="I16" s="20">
        <v>119</v>
      </c>
      <c r="J16" s="21">
        <v>164</v>
      </c>
      <c r="K16" s="22">
        <v>283</v>
      </c>
      <c r="L16" s="20">
        <v>36</v>
      </c>
      <c r="M16" s="21">
        <v>86</v>
      </c>
      <c r="N16" s="22">
        <v>122</v>
      </c>
      <c r="O16" s="20">
        <v>26</v>
      </c>
      <c r="P16" s="21">
        <v>62</v>
      </c>
      <c r="Q16" s="23">
        <v>88</v>
      </c>
      <c r="R16" s="20">
        <v>143</v>
      </c>
      <c r="S16" s="21">
        <v>184</v>
      </c>
      <c r="T16" s="22">
        <v>327</v>
      </c>
      <c r="U16" s="24">
        <v>0.37308868501529052</v>
      </c>
      <c r="V16" s="51">
        <v>151</v>
      </c>
    </row>
    <row r="17" spans="1:22" ht="15" customHeight="1" x14ac:dyDescent="0.15">
      <c r="A17" s="77"/>
      <c r="B17" s="19" t="s">
        <v>29</v>
      </c>
      <c r="C17" s="20">
        <v>19</v>
      </c>
      <c r="D17" s="21">
        <v>25</v>
      </c>
      <c r="E17" s="22">
        <v>44</v>
      </c>
      <c r="F17" s="20">
        <v>117</v>
      </c>
      <c r="G17" s="21">
        <v>130</v>
      </c>
      <c r="H17" s="22">
        <v>247</v>
      </c>
      <c r="I17" s="20">
        <v>162</v>
      </c>
      <c r="J17" s="21">
        <v>216</v>
      </c>
      <c r="K17" s="22">
        <v>378</v>
      </c>
      <c r="L17" s="20">
        <v>52</v>
      </c>
      <c r="M17" s="21">
        <v>97</v>
      </c>
      <c r="N17" s="22">
        <v>149</v>
      </c>
      <c r="O17" s="20">
        <v>34</v>
      </c>
      <c r="P17" s="21">
        <v>69</v>
      </c>
      <c r="Q17" s="23">
        <v>103</v>
      </c>
      <c r="R17" s="20">
        <v>188</v>
      </c>
      <c r="S17" s="21">
        <v>252</v>
      </c>
      <c r="T17" s="22">
        <v>440</v>
      </c>
      <c r="U17" s="24">
        <v>0.33863636363636362</v>
      </c>
      <c r="V17" s="51">
        <v>219</v>
      </c>
    </row>
    <row r="18" spans="1:22" ht="15" customHeight="1" x14ac:dyDescent="0.15">
      <c r="A18" s="77"/>
      <c r="B18" s="19" t="s">
        <v>30</v>
      </c>
      <c r="C18" s="20">
        <v>116</v>
      </c>
      <c r="D18" s="21">
        <v>115</v>
      </c>
      <c r="E18" s="22">
        <v>231</v>
      </c>
      <c r="F18" s="20">
        <v>420</v>
      </c>
      <c r="G18" s="21">
        <v>497</v>
      </c>
      <c r="H18" s="22">
        <v>917</v>
      </c>
      <c r="I18" s="20">
        <v>554</v>
      </c>
      <c r="J18" s="21">
        <v>783</v>
      </c>
      <c r="K18" s="22">
        <v>1337</v>
      </c>
      <c r="L18" s="20">
        <v>178</v>
      </c>
      <c r="M18" s="21">
        <v>325</v>
      </c>
      <c r="N18" s="22">
        <v>503</v>
      </c>
      <c r="O18" s="20">
        <v>137</v>
      </c>
      <c r="P18" s="21">
        <v>258</v>
      </c>
      <c r="Q18" s="23">
        <v>395</v>
      </c>
      <c r="R18" s="20">
        <v>714</v>
      </c>
      <c r="S18" s="21">
        <v>937</v>
      </c>
      <c r="T18" s="22">
        <v>1651</v>
      </c>
      <c r="U18" s="24">
        <v>0.30466384009691094</v>
      </c>
      <c r="V18" s="51">
        <v>831</v>
      </c>
    </row>
    <row r="19" spans="1:22" ht="15" customHeight="1" x14ac:dyDescent="0.15">
      <c r="A19" s="77"/>
      <c r="B19" s="19" t="s">
        <v>31</v>
      </c>
      <c r="C19" s="20">
        <v>1</v>
      </c>
      <c r="D19" s="21">
        <v>0</v>
      </c>
      <c r="E19" s="22">
        <v>1</v>
      </c>
      <c r="F19" s="20">
        <v>5</v>
      </c>
      <c r="G19" s="21">
        <v>4</v>
      </c>
      <c r="H19" s="22">
        <v>9</v>
      </c>
      <c r="I19" s="20">
        <v>5</v>
      </c>
      <c r="J19" s="21">
        <v>5</v>
      </c>
      <c r="K19" s="22">
        <v>10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5</v>
      </c>
      <c r="T19" s="22">
        <v>13</v>
      </c>
      <c r="U19" s="24">
        <v>0.23076923076923078</v>
      </c>
      <c r="V19" s="51">
        <v>6</v>
      </c>
    </row>
    <row r="20" spans="1:22" ht="15" customHeight="1" x14ac:dyDescent="0.15">
      <c r="A20" s="77"/>
      <c r="B20" s="19" t="s">
        <v>32</v>
      </c>
      <c r="C20" s="20">
        <v>67</v>
      </c>
      <c r="D20" s="21">
        <v>82</v>
      </c>
      <c r="E20" s="22">
        <v>149</v>
      </c>
      <c r="F20" s="20">
        <v>388</v>
      </c>
      <c r="G20" s="21">
        <v>416</v>
      </c>
      <c r="H20" s="22">
        <v>804</v>
      </c>
      <c r="I20" s="20">
        <v>511</v>
      </c>
      <c r="J20" s="21">
        <v>566</v>
      </c>
      <c r="K20" s="22">
        <v>1077</v>
      </c>
      <c r="L20" s="20">
        <v>153</v>
      </c>
      <c r="M20" s="21">
        <v>186</v>
      </c>
      <c r="N20" s="22">
        <v>339</v>
      </c>
      <c r="O20" s="20">
        <v>108</v>
      </c>
      <c r="P20" s="21">
        <v>128</v>
      </c>
      <c r="Q20" s="23">
        <v>236</v>
      </c>
      <c r="R20" s="20">
        <v>608</v>
      </c>
      <c r="S20" s="21">
        <v>684</v>
      </c>
      <c r="T20" s="22">
        <v>1292</v>
      </c>
      <c r="U20" s="24">
        <v>0.26238390092879255</v>
      </c>
      <c r="V20" s="51">
        <v>617</v>
      </c>
    </row>
    <row r="21" spans="1:22" ht="15" customHeight="1" x14ac:dyDescent="0.15">
      <c r="A21" s="77"/>
      <c r="B21" s="19" t="s">
        <v>33</v>
      </c>
      <c r="C21" s="20">
        <v>20</v>
      </c>
      <c r="D21" s="21">
        <v>27</v>
      </c>
      <c r="E21" s="22">
        <v>47</v>
      </c>
      <c r="F21" s="20">
        <v>113</v>
      </c>
      <c r="G21" s="21">
        <v>98</v>
      </c>
      <c r="H21" s="22">
        <v>211</v>
      </c>
      <c r="I21" s="20">
        <v>152</v>
      </c>
      <c r="J21" s="21">
        <v>165</v>
      </c>
      <c r="K21" s="22">
        <v>317</v>
      </c>
      <c r="L21" s="20">
        <v>49</v>
      </c>
      <c r="M21" s="21">
        <v>70</v>
      </c>
      <c r="N21" s="22">
        <v>119</v>
      </c>
      <c r="O21" s="20">
        <v>38</v>
      </c>
      <c r="P21" s="21">
        <v>57</v>
      </c>
      <c r="Q21" s="23">
        <v>95</v>
      </c>
      <c r="R21" s="20">
        <v>182</v>
      </c>
      <c r="S21" s="21">
        <v>195</v>
      </c>
      <c r="T21" s="22">
        <v>377</v>
      </c>
      <c r="U21" s="24">
        <v>0.3156498673740053</v>
      </c>
      <c r="V21" s="51">
        <v>171</v>
      </c>
    </row>
    <row r="22" spans="1:22" ht="15" customHeight="1" x14ac:dyDescent="0.15">
      <c r="A22" s="77"/>
      <c r="B22" s="19" t="s">
        <v>34</v>
      </c>
      <c r="C22" s="20">
        <v>14</v>
      </c>
      <c r="D22" s="21">
        <v>8</v>
      </c>
      <c r="E22" s="22">
        <v>22</v>
      </c>
      <c r="F22" s="20">
        <v>44</v>
      </c>
      <c r="G22" s="21">
        <v>37</v>
      </c>
      <c r="H22" s="22">
        <v>81</v>
      </c>
      <c r="I22" s="20">
        <v>60</v>
      </c>
      <c r="J22" s="21">
        <v>69</v>
      </c>
      <c r="K22" s="22">
        <v>129</v>
      </c>
      <c r="L22" s="20">
        <v>19</v>
      </c>
      <c r="M22" s="21">
        <v>33</v>
      </c>
      <c r="N22" s="22">
        <v>52</v>
      </c>
      <c r="O22" s="20">
        <v>14</v>
      </c>
      <c r="P22" s="21">
        <v>29</v>
      </c>
      <c r="Q22" s="23">
        <v>43</v>
      </c>
      <c r="R22" s="20">
        <v>77</v>
      </c>
      <c r="S22" s="21">
        <v>78</v>
      </c>
      <c r="T22" s="22">
        <v>155</v>
      </c>
      <c r="U22" s="24">
        <v>0.33548387096774196</v>
      </c>
      <c r="V22" s="51">
        <v>70</v>
      </c>
    </row>
    <row r="23" spans="1:22" ht="15" customHeight="1" x14ac:dyDescent="0.15">
      <c r="A23" s="77"/>
      <c r="B23" s="19" t="s">
        <v>35</v>
      </c>
      <c r="C23" s="20">
        <v>2</v>
      </c>
      <c r="D23" s="21">
        <v>3</v>
      </c>
      <c r="E23" s="22">
        <v>5</v>
      </c>
      <c r="F23" s="20">
        <v>25</v>
      </c>
      <c r="G23" s="21">
        <v>26</v>
      </c>
      <c r="H23" s="22">
        <v>51</v>
      </c>
      <c r="I23" s="20">
        <v>46</v>
      </c>
      <c r="J23" s="21">
        <v>52</v>
      </c>
      <c r="K23" s="22">
        <v>98</v>
      </c>
      <c r="L23" s="20">
        <v>21</v>
      </c>
      <c r="M23" s="21">
        <v>27</v>
      </c>
      <c r="N23" s="22">
        <v>48</v>
      </c>
      <c r="O23" s="20">
        <v>14</v>
      </c>
      <c r="P23" s="21">
        <v>22</v>
      </c>
      <c r="Q23" s="23">
        <v>36</v>
      </c>
      <c r="R23" s="20">
        <v>48</v>
      </c>
      <c r="S23" s="21">
        <v>56</v>
      </c>
      <c r="T23" s="22">
        <v>104</v>
      </c>
      <c r="U23" s="24">
        <v>0.46153846153846156</v>
      </c>
      <c r="V23" s="51">
        <v>51</v>
      </c>
    </row>
    <row r="24" spans="1:22" ht="15" customHeight="1" x14ac:dyDescent="0.15">
      <c r="A24" s="77"/>
      <c r="B24" s="19" t="s">
        <v>36</v>
      </c>
      <c r="C24" s="20">
        <v>4</v>
      </c>
      <c r="D24" s="21">
        <v>6</v>
      </c>
      <c r="E24" s="22">
        <v>10</v>
      </c>
      <c r="F24" s="20">
        <v>23</v>
      </c>
      <c r="G24" s="21">
        <v>27</v>
      </c>
      <c r="H24" s="22">
        <v>50</v>
      </c>
      <c r="I24" s="20">
        <v>40</v>
      </c>
      <c r="J24" s="21">
        <v>49</v>
      </c>
      <c r="K24" s="22">
        <v>89</v>
      </c>
      <c r="L24" s="20">
        <v>17</v>
      </c>
      <c r="M24" s="21">
        <v>23</v>
      </c>
      <c r="N24" s="22">
        <v>40</v>
      </c>
      <c r="O24" s="20">
        <v>13</v>
      </c>
      <c r="P24" s="21">
        <v>21</v>
      </c>
      <c r="Q24" s="23">
        <v>34</v>
      </c>
      <c r="R24" s="20">
        <v>44</v>
      </c>
      <c r="S24" s="21">
        <v>56</v>
      </c>
      <c r="T24" s="22">
        <v>100</v>
      </c>
      <c r="U24" s="24">
        <v>0.4</v>
      </c>
      <c r="V24" s="51">
        <v>37</v>
      </c>
    </row>
    <row r="25" spans="1:22" ht="15" customHeight="1" x14ac:dyDescent="0.15">
      <c r="A25" s="77"/>
      <c r="B25" s="19" t="s">
        <v>37</v>
      </c>
      <c r="C25" s="20">
        <v>10</v>
      </c>
      <c r="D25" s="21">
        <v>10</v>
      </c>
      <c r="E25" s="22">
        <v>20</v>
      </c>
      <c r="F25" s="20">
        <v>87</v>
      </c>
      <c r="G25" s="21">
        <v>87</v>
      </c>
      <c r="H25" s="22">
        <v>174</v>
      </c>
      <c r="I25" s="20">
        <v>114</v>
      </c>
      <c r="J25" s="21">
        <v>133</v>
      </c>
      <c r="K25" s="22">
        <v>247</v>
      </c>
      <c r="L25" s="20">
        <v>37</v>
      </c>
      <c r="M25" s="21">
        <v>52</v>
      </c>
      <c r="N25" s="22">
        <v>89</v>
      </c>
      <c r="O25" s="20">
        <v>34</v>
      </c>
      <c r="P25" s="21">
        <v>43</v>
      </c>
      <c r="Q25" s="23">
        <v>77</v>
      </c>
      <c r="R25" s="20">
        <v>134</v>
      </c>
      <c r="S25" s="21">
        <v>149</v>
      </c>
      <c r="T25" s="22">
        <v>283</v>
      </c>
      <c r="U25" s="24">
        <v>0.31448763250883394</v>
      </c>
      <c r="V25" s="51">
        <v>110</v>
      </c>
    </row>
    <row r="26" spans="1:22" ht="15" customHeight="1" x14ac:dyDescent="0.15">
      <c r="A26" s="77"/>
      <c r="B26" s="19" t="s">
        <v>38</v>
      </c>
      <c r="C26" s="20">
        <v>15</v>
      </c>
      <c r="D26" s="21">
        <v>17</v>
      </c>
      <c r="E26" s="22">
        <v>32</v>
      </c>
      <c r="F26" s="20">
        <v>81</v>
      </c>
      <c r="G26" s="21">
        <v>78</v>
      </c>
      <c r="H26" s="22">
        <v>159</v>
      </c>
      <c r="I26" s="20">
        <v>118</v>
      </c>
      <c r="J26" s="21">
        <v>147</v>
      </c>
      <c r="K26" s="22">
        <v>265</v>
      </c>
      <c r="L26" s="20">
        <v>46</v>
      </c>
      <c r="M26" s="21">
        <v>72</v>
      </c>
      <c r="N26" s="22">
        <v>118</v>
      </c>
      <c r="O26" s="20">
        <v>39</v>
      </c>
      <c r="P26" s="21">
        <v>61</v>
      </c>
      <c r="Q26" s="23">
        <v>100</v>
      </c>
      <c r="R26" s="20">
        <v>142</v>
      </c>
      <c r="S26" s="21">
        <v>167</v>
      </c>
      <c r="T26" s="22">
        <v>309</v>
      </c>
      <c r="U26" s="24">
        <v>0.3818770226537217</v>
      </c>
      <c r="V26" s="51">
        <v>116</v>
      </c>
    </row>
    <row r="27" spans="1:22" ht="15" customHeight="1" x14ac:dyDescent="0.15">
      <c r="A27" s="77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0</v>
      </c>
      <c r="H27" s="22">
        <v>1</v>
      </c>
      <c r="I27" s="20">
        <v>3</v>
      </c>
      <c r="J27" s="21">
        <v>3</v>
      </c>
      <c r="K27" s="22">
        <v>6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3</v>
      </c>
      <c r="T27" s="22">
        <v>6</v>
      </c>
      <c r="U27" s="24">
        <v>0.83333333333333337</v>
      </c>
      <c r="V27" s="51">
        <v>4</v>
      </c>
    </row>
    <row r="28" spans="1:22" ht="15" customHeight="1" thickBot="1" x14ac:dyDescent="0.2">
      <c r="A28" s="77"/>
      <c r="B28" s="25" t="s">
        <v>40</v>
      </c>
      <c r="C28" s="26">
        <v>1</v>
      </c>
      <c r="D28" s="27">
        <v>0</v>
      </c>
      <c r="E28" s="28">
        <v>1</v>
      </c>
      <c r="F28" s="26">
        <v>10</v>
      </c>
      <c r="G28" s="27">
        <v>8</v>
      </c>
      <c r="H28" s="28">
        <v>18</v>
      </c>
      <c r="I28" s="26">
        <v>12</v>
      </c>
      <c r="J28" s="27">
        <v>9</v>
      </c>
      <c r="K28" s="28">
        <v>21</v>
      </c>
      <c r="L28" s="26">
        <v>3</v>
      </c>
      <c r="M28" s="27">
        <v>3</v>
      </c>
      <c r="N28" s="28">
        <v>6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0.24</v>
      </c>
      <c r="V28" s="51">
        <v>11</v>
      </c>
    </row>
    <row r="29" spans="1:22" ht="15" customHeight="1" thickTop="1" x14ac:dyDescent="0.15">
      <c r="A29" s="78"/>
      <c r="B29" s="31" t="s">
        <v>41</v>
      </c>
      <c r="C29" s="32">
        <v>759</v>
      </c>
      <c r="D29" s="33">
        <v>736</v>
      </c>
      <c r="E29" s="34">
        <v>1495</v>
      </c>
      <c r="F29" s="32">
        <v>3704</v>
      </c>
      <c r="G29" s="33">
        <v>3796</v>
      </c>
      <c r="H29" s="34">
        <v>7500</v>
      </c>
      <c r="I29" s="32">
        <v>5113</v>
      </c>
      <c r="J29" s="33">
        <v>6025</v>
      </c>
      <c r="K29" s="34">
        <v>11138</v>
      </c>
      <c r="L29" s="32">
        <v>1679</v>
      </c>
      <c r="M29" s="35">
        <v>2475</v>
      </c>
      <c r="N29" s="36">
        <v>4154</v>
      </c>
      <c r="O29" s="37">
        <v>1230</v>
      </c>
      <c r="P29" s="33">
        <v>1889</v>
      </c>
      <c r="Q29" s="34">
        <v>3119</v>
      </c>
      <c r="R29" s="32">
        <v>6142</v>
      </c>
      <c r="S29" s="33">
        <v>7007</v>
      </c>
      <c r="T29" s="34">
        <v>13149</v>
      </c>
      <c r="U29" s="38">
        <v>0.31591756027074303</v>
      </c>
      <c r="V29" s="52">
        <v>6139</v>
      </c>
    </row>
    <row r="30" spans="1:22" ht="15" customHeight="1" x14ac:dyDescent="0.15">
      <c r="A30" s="77" t="s">
        <v>42</v>
      </c>
      <c r="B30" s="11" t="s">
        <v>43</v>
      </c>
      <c r="C30" s="12">
        <v>9</v>
      </c>
      <c r="D30" s="13">
        <v>8</v>
      </c>
      <c r="E30" s="14">
        <v>17</v>
      </c>
      <c r="F30" s="12">
        <v>66</v>
      </c>
      <c r="G30" s="13">
        <v>51</v>
      </c>
      <c r="H30" s="14">
        <v>117</v>
      </c>
      <c r="I30" s="12">
        <v>87</v>
      </c>
      <c r="J30" s="13">
        <v>91</v>
      </c>
      <c r="K30" s="14">
        <v>178</v>
      </c>
      <c r="L30" s="12">
        <v>30</v>
      </c>
      <c r="M30" s="13">
        <v>46</v>
      </c>
      <c r="N30" s="14">
        <v>76</v>
      </c>
      <c r="O30" s="12">
        <v>20</v>
      </c>
      <c r="P30" s="13">
        <v>39</v>
      </c>
      <c r="Q30" s="14">
        <v>59</v>
      </c>
      <c r="R30" s="39">
        <v>105</v>
      </c>
      <c r="S30" s="40">
        <v>105</v>
      </c>
      <c r="T30" s="40">
        <v>210</v>
      </c>
      <c r="U30" s="18">
        <v>0.3619047619047619</v>
      </c>
      <c r="V30" s="51">
        <v>80</v>
      </c>
    </row>
    <row r="31" spans="1:22" ht="15" customHeight="1" x14ac:dyDescent="0.15">
      <c r="A31" s="77"/>
      <c r="B31" s="19" t="s">
        <v>44</v>
      </c>
      <c r="C31" s="20">
        <v>6</v>
      </c>
      <c r="D31" s="21">
        <v>3</v>
      </c>
      <c r="E31" s="22">
        <v>9</v>
      </c>
      <c r="F31" s="20">
        <v>25</v>
      </c>
      <c r="G31" s="21">
        <v>21</v>
      </c>
      <c r="H31" s="22">
        <v>46</v>
      </c>
      <c r="I31" s="20">
        <v>29</v>
      </c>
      <c r="J31" s="21">
        <v>37</v>
      </c>
      <c r="K31" s="22">
        <v>66</v>
      </c>
      <c r="L31" s="20">
        <v>7</v>
      </c>
      <c r="M31" s="21">
        <v>16</v>
      </c>
      <c r="N31" s="22">
        <v>23</v>
      </c>
      <c r="O31" s="20">
        <v>5</v>
      </c>
      <c r="P31" s="21">
        <v>13</v>
      </c>
      <c r="Q31" s="22">
        <v>18</v>
      </c>
      <c r="R31" s="41">
        <v>38</v>
      </c>
      <c r="S31" s="23">
        <v>40</v>
      </c>
      <c r="T31" s="23">
        <v>78</v>
      </c>
      <c r="U31" s="24">
        <v>0.29487179487179488</v>
      </c>
      <c r="V31" s="51">
        <v>36</v>
      </c>
    </row>
    <row r="32" spans="1:22" ht="15" customHeight="1" x14ac:dyDescent="0.15">
      <c r="A32" s="77"/>
      <c r="B32" s="19" t="s">
        <v>45</v>
      </c>
      <c r="C32" s="20">
        <v>23</v>
      </c>
      <c r="D32" s="21">
        <v>17</v>
      </c>
      <c r="E32" s="22">
        <v>40</v>
      </c>
      <c r="F32" s="20">
        <v>86</v>
      </c>
      <c r="G32" s="21">
        <v>77</v>
      </c>
      <c r="H32" s="22">
        <v>163</v>
      </c>
      <c r="I32" s="20">
        <v>114</v>
      </c>
      <c r="J32" s="21">
        <v>127</v>
      </c>
      <c r="K32" s="22">
        <v>241</v>
      </c>
      <c r="L32" s="20">
        <v>34</v>
      </c>
      <c r="M32" s="21">
        <v>53</v>
      </c>
      <c r="N32" s="22">
        <v>87</v>
      </c>
      <c r="O32" s="20">
        <v>25</v>
      </c>
      <c r="P32" s="21">
        <v>45</v>
      </c>
      <c r="Q32" s="22">
        <v>70</v>
      </c>
      <c r="R32" s="41">
        <v>143</v>
      </c>
      <c r="S32" s="23">
        <v>147</v>
      </c>
      <c r="T32" s="23">
        <v>290</v>
      </c>
      <c r="U32" s="24">
        <v>0.3</v>
      </c>
      <c r="V32" s="51">
        <v>115</v>
      </c>
    </row>
    <row r="33" spans="1:22" ht="15" customHeight="1" x14ac:dyDescent="0.15">
      <c r="A33" s="77"/>
      <c r="B33" s="19" t="s">
        <v>46</v>
      </c>
      <c r="C33" s="20">
        <v>45</v>
      </c>
      <c r="D33" s="21">
        <v>34</v>
      </c>
      <c r="E33" s="22">
        <v>79</v>
      </c>
      <c r="F33" s="20">
        <v>253</v>
      </c>
      <c r="G33" s="21">
        <v>263</v>
      </c>
      <c r="H33" s="22">
        <v>516</v>
      </c>
      <c r="I33" s="20">
        <v>331</v>
      </c>
      <c r="J33" s="21">
        <v>408</v>
      </c>
      <c r="K33" s="22">
        <v>739</v>
      </c>
      <c r="L33" s="20">
        <v>95</v>
      </c>
      <c r="M33" s="21">
        <v>159</v>
      </c>
      <c r="N33" s="22">
        <v>254</v>
      </c>
      <c r="O33" s="20">
        <v>70</v>
      </c>
      <c r="P33" s="21">
        <v>131</v>
      </c>
      <c r="Q33" s="22">
        <v>201</v>
      </c>
      <c r="R33" s="41">
        <v>393</v>
      </c>
      <c r="S33" s="23">
        <v>456</v>
      </c>
      <c r="T33" s="23">
        <v>849</v>
      </c>
      <c r="U33" s="24">
        <v>0.29917550058892817</v>
      </c>
      <c r="V33" s="51">
        <v>381</v>
      </c>
    </row>
    <row r="34" spans="1:22" ht="15" customHeight="1" x14ac:dyDescent="0.15">
      <c r="A34" s="77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0</v>
      </c>
      <c r="P34" s="21">
        <v>1</v>
      </c>
      <c r="Q34" s="22">
        <v>1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77"/>
      <c r="B35" s="19" t="s">
        <v>48</v>
      </c>
      <c r="C35" s="20">
        <v>64</v>
      </c>
      <c r="D35" s="21">
        <v>69</v>
      </c>
      <c r="E35" s="22">
        <v>133</v>
      </c>
      <c r="F35" s="20">
        <v>146</v>
      </c>
      <c r="G35" s="21">
        <v>216</v>
      </c>
      <c r="H35" s="22">
        <v>362</v>
      </c>
      <c r="I35" s="20">
        <v>177</v>
      </c>
      <c r="J35" s="21">
        <v>244</v>
      </c>
      <c r="K35" s="22">
        <v>421</v>
      </c>
      <c r="L35" s="20">
        <v>41</v>
      </c>
      <c r="M35" s="21">
        <v>50</v>
      </c>
      <c r="N35" s="22">
        <v>91</v>
      </c>
      <c r="O35" s="20">
        <v>25</v>
      </c>
      <c r="P35" s="21">
        <v>39</v>
      </c>
      <c r="Q35" s="22">
        <v>64</v>
      </c>
      <c r="R35" s="41">
        <v>251</v>
      </c>
      <c r="S35" s="23">
        <v>335</v>
      </c>
      <c r="T35" s="23">
        <v>586</v>
      </c>
      <c r="U35" s="24">
        <v>0.1552901023890785</v>
      </c>
      <c r="V35" s="51">
        <v>251</v>
      </c>
    </row>
    <row r="36" spans="1:22" ht="15" customHeight="1" x14ac:dyDescent="0.15">
      <c r="A36" s="77"/>
      <c r="B36" s="19" t="s">
        <v>49</v>
      </c>
      <c r="C36" s="20">
        <v>36</v>
      </c>
      <c r="D36" s="21">
        <v>23</v>
      </c>
      <c r="E36" s="22">
        <v>59</v>
      </c>
      <c r="F36" s="20">
        <v>181</v>
      </c>
      <c r="G36" s="21">
        <v>178</v>
      </c>
      <c r="H36" s="22">
        <v>359</v>
      </c>
      <c r="I36" s="20">
        <v>236</v>
      </c>
      <c r="J36" s="21">
        <v>289</v>
      </c>
      <c r="K36" s="22">
        <v>525</v>
      </c>
      <c r="L36" s="20">
        <v>64</v>
      </c>
      <c r="M36" s="21">
        <v>124</v>
      </c>
      <c r="N36" s="22">
        <v>188</v>
      </c>
      <c r="O36" s="20">
        <v>43</v>
      </c>
      <c r="P36" s="21">
        <v>102</v>
      </c>
      <c r="Q36" s="22">
        <v>145</v>
      </c>
      <c r="R36" s="41">
        <v>281</v>
      </c>
      <c r="S36" s="23">
        <v>325</v>
      </c>
      <c r="T36" s="23">
        <v>606</v>
      </c>
      <c r="U36" s="24">
        <v>0.31023102310231021</v>
      </c>
      <c r="V36" s="51">
        <v>283</v>
      </c>
    </row>
    <row r="37" spans="1:22" ht="15" customHeight="1" x14ac:dyDescent="0.15">
      <c r="A37" s="77"/>
      <c r="B37" s="19" t="s">
        <v>50</v>
      </c>
      <c r="C37" s="20">
        <v>14</v>
      </c>
      <c r="D37" s="21">
        <v>8</v>
      </c>
      <c r="E37" s="22">
        <v>22</v>
      </c>
      <c r="F37" s="20">
        <v>109</v>
      </c>
      <c r="G37" s="21">
        <v>108</v>
      </c>
      <c r="H37" s="22">
        <v>217</v>
      </c>
      <c r="I37" s="20">
        <v>148</v>
      </c>
      <c r="J37" s="21">
        <v>168</v>
      </c>
      <c r="K37" s="22">
        <v>316</v>
      </c>
      <c r="L37" s="20">
        <v>47</v>
      </c>
      <c r="M37" s="21">
        <v>76</v>
      </c>
      <c r="N37" s="22">
        <v>123</v>
      </c>
      <c r="O37" s="20">
        <v>35</v>
      </c>
      <c r="P37" s="21">
        <v>64</v>
      </c>
      <c r="Q37" s="22">
        <v>99</v>
      </c>
      <c r="R37" s="41">
        <v>170</v>
      </c>
      <c r="S37" s="23">
        <v>192</v>
      </c>
      <c r="T37" s="23">
        <v>362</v>
      </c>
      <c r="U37" s="24">
        <v>0.3397790055248619</v>
      </c>
      <c r="V37" s="51">
        <v>145</v>
      </c>
    </row>
    <row r="38" spans="1:22" ht="15" customHeight="1" x14ac:dyDescent="0.15">
      <c r="A38" s="77"/>
      <c r="B38" s="19" t="s">
        <v>51</v>
      </c>
      <c r="C38" s="20">
        <v>25</v>
      </c>
      <c r="D38" s="21">
        <v>13</v>
      </c>
      <c r="E38" s="22">
        <v>38</v>
      </c>
      <c r="F38" s="20">
        <v>122</v>
      </c>
      <c r="G38" s="21">
        <v>103</v>
      </c>
      <c r="H38" s="22">
        <v>225</v>
      </c>
      <c r="I38" s="20">
        <v>165</v>
      </c>
      <c r="J38" s="21">
        <v>168</v>
      </c>
      <c r="K38" s="22">
        <v>333</v>
      </c>
      <c r="L38" s="20">
        <v>51</v>
      </c>
      <c r="M38" s="21">
        <v>70</v>
      </c>
      <c r="N38" s="22">
        <v>121</v>
      </c>
      <c r="O38" s="20">
        <v>34</v>
      </c>
      <c r="P38" s="21">
        <v>50</v>
      </c>
      <c r="Q38" s="22">
        <v>84</v>
      </c>
      <c r="R38" s="41">
        <v>198</v>
      </c>
      <c r="S38" s="23">
        <v>186</v>
      </c>
      <c r="T38" s="23">
        <v>384</v>
      </c>
      <c r="U38" s="24">
        <v>0.31510416666666669</v>
      </c>
      <c r="V38" s="51">
        <v>162</v>
      </c>
    </row>
    <row r="39" spans="1:22" ht="15" customHeight="1" x14ac:dyDescent="0.15">
      <c r="A39" s="77"/>
      <c r="B39" s="19" t="s">
        <v>52</v>
      </c>
      <c r="C39" s="20">
        <v>37</v>
      </c>
      <c r="D39" s="21">
        <v>40</v>
      </c>
      <c r="E39" s="22">
        <v>77</v>
      </c>
      <c r="F39" s="20">
        <v>184</v>
      </c>
      <c r="G39" s="21">
        <v>167</v>
      </c>
      <c r="H39" s="22">
        <v>351</v>
      </c>
      <c r="I39" s="20">
        <v>241</v>
      </c>
      <c r="J39" s="21">
        <v>244</v>
      </c>
      <c r="K39" s="22">
        <v>485</v>
      </c>
      <c r="L39" s="20">
        <v>79</v>
      </c>
      <c r="M39" s="21">
        <v>91</v>
      </c>
      <c r="N39" s="22">
        <v>170</v>
      </c>
      <c r="O39" s="20">
        <v>56</v>
      </c>
      <c r="P39" s="21">
        <v>64</v>
      </c>
      <c r="Q39" s="22">
        <v>120</v>
      </c>
      <c r="R39" s="41">
        <v>300</v>
      </c>
      <c r="S39" s="23">
        <v>298</v>
      </c>
      <c r="T39" s="23">
        <v>598</v>
      </c>
      <c r="U39" s="24">
        <v>0.28428093645484948</v>
      </c>
      <c r="V39" s="51">
        <v>224</v>
      </c>
    </row>
    <row r="40" spans="1:22" ht="15" customHeight="1" x14ac:dyDescent="0.15">
      <c r="A40" s="77"/>
      <c r="B40" s="19" t="s">
        <v>53</v>
      </c>
      <c r="C40" s="20">
        <v>12</v>
      </c>
      <c r="D40" s="21">
        <v>7</v>
      </c>
      <c r="E40" s="22">
        <v>19</v>
      </c>
      <c r="F40" s="20">
        <v>54</v>
      </c>
      <c r="G40" s="21">
        <v>51</v>
      </c>
      <c r="H40" s="22">
        <v>105</v>
      </c>
      <c r="I40" s="20">
        <v>67</v>
      </c>
      <c r="J40" s="21">
        <v>70</v>
      </c>
      <c r="K40" s="22">
        <v>137</v>
      </c>
      <c r="L40" s="20">
        <v>0</v>
      </c>
      <c r="M40" s="21">
        <v>0</v>
      </c>
      <c r="N40" s="22">
        <v>44</v>
      </c>
      <c r="O40" s="20">
        <v>0</v>
      </c>
      <c r="P40" s="21">
        <v>0</v>
      </c>
      <c r="Q40" s="22">
        <v>26</v>
      </c>
      <c r="R40" s="41">
        <v>87</v>
      </c>
      <c r="S40" s="23">
        <v>81</v>
      </c>
      <c r="T40" s="23">
        <v>168</v>
      </c>
      <c r="U40" s="24">
        <v>0.26190476190476192</v>
      </c>
      <c r="V40" s="51">
        <v>56</v>
      </c>
    </row>
    <row r="41" spans="1:22" ht="15" customHeight="1" x14ac:dyDescent="0.15">
      <c r="A41" s="77"/>
      <c r="B41" s="19" t="s">
        <v>54</v>
      </c>
      <c r="C41" s="20">
        <v>3</v>
      </c>
      <c r="D41" s="21">
        <v>10</v>
      </c>
      <c r="E41" s="22">
        <v>13</v>
      </c>
      <c r="F41" s="20">
        <v>45</v>
      </c>
      <c r="G41" s="21">
        <v>36</v>
      </c>
      <c r="H41" s="22">
        <v>81</v>
      </c>
      <c r="I41" s="20">
        <v>62</v>
      </c>
      <c r="J41" s="21">
        <v>56</v>
      </c>
      <c r="K41" s="22">
        <v>118</v>
      </c>
      <c r="L41" s="20">
        <v>24</v>
      </c>
      <c r="M41" s="21">
        <v>23</v>
      </c>
      <c r="N41" s="22">
        <v>47</v>
      </c>
      <c r="O41" s="20">
        <v>15</v>
      </c>
      <c r="P41" s="21">
        <v>15</v>
      </c>
      <c r="Q41" s="22">
        <v>30</v>
      </c>
      <c r="R41" s="41">
        <v>72</v>
      </c>
      <c r="S41" s="23">
        <v>69</v>
      </c>
      <c r="T41" s="23">
        <v>141</v>
      </c>
      <c r="U41" s="24">
        <v>0.33333333333333331</v>
      </c>
      <c r="V41" s="51">
        <v>51</v>
      </c>
    </row>
    <row r="42" spans="1:22" ht="15" customHeight="1" x14ac:dyDescent="0.15">
      <c r="A42" s="77"/>
      <c r="B42" s="19" t="s">
        <v>55</v>
      </c>
      <c r="C42" s="20">
        <v>0</v>
      </c>
      <c r="D42" s="21">
        <v>1</v>
      </c>
      <c r="E42" s="22">
        <v>1</v>
      </c>
      <c r="F42" s="20">
        <v>11</v>
      </c>
      <c r="G42" s="21">
        <v>10</v>
      </c>
      <c r="H42" s="22">
        <v>21</v>
      </c>
      <c r="I42" s="20">
        <v>12</v>
      </c>
      <c r="J42" s="21">
        <v>14</v>
      </c>
      <c r="K42" s="22">
        <v>26</v>
      </c>
      <c r="L42" s="20">
        <v>4</v>
      </c>
      <c r="M42" s="21">
        <v>6</v>
      </c>
      <c r="N42" s="22">
        <v>10</v>
      </c>
      <c r="O42" s="20">
        <v>4</v>
      </c>
      <c r="P42" s="21">
        <v>6</v>
      </c>
      <c r="Q42" s="22">
        <v>10</v>
      </c>
      <c r="R42" s="41">
        <v>15</v>
      </c>
      <c r="S42" s="23">
        <v>17</v>
      </c>
      <c r="T42" s="23">
        <v>32</v>
      </c>
      <c r="U42" s="24">
        <v>0.3125</v>
      </c>
      <c r="V42" s="51">
        <v>13</v>
      </c>
    </row>
    <row r="43" spans="1:22" ht="15" customHeight="1" thickBot="1" x14ac:dyDescent="0.2">
      <c r="A43" s="77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78"/>
      <c r="B44" s="31" t="s">
        <v>41</v>
      </c>
      <c r="C44" s="37">
        <v>274</v>
      </c>
      <c r="D44" s="33">
        <v>234</v>
      </c>
      <c r="E44" s="43">
        <v>508</v>
      </c>
      <c r="F44" s="37">
        <v>1289</v>
      </c>
      <c r="G44" s="33">
        <v>1285</v>
      </c>
      <c r="H44" s="43">
        <v>2574</v>
      </c>
      <c r="I44" s="37">
        <v>1676</v>
      </c>
      <c r="J44" s="33">
        <v>1924</v>
      </c>
      <c r="K44" s="43">
        <v>3600</v>
      </c>
      <c r="L44" s="37">
        <v>477</v>
      </c>
      <c r="M44" s="33">
        <v>718</v>
      </c>
      <c r="N44" s="43">
        <v>1239</v>
      </c>
      <c r="O44" s="37">
        <v>332</v>
      </c>
      <c r="P44" s="33">
        <v>571</v>
      </c>
      <c r="Q44" s="43">
        <v>929</v>
      </c>
      <c r="R44" s="44">
        <v>2061</v>
      </c>
      <c r="S44" s="33">
        <v>2260</v>
      </c>
      <c r="T44" s="43">
        <v>4321</v>
      </c>
      <c r="U44" s="38">
        <v>0.28673918074519789</v>
      </c>
      <c r="V44" s="52">
        <v>1803</v>
      </c>
    </row>
    <row r="45" spans="1:22" ht="15" customHeight="1" thickBot="1" x14ac:dyDescent="0.2">
      <c r="A45" s="79" t="s">
        <v>57</v>
      </c>
      <c r="B45" s="80"/>
      <c r="C45" s="45">
        <v>1033</v>
      </c>
      <c r="D45" s="46">
        <v>970</v>
      </c>
      <c r="E45" s="47">
        <v>2003</v>
      </c>
      <c r="F45" s="45">
        <v>4993</v>
      </c>
      <c r="G45" s="46">
        <v>5081</v>
      </c>
      <c r="H45" s="47">
        <v>10074</v>
      </c>
      <c r="I45" s="45">
        <v>6789</v>
      </c>
      <c r="J45" s="46">
        <v>7949</v>
      </c>
      <c r="K45" s="47">
        <v>14738</v>
      </c>
      <c r="L45" s="45">
        <v>2156</v>
      </c>
      <c r="M45" s="46">
        <v>3193</v>
      </c>
      <c r="N45" s="47">
        <v>5393</v>
      </c>
      <c r="O45" s="45">
        <v>1562</v>
      </c>
      <c r="P45" s="46">
        <v>2460</v>
      </c>
      <c r="Q45" s="47">
        <v>4048</v>
      </c>
      <c r="R45" s="48">
        <v>8203</v>
      </c>
      <c r="S45" s="46">
        <v>9267</v>
      </c>
      <c r="T45" s="47">
        <v>17470</v>
      </c>
      <c r="U45" s="49">
        <v>0.30870062965083001</v>
      </c>
      <c r="V45" s="53">
        <v>7942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9055118110236221" right="0.70866141732283472" top="0.55118110236220474" bottom="0.15748031496062992" header="0.11811023622047245" footer="0.11811023622047245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B1" workbookViewId="0">
      <selection activeCell="L48" sqref="L48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48" width="9" style="1"/>
    <col min="249" max="249" width="5.125" style="1" customWidth="1"/>
    <col min="250" max="250" width="9" style="1"/>
    <col min="251" max="251" width="5.625" style="1" customWidth="1"/>
    <col min="252" max="252" width="5.875" style="1" customWidth="1"/>
    <col min="253" max="253" width="6.375" style="1" customWidth="1"/>
    <col min="254" max="255" width="6.25" style="1" customWidth="1"/>
    <col min="256" max="256" width="6.875" style="1" customWidth="1"/>
    <col min="257" max="258" width="6.25" style="1" customWidth="1"/>
    <col min="259" max="259" width="7.375" style="1" customWidth="1"/>
    <col min="260" max="267" width="6.25" style="1" customWidth="1"/>
    <col min="268" max="268" width="7.125" style="1" customWidth="1"/>
    <col min="269" max="269" width="6.375" style="1" customWidth="1"/>
    <col min="270" max="273" width="6" style="1" customWidth="1"/>
    <col min="274" max="274" width="10.375" style="1" customWidth="1"/>
    <col min="275" max="504" width="9" style="1"/>
    <col min="505" max="505" width="5.125" style="1" customWidth="1"/>
    <col min="506" max="506" width="9" style="1"/>
    <col min="507" max="507" width="5.625" style="1" customWidth="1"/>
    <col min="508" max="508" width="5.875" style="1" customWidth="1"/>
    <col min="509" max="509" width="6.375" style="1" customWidth="1"/>
    <col min="510" max="511" width="6.25" style="1" customWidth="1"/>
    <col min="512" max="512" width="6.875" style="1" customWidth="1"/>
    <col min="513" max="514" width="6.25" style="1" customWidth="1"/>
    <col min="515" max="515" width="7.375" style="1" customWidth="1"/>
    <col min="516" max="523" width="6.25" style="1" customWidth="1"/>
    <col min="524" max="524" width="7.125" style="1" customWidth="1"/>
    <col min="525" max="525" width="6.375" style="1" customWidth="1"/>
    <col min="526" max="529" width="6" style="1" customWidth="1"/>
    <col min="530" max="530" width="10.375" style="1" customWidth="1"/>
    <col min="531" max="760" width="9" style="1"/>
    <col min="761" max="761" width="5.125" style="1" customWidth="1"/>
    <col min="762" max="762" width="9" style="1"/>
    <col min="763" max="763" width="5.625" style="1" customWidth="1"/>
    <col min="764" max="764" width="5.875" style="1" customWidth="1"/>
    <col min="765" max="765" width="6.375" style="1" customWidth="1"/>
    <col min="766" max="767" width="6.25" style="1" customWidth="1"/>
    <col min="768" max="768" width="6.875" style="1" customWidth="1"/>
    <col min="769" max="770" width="6.25" style="1" customWidth="1"/>
    <col min="771" max="771" width="7.375" style="1" customWidth="1"/>
    <col min="772" max="779" width="6.25" style="1" customWidth="1"/>
    <col min="780" max="780" width="7.125" style="1" customWidth="1"/>
    <col min="781" max="781" width="6.375" style="1" customWidth="1"/>
    <col min="782" max="785" width="6" style="1" customWidth="1"/>
    <col min="786" max="786" width="10.375" style="1" customWidth="1"/>
    <col min="787" max="1016" width="9" style="1"/>
    <col min="1017" max="1017" width="5.125" style="1" customWidth="1"/>
    <col min="1018" max="1018" width="9" style="1"/>
    <col min="1019" max="1019" width="5.625" style="1" customWidth="1"/>
    <col min="1020" max="1020" width="5.875" style="1" customWidth="1"/>
    <col min="1021" max="1021" width="6.375" style="1" customWidth="1"/>
    <col min="1022" max="1023" width="6.25" style="1" customWidth="1"/>
    <col min="1024" max="1024" width="6.875" style="1" customWidth="1"/>
    <col min="1025" max="1026" width="6.25" style="1" customWidth="1"/>
    <col min="1027" max="1027" width="7.375" style="1" customWidth="1"/>
    <col min="1028" max="1035" width="6.25" style="1" customWidth="1"/>
    <col min="1036" max="1036" width="7.125" style="1" customWidth="1"/>
    <col min="1037" max="1037" width="6.375" style="1" customWidth="1"/>
    <col min="1038" max="1041" width="6" style="1" customWidth="1"/>
    <col min="1042" max="1042" width="10.375" style="1" customWidth="1"/>
    <col min="1043" max="1272" width="9" style="1"/>
    <col min="1273" max="1273" width="5.125" style="1" customWidth="1"/>
    <col min="1274" max="1274" width="9" style="1"/>
    <col min="1275" max="1275" width="5.625" style="1" customWidth="1"/>
    <col min="1276" max="1276" width="5.875" style="1" customWidth="1"/>
    <col min="1277" max="1277" width="6.375" style="1" customWidth="1"/>
    <col min="1278" max="1279" width="6.25" style="1" customWidth="1"/>
    <col min="1280" max="1280" width="6.875" style="1" customWidth="1"/>
    <col min="1281" max="1282" width="6.25" style="1" customWidth="1"/>
    <col min="1283" max="1283" width="7.375" style="1" customWidth="1"/>
    <col min="1284" max="1291" width="6.25" style="1" customWidth="1"/>
    <col min="1292" max="1292" width="7.125" style="1" customWidth="1"/>
    <col min="1293" max="1293" width="6.375" style="1" customWidth="1"/>
    <col min="1294" max="1297" width="6" style="1" customWidth="1"/>
    <col min="1298" max="1298" width="10.375" style="1" customWidth="1"/>
    <col min="1299" max="1528" width="9" style="1"/>
    <col min="1529" max="1529" width="5.125" style="1" customWidth="1"/>
    <col min="1530" max="1530" width="9" style="1"/>
    <col min="1531" max="1531" width="5.625" style="1" customWidth="1"/>
    <col min="1532" max="1532" width="5.875" style="1" customWidth="1"/>
    <col min="1533" max="1533" width="6.375" style="1" customWidth="1"/>
    <col min="1534" max="1535" width="6.25" style="1" customWidth="1"/>
    <col min="1536" max="1536" width="6.875" style="1" customWidth="1"/>
    <col min="1537" max="1538" width="6.25" style="1" customWidth="1"/>
    <col min="1539" max="1539" width="7.375" style="1" customWidth="1"/>
    <col min="1540" max="1547" width="6.25" style="1" customWidth="1"/>
    <col min="1548" max="1548" width="7.125" style="1" customWidth="1"/>
    <col min="1549" max="1549" width="6.375" style="1" customWidth="1"/>
    <col min="1550" max="1553" width="6" style="1" customWidth="1"/>
    <col min="1554" max="1554" width="10.375" style="1" customWidth="1"/>
    <col min="1555" max="1784" width="9" style="1"/>
    <col min="1785" max="1785" width="5.125" style="1" customWidth="1"/>
    <col min="1786" max="1786" width="9" style="1"/>
    <col min="1787" max="1787" width="5.625" style="1" customWidth="1"/>
    <col min="1788" max="1788" width="5.875" style="1" customWidth="1"/>
    <col min="1789" max="1789" width="6.375" style="1" customWidth="1"/>
    <col min="1790" max="1791" width="6.25" style="1" customWidth="1"/>
    <col min="1792" max="1792" width="6.875" style="1" customWidth="1"/>
    <col min="1793" max="1794" width="6.25" style="1" customWidth="1"/>
    <col min="1795" max="1795" width="7.375" style="1" customWidth="1"/>
    <col min="1796" max="1803" width="6.25" style="1" customWidth="1"/>
    <col min="1804" max="1804" width="7.125" style="1" customWidth="1"/>
    <col min="1805" max="1805" width="6.375" style="1" customWidth="1"/>
    <col min="1806" max="1809" width="6" style="1" customWidth="1"/>
    <col min="1810" max="1810" width="10.375" style="1" customWidth="1"/>
    <col min="1811" max="2040" width="9" style="1"/>
    <col min="2041" max="2041" width="5.125" style="1" customWidth="1"/>
    <col min="2042" max="2042" width="9" style="1"/>
    <col min="2043" max="2043" width="5.625" style="1" customWidth="1"/>
    <col min="2044" max="2044" width="5.875" style="1" customWidth="1"/>
    <col min="2045" max="2045" width="6.375" style="1" customWidth="1"/>
    <col min="2046" max="2047" width="6.25" style="1" customWidth="1"/>
    <col min="2048" max="2048" width="6.875" style="1" customWidth="1"/>
    <col min="2049" max="2050" width="6.25" style="1" customWidth="1"/>
    <col min="2051" max="2051" width="7.375" style="1" customWidth="1"/>
    <col min="2052" max="2059" width="6.25" style="1" customWidth="1"/>
    <col min="2060" max="2060" width="7.125" style="1" customWidth="1"/>
    <col min="2061" max="2061" width="6.375" style="1" customWidth="1"/>
    <col min="2062" max="2065" width="6" style="1" customWidth="1"/>
    <col min="2066" max="2066" width="10.375" style="1" customWidth="1"/>
    <col min="2067" max="2296" width="9" style="1"/>
    <col min="2297" max="2297" width="5.125" style="1" customWidth="1"/>
    <col min="2298" max="2298" width="9" style="1"/>
    <col min="2299" max="2299" width="5.625" style="1" customWidth="1"/>
    <col min="2300" max="2300" width="5.875" style="1" customWidth="1"/>
    <col min="2301" max="2301" width="6.375" style="1" customWidth="1"/>
    <col min="2302" max="2303" width="6.25" style="1" customWidth="1"/>
    <col min="2304" max="2304" width="6.875" style="1" customWidth="1"/>
    <col min="2305" max="2306" width="6.25" style="1" customWidth="1"/>
    <col min="2307" max="2307" width="7.375" style="1" customWidth="1"/>
    <col min="2308" max="2315" width="6.25" style="1" customWidth="1"/>
    <col min="2316" max="2316" width="7.125" style="1" customWidth="1"/>
    <col min="2317" max="2317" width="6.375" style="1" customWidth="1"/>
    <col min="2318" max="2321" width="6" style="1" customWidth="1"/>
    <col min="2322" max="2322" width="10.375" style="1" customWidth="1"/>
    <col min="2323" max="2552" width="9" style="1"/>
    <col min="2553" max="2553" width="5.125" style="1" customWidth="1"/>
    <col min="2554" max="2554" width="9" style="1"/>
    <col min="2555" max="2555" width="5.625" style="1" customWidth="1"/>
    <col min="2556" max="2556" width="5.875" style="1" customWidth="1"/>
    <col min="2557" max="2557" width="6.375" style="1" customWidth="1"/>
    <col min="2558" max="2559" width="6.25" style="1" customWidth="1"/>
    <col min="2560" max="2560" width="6.875" style="1" customWidth="1"/>
    <col min="2561" max="2562" width="6.25" style="1" customWidth="1"/>
    <col min="2563" max="2563" width="7.375" style="1" customWidth="1"/>
    <col min="2564" max="2571" width="6.25" style="1" customWidth="1"/>
    <col min="2572" max="2572" width="7.125" style="1" customWidth="1"/>
    <col min="2573" max="2573" width="6.375" style="1" customWidth="1"/>
    <col min="2574" max="2577" width="6" style="1" customWidth="1"/>
    <col min="2578" max="2578" width="10.375" style="1" customWidth="1"/>
    <col min="2579" max="2808" width="9" style="1"/>
    <col min="2809" max="2809" width="5.125" style="1" customWidth="1"/>
    <col min="2810" max="2810" width="9" style="1"/>
    <col min="2811" max="2811" width="5.625" style="1" customWidth="1"/>
    <col min="2812" max="2812" width="5.875" style="1" customWidth="1"/>
    <col min="2813" max="2813" width="6.375" style="1" customWidth="1"/>
    <col min="2814" max="2815" width="6.25" style="1" customWidth="1"/>
    <col min="2816" max="2816" width="6.875" style="1" customWidth="1"/>
    <col min="2817" max="2818" width="6.25" style="1" customWidth="1"/>
    <col min="2819" max="2819" width="7.375" style="1" customWidth="1"/>
    <col min="2820" max="2827" width="6.25" style="1" customWidth="1"/>
    <col min="2828" max="2828" width="7.125" style="1" customWidth="1"/>
    <col min="2829" max="2829" width="6.375" style="1" customWidth="1"/>
    <col min="2830" max="2833" width="6" style="1" customWidth="1"/>
    <col min="2834" max="2834" width="10.375" style="1" customWidth="1"/>
    <col min="2835" max="3064" width="9" style="1"/>
    <col min="3065" max="3065" width="5.125" style="1" customWidth="1"/>
    <col min="3066" max="3066" width="9" style="1"/>
    <col min="3067" max="3067" width="5.625" style="1" customWidth="1"/>
    <col min="3068" max="3068" width="5.875" style="1" customWidth="1"/>
    <col min="3069" max="3069" width="6.375" style="1" customWidth="1"/>
    <col min="3070" max="3071" width="6.25" style="1" customWidth="1"/>
    <col min="3072" max="3072" width="6.875" style="1" customWidth="1"/>
    <col min="3073" max="3074" width="6.25" style="1" customWidth="1"/>
    <col min="3075" max="3075" width="7.375" style="1" customWidth="1"/>
    <col min="3076" max="3083" width="6.25" style="1" customWidth="1"/>
    <col min="3084" max="3084" width="7.125" style="1" customWidth="1"/>
    <col min="3085" max="3085" width="6.375" style="1" customWidth="1"/>
    <col min="3086" max="3089" width="6" style="1" customWidth="1"/>
    <col min="3090" max="3090" width="10.375" style="1" customWidth="1"/>
    <col min="3091" max="3320" width="9" style="1"/>
    <col min="3321" max="3321" width="5.125" style="1" customWidth="1"/>
    <col min="3322" max="3322" width="9" style="1"/>
    <col min="3323" max="3323" width="5.625" style="1" customWidth="1"/>
    <col min="3324" max="3324" width="5.875" style="1" customWidth="1"/>
    <col min="3325" max="3325" width="6.375" style="1" customWidth="1"/>
    <col min="3326" max="3327" width="6.25" style="1" customWidth="1"/>
    <col min="3328" max="3328" width="6.875" style="1" customWidth="1"/>
    <col min="3329" max="3330" width="6.25" style="1" customWidth="1"/>
    <col min="3331" max="3331" width="7.375" style="1" customWidth="1"/>
    <col min="3332" max="3339" width="6.25" style="1" customWidth="1"/>
    <col min="3340" max="3340" width="7.125" style="1" customWidth="1"/>
    <col min="3341" max="3341" width="6.375" style="1" customWidth="1"/>
    <col min="3342" max="3345" width="6" style="1" customWidth="1"/>
    <col min="3346" max="3346" width="10.375" style="1" customWidth="1"/>
    <col min="3347" max="3576" width="9" style="1"/>
    <col min="3577" max="3577" width="5.125" style="1" customWidth="1"/>
    <col min="3578" max="3578" width="9" style="1"/>
    <col min="3579" max="3579" width="5.625" style="1" customWidth="1"/>
    <col min="3580" max="3580" width="5.875" style="1" customWidth="1"/>
    <col min="3581" max="3581" width="6.375" style="1" customWidth="1"/>
    <col min="3582" max="3583" width="6.25" style="1" customWidth="1"/>
    <col min="3584" max="3584" width="6.875" style="1" customWidth="1"/>
    <col min="3585" max="3586" width="6.25" style="1" customWidth="1"/>
    <col min="3587" max="3587" width="7.375" style="1" customWidth="1"/>
    <col min="3588" max="3595" width="6.25" style="1" customWidth="1"/>
    <col min="3596" max="3596" width="7.125" style="1" customWidth="1"/>
    <col min="3597" max="3597" width="6.375" style="1" customWidth="1"/>
    <col min="3598" max="3601" width="6" style="1" customWidth="1"/>
    <col min="3602" max="3602" width="10.375" style="1" customWidth="1"/>
    <col min="3603" max="3832" width="9" style="1"/>
    <col min="3833" max="3833" width="5.125" style="1" customWidth="1"/>
    <col min="3834" max="3834" width="9" style="1"/>
    <col min="3835" max="3835" width="5.625" style="1" customWidth="1"/>
    <col min="3836" max="3836" width="5.875" style="1" customWidth="1"/>
    <col min="3837" max="3837" width="6.375" style="1" customWidth="1"/>
    <col min="3838" max="3839" width="6.25" style="1" customWidth="1"/>
    <col min="3840" max="3840" width="6.875" style="1" customWidth="1"/>
    <col min="3841" max="3842" width="6.25" style="1" customWidth="1"/>
    <col min="3843" max="3843" width="7.375" style="1" customWidth="1"/>
    <col min="3844" max="3851" width="6.25" style="1" customWidth="1"/>
    <col min="3852" max="3852" width="7.125" style="1" customWidth="1"/>
    <col min="3853" max="3853" width="6.375" style="1" customWidth="1"/>
    <col min="3854" max="3857" width="6" style="1" customWidth="1"/>
    <col min="3858" max="3858" width="10.375" style="1" customWidth="1"/>
    <col min="3859" max="4088" width="9" style="1"/>
    <col min="4089" max="4089" width="5.125" style="1" customWidth="1"/>
    <col min="4090" max="4090" width="9" style="1"/>
    <col min="4091" max="4091" width="5.625" style="1" customWidth="1"/>
    <col min="4092" max="4092" width="5.875" style="1" customWidth="1"/>
    <col min="4093" max="4093" width="6.375" style="1" customWidth="1"/>
    <col min="4094" max="4095" width="6.25" style="1" customWidth="1"/>
    <col min="4096" max="4096" width="6.875" style="1" customWidth="1"/>
    <col min="4097" max="4098" width="6.25" style="1" customWidth="1"/>
    <col min="4099" max="4099" width="7.375" style="1" customWidth="1"/>
    <col min="4100" max="4107" width="6.25" style="1" customWidth="1"/>
    <col min="4108" max="4108" width="7.125" style="1" customWidth="1"/>
    <col min="4109" max="4109" width="6.375" style="1" customWidth="1"/>
    <col min="4110" max="4113" width="6" style="1" customWidth="1"/>
    <col min="4114" max="4114" width="10.375" style="1" customWidth="1"/>
    <col min="4115" max="4344" width="9" style="1"/>
    <col min="4345" max="4345" width="5.125" style="1" customWidth="1"/>
    <col min="4346" max="4346" width="9" style="1"/>
    <col min="4347" max="4347" width="5.625" style="1" customWidth="1"/>
    <col min="4348" max="4348" width="5.875" style="1" customWidth="1"/>
    <col min="4349" max="4349" width="6.375" style="1" customWidth="1"/>
    <col min="4350" max="4351" width="6.25" style="1" customWidth="1"/>
    <col min="4352" max="4352" width="6.875" style="1" customWidth="1"/>
    <col min="4353" max="4354" width="6.25" style="1" customWidth="1"/>
    <col min="4355" max="4355" width="7.375" style="1" customWidth="1"/>
    <col min="4356" max="4363" width="6.25" style="1" customWidth="1"/>
    <col min="4364" max="4364" width="7.125" style="1" customWidth="1"/>
    <col min="4365" max="4365" width="6.375" style="1" customWidth="1"/>
    <col min="4366" max="4369" width="6" style="1" customWidth="1"/>
    <col min="4370" max="4370" width="10.375" style="1" customWidth="1"/>
    <col min="4371" max="4600" width="9" style="1"/>
    <col min="4601" max="4601" width="5.125" style="1" customWidth="1"/>
    <col min="4602" max="4602" width="9" style="1"/>
    <col min="4603" max="4603" width="5.625" style="1" customWidth="1"/>
    <col min="4604" max="4604" width="5.875" style="1" customWidth="1"/>
    <col min="4605" max="4605" width="6.375" style="1" customWidth="1"/>
    <col min="4606" max="4607" width="6.25" style="1" customWidth="1"/>
    <col min="4608" max="4608" width="6.875" style="1" customWidth="1"/>
    <col min="4609" max="4610" width="6.25" style="1" customWidth="1"/>
    <col min="4611" max="4611" width="7.375" style="1" customWidth="1"/>
    <col min="4612" max="4619" width="6.25" style="1" customWidth="1"/>
    <col min="4620" max="4620" width="7.125" style="1" customWidth="1"/>
    <col min="4621" max="4621" width="6.375" style="1" customWidth="1"/>
    <col min="4622" max="4625" width="6" style="1" customWidth="1"/>
    <col min="4626" max="4626" width="10.375" style="1" customWidth="1"/>
    <col min="4627" max="4856" width="9" style="1"/>
    <col min="4857" max="4857" width="5.125" style="1" customWidth="1"/>
    <col min="4858" max="4858" width="9" style="1"/>
    <col min="4859" max="4859" width="5.625" style="1" customWidth="1"/>
    <col min="4860" max="4860" width="5.875" style="1" customWidth="1"/>
    <col min="4861" max="4861" width="6.375" style="1" customWidth="1"/>
    <col min="4862" max="4863" width="6.25" style="1" customWidth="1"/>
    <col min="4864" max="4864" width="6.875" style="1" customWidth="1"/>
    <col min="4865" max="4866" width="6.25" style="1" customWidth="1"/>
    <col min="4867" max="4867" width="7.375" style="1" customWidth="1"/>
    <col min="4868" max="4875" width="6.25" style="1" customWidth="1"/>
    <col min="4876" max="4876" width="7.125" style="1" customWidth="1"/>
    <col min="4877" max="4877" width="6.375" style="1" customWidth="1"/>
    <col min="4878" max="4881" width="6" style="1" customWidth="1"/>
    <col min="4882" max="4882" width="10.375" style="1" customWidth="1"/>
    <col min="4883" max="5112" width="9" style="1"/>
    <col min="5113" max="5113" width="5.125" style="1" customWidth="1"/>
    <col min="5114" max="5114" width="9" style="1"/>
    <col min="5115" max="5115" width="5.625" style="1" customWidth="1"/>
    <col min="5116" max="5116" width="5.875" style="1" customWidth="1"/>
    <col min="5117" max="5117" width="6.375" style="1" customWidth="1"/>
    <col min="5118" max="5119" width="6.25" style="1" customWidth="1"/>
    <col min="5120" max="5120" width="6.875" style="1" customWidth="1"/>
    <col min="5121" max="5122" width="6.25" style="1" customWidth="1"/>
    <col min="5123" max="5123" width="7.375" style="1" customWidth="1"/>
    <col min="5124" max="5131" width="6.25" style="1" customWidth="1"/>
    <col min="5132" max="5132" width="7.125" style="1" customWidth="1"/>
    <col min="5133" max="5133" width="6.375" style="1" customWidth="1"/>
    <col min="5134" max="5137" width="6" style="1" customWidth="1"/>
    <col min="5138" max="5138" width="10.375" style="1" customWidth="1"/>
    <col min="5139" max="5368" width="9" style="1"/>
    <col min="5369" max="5369" width="5.125" style="1" customWidth="1"/>
    <col min="5370" max="5370" width="9" style="1"/>
    <col min="5371" max="5371" width="5.625" style="1" customWidth="1"/>
    <col min="5372" max="5372" width="5.875" style="1" customWidth="1"/>
    <col min="5373" max="5373" width="6.375" style="1" customWidth="1"/>
    <col min="5374" max="5375" width="6.25" style="1" customWidth="1"/>
    <col min="5376" max="5376" width="6.875" style="1" customWidth="1"/>
    <col min="5377" max="5378" width="6.25" style="1" customWidth="1"/>
    <col min="5379" max="5379" width="7.375" style="1" customWidth="1"/>
    <col min="5380" max="5387" width="6.25" style="1" customWidth="1"/>
    <col min="5388" max="5388" width="7.125" style="1" customWidth="1"/>
    <col min="5389" max="5389" width="6.375" style="1" customWidth="1"/>
    <col min="5390" max="5393" width="6" style="1" customWidth="1"/>
    <col min="5394" max="5394" width="10.375" style="1" customWidth="1"/>
    <col min="5395" max="5624" width="9" style="1"/>
    <col min="5625" max="5625" width="5.125" style="1" customWidth="1"/>
    <col min="5626" max="5626" width="9" style="1"/>
    <col min="5627" max="5627" width="5.625" style="1" customWidth="1"/>
    <col min="5628" max="5628" width="5.875" style="1" customWidth="1"/>
    <col min="5629" max="5629" width="6.375" style="1" customWidth="1"/>
    <col min="5630" max="5631" width="6.25" style="1" customWidth="1"/>
    <col min="5632" max="5632" width="6.875" style="1" customWidth="1"/>
    <col min="5633" max="5634" width="6.25" style="1" customWidth="1"/>
    <col min="5635" max="5635" width="7.375" style="1" customWidth="1"/>
    <col min="5636" max="5643" width="6.25" style="1" customWidth="1"/>
    <col min="5644" max="5644" width="7.125" style="1" customWidth="1"/>
    <col min="5645" max="5645" width="6.375" style="1" customWidth="1"/>
    <col min="5646" max="5649" width="6" style="1" customWidth="1"/>
    <col min="5650" max="5650" width="10.375" style="1" customWidth="1"/>
    <col min="5651" max="5880" width="9" style="1"/>
    <col min="5881" max="5881" width="5.125" style="1" customWidth="1"/>
    <col min="5882" max="5882" width="9" style="1"/>
    <col min="5883" max="5883" width="5.625" style="1" customWidth="1"/>
    <col min="5884" max="5884" width="5.875" style="1" customWidth="1"/>
    <col min="5885" max="5885" width="6.375" style="1" customWidth="1"/>
    <col min="5886" max="5887" width="6.25" style="1" customWidth="1"/>
    <col min="5888" max="5888" width="6.875" style="1" customWidth="1"/>
    <col min="5889" max="5890" width="6.25" style="1" customWidth="1"/>
    <col min="5891" max="5891" width="7.375" style="1" customWidth="1"/>
    <col min="5892" max="5899" width="6.25" style="1" customWidth="1"/>
    <col min="5900" max="5900" width="7.125" style="1" customWidth="1"/>
    <col min="5901" max="5901" width="6.375" style="1" customWidth="1"/>
    <col min="5902" max="5905" width="6" style="1" customWidth="1"/>
    <col min="5906" max="5906" width="10.375" style="1" customWidth="1"/>
    <col min="5907" max="6136" width="9" style="1"/>
    <col min="6137" max="6137" width="5.125" style="1" customWidth="1"/>
    <col min="6138" max="6138" width="9" style="1"/>
    <col min="6139" max="6139" width="5.625" style="1" customWidth="1"/>
    <col min="6140" max="6140" width="5.875" style="1" customWidth="1"/>
    <col min="6141" max="6141" width="6.375" style="1" customWidth="1"/>
    <col min="6142" max="6143" width="6.25" style="1" customWidth="1"/>
    <col min="6144" max="6144" width="6.875" style="1" customWidth="1"/>
    <col min="6145" max="6146" width="6.25" style="1" customWidth="1"/>
    <col min="6147" max="6147" width="7.375" style="1" customWidth="1"/>
    <col min="6148" max="6155" width="6.25" style="1" customWidth="1"/>
    <col min="6156" max="6156" width="7.125" style="1" customWidth="1"/>
    <col min="6157" max="6157" width="6.375" style="1" customWidth="1"/>
    <col min="6158" max="6161" width="6" style="1" customWidth="1"/>
    <col min="6162" max="6162" width="10.375" style="1" customWidth="1"/>
    <col min="6163" max="6392" width="9" style="1"/>
    <col min="6393" max="6393" width="5.125" style="1" customWidth="1"/>
    <col min="6394" max="6394" width="9" style="1"/>
    <col min="6395" max="6395" width="5.625" style="1" customWidth="1"/>
    <col min="6396" max="6396" width="5.875" style="1" customWidth="1"/>
    <col min="6397" max="6397" width="6.375" style="1" customWidth="1"/>
    <col min="6398" max="6399" width="6.25" style="1" customWidth="1"/>
    <col min="6400" max="6400" width="6.875" style="1" customWidth="1"/>
    <col min="6401" max="6402" width="6.25" style="1" customWidth="1"/>
    <col min="6403" max="6403" width="7.375" style="1" customWidth="1"/>
    <col min="6404" max="6411" width="6.25" style="1" customWidth="1"/>
    <col min="6412" max="6412" width="7.125" style="1" customWidth="1"/>
    <col min="6413" max="6413" width="6.375" style="1" customWidth="1"/>
    <col min="6414" max="6417" width="6" style="1" customWidth="1"/>
    <col min="6418" max="6418" width="10.375" style="1" customWidth="1"/>
    <col min="6419" max="6648" width="9" style="1"/>
    <col min="6649" max="6649" width="5.125" style="1" customWidth="1"/>
    <col min="6650" max="6650" width="9" style="1"/>
    <col min="6651" max="6651" width="5.625" style="1" customWidth="1"/>
    <col min="6652" max="6652" width="5.875" style="1" customWidth="1"/>
    <col min="6653" max="6653" width="6.375" style="1" customWidth="1"/>
    <col min="6654" max="6655" width="6.25" style="1" customWidth="1"/>
    <col min="6656" max="6656" width="6.875" style="1" customWidth="1"/>
    <col min="6657" max="6658" width="6.25" style="1" customWidth="1"/>
    <col min="6659" max="6659" width="7.375" style="1" customWidth="1"/>
    <col min="6660" max="6667" width="6.25" style="1" customWidth="1"/>
    <col min="6668" max="6668" width="7.125" style="1" customWidth="1"/>
    <col min="6669" max="6669" width="6.375" style="1" customWidth="1"/>
    <col min="6670" max="6673" width="6" style="1" customWidth="1"/>
    <col min="6674" max="6674" width="10.375" style="1" customWidth="1"/>
    <col min="6675" max="6904" width="9" style="1"/>
    <col min="6905" max="6905" width="5.125" style="1" customWidth="1"/>
    <col min="6906" max="6906" width="9" style="1"/>
    <col min="6907" max="6907" width="5.625" style="1" customWidth="1"/>
    <col min="6908" max="6908" width="5.875" style="1" customWidth="1"/>
    <col min="6909" max="6909" width="6.375" style="1" customWidth="1"/>
    <col min="6910" max="6911" width="6.25" style="1" customWidth="1"/>
    <col min="6912" max="6912" width="6.875" style="1" customWidth="1"/>
    <col min="6913" max="6914" width="6.25" style="1" customWidth="1"/>
    <col min="6915" max="6915" width="7.375" style="1" customWidth="1"/>
    <col min="6916" max="6923" width="6.25" style="1" customWidth="1"/>
    <col min="6924" max="6924" width="7.125" style="1" customWidth="1"/>
    <col min="6925" max="6925" width="6.375" style="1" customWidth="1"/>
    <col min="6926" max="6929" width="6" style="1" customWidth="1"/>
    <col min="6930" max="6930" width="10.375" style="1" customWidth="1"/>
    <col min="6931" max="7160" width="9" style="1"/>
    <col min="7161" max="7161" width="5.125" style="1" customWidth="1"/>
    <col min="7162" max="7162" width="9" style="1"/>
    <col min="7163" max="7163" width="5.625" style="1" customWidth="1"/>
    <col min="7164" max="7164" width="5.875" style="1" customWidth="1"/>
    <col min="7165" max="7165" width="6.375" style="1" customWidth="1"/>
    <col min="7166" max="7167" width="6.25" style="1" customWidth="1"/>
    <col min="7168" max="7168" width="6.875" style="1" customWidth="1"/>
    <col min="7169" max="7170" width="6.25" style="1" customWidth="1"/>
    <col min="7171" max="7171" width="7.375" style="1" customWidth="1"/>
    <col min="7172" max="7179" width="6.25" style="1" customWidth="1"/>
    <col min="7180" max="7180" width="7.125" style="1" customWidth="1"/>
    <col min="7181" max="7181" width="6.375" style="1" customWidth="1"/>
    <col min="7182" max="7185" width="6" style="1" customWidth="1"/>
    <col min="7186" max="7186" width="10.375" style="1" customWidth="1"/>
    <col min="7187" max="7416" width="9" style="1"/>
    <col min="7417" max="7417" width="5.125" style="1" customWidth="1"/>
    <col min="7418" max="7418" width="9" style="1"/>
    <col min="7419" max="7419" width="5.625" style="1" customWidth="1"/>
    <col min="7420" max="7420" width="5.875" style="1" customWidth="1"/>
    <col min="7421" max="7421" width="6.375" style="1" customWidth="1"/>
    <col min="7422" max="7423" width="6.25" style="1" customWidth="1"/>
    <col min="7424" max="7424" width="6.875" style="1" customWidth="1"/>
    <col min="7425" max="7426" width="6.25" style="1" customWidth="1"/>
    <col min="7427" max="7427" width="7.375" style="1" customWidth="1"/>
    <col min="7428" max="7435" width="6.25" style="1" customWidth="1"/>
    <col min="7436" max="7436" width="7.125" style="1" customWidth="1"/>
    <col min="7437" max="7437" width="6.375" style="1" customWidth="1"/>
    <col min="7438" max="7441" width="6" style="1" customWidth="1"/>
    <col min="7442" max="7442" width="10.375" style="1" customWidth="1"/>
    <col min="7443" max="7672" width="9" style="1"/>
    <col min="7673" max="7673" width="5.125" style="1" customWidth="1"/>
    <col min="7674" max="7674" width="9" style="1"/>
    <col min="7675" max="7675" width="5.625" style="1" customWidth="1"/>
    <col min="7676" max="7676" width="5.875" style="1" customWidth="1"/>
    <col min="7677" max="7677" width="6.375" style="1" customWidth="1"/>
    <col min="7678" max="7679" width="6.25" style="1" customWidth="1"/>
    <col min="7680" max="7680" width="6.875" style="1" customWidth="1"/>
    <col min="7681" max="7682" width="6.25" style="1" customWidth="1"/>
    <col min="7683" max="7683" width="7.375" style="1" customWidth="1"/>
    <col min="7684" max="7691" width="6.25" style="1" customWidth="1"/>
    <col min="7692" max="7692" width="7.125" style="1" customWidth="1"/>
    <col min="7693" max="7693" width="6.375" style="1" customWidth="1"/>
    <col min="7694" max="7697" width="6" style="1" customWidth="1"/>
    <col min="7698" max="7698" width="10.375" style="1" customWidth="1"/>
    <col min="7699" max="7928" width="9" style="1"/>
    <col min="7929" max="7929" width="5.125" style="1" customWidth="1"/>
    <col min="7930" max="7930" width="9" style="1"/>
    <col min="7931" max="7931" width="5.625" style="1" customWidth="1"/>
    <col min="7932" max="7932" width="5.875" style="1" customWidth="1"/>
    <col min="7933" max="7933" width="6.375" style="1" customWidth="1"/>
    <col min="7934" max="7935" width="6.25" style="1" customWidth="1"/>
    <col min="7936" max="7936" width="6.875" style="1" customWidth="1"/>
    <col min="7937" max="7938" width="6.25" style="1" customWidth="1"/>
    <col min="7939" max="7939" width="7.375" style="1" customWidth="1"/>
    <col min="7940" max="7947" width="6.25" style="1" customWidth="1"/>
    <col min="7948" max="7948" width="7.125" style="1" customWidth="1"/>
    <col min="7949" max="7949" width="6.375" style="1" customWidth="1"/>
    <col min="7950" max="7953" width="6" style="1" customWidth="1"/>
    <col min="7954" max="7954" width="10.375" style="1" customWidth="1"/>
    <col min="7955" max="8184" width="9" style="1"/>
    <col min="8185" max="8185" width="5.125" style="1" customWidth="1"/>
    <col min="8186" max="8186" width="9" style="1"/>
    <col min="8187" max="8187" width="5.625" style="1" customWidth="1"/>
    <col min="8188" max="8188" width="5.875" style="1" customWidth="1"/>
    <col min="8189" max="8189" width="6.375" style="1" customWidth="1"/>
    <col min="8190" max="8191" width="6.25" style="1" customWidth="1"/>
    <col min="8192" max="8192" width="6.875" style="1" customWidth="1"/>
    <col min="8193" max="8194" width="6.25" style="1" customWidth="1"/>
    <col min="8195" max="8195" width="7.375" style="1" customWidth="1"/>
    <col min="8196" max="8203" width="6.25" style="1" customWidth="1"/>
    <col min="8204" max="8204" width="7.125" style="1" customWidth="1"/>
    <col min="8205" max="8205" width="6.375" style="1" customWidth="1"/>
    <col min="8206" max="8209" width="6" style="1" customWidth="1"/>
    <col min="8210" max="8210" width="10.375" style="1" customWidth="1"/>
    <col min="8211" max="8440" width="9" style="1"/>
    <col min="8441" max="8441" width="5.125" style="1" customWidth="1"/>
    <col min="8442" max="8442" width="9" style="1"/>
    <col min="8443" max="8443" width="5.625" style="1" customWidth="1"/>
    <col min="8444" max="8444" width="5.875" style="1" customWidth="1"/>
    <col min="8445" max="8445" width="6.375" style="1" customWidth="1"/>
    <col min="8446" max="8447" width="6.25" style="1" customWidth="1"/>
    <col min="8448" max="8448" width="6.875" style="1" customWidth="1"/>
    <col min="8449" max="8450" width="6.25" style="1" customWidth="1"/>
    <col min="8451" max="8451" width="7.375" style="1" customWidth="1"/>
    <col min="8452" max="8459" width="6.25" style="1" customWidth="1"/>
    <col min="8460" max="8460" width="7.125" style="1" customWidth="1"/>
    <col min="8461" max="8461" width="6.375" style="1" customWidth="1"/>
    <col min="8462" max="8465" width="6" style="1" customWidth="1"/>
    <col min="8466" max="8466" width="10.375" style="1" customWidth="1"/>
    <col min="8467" max="8696" width="9" style="1"/>
    <col min="8697" max="8697" width="5.125" style="1" customWidth="1"/>
    <col min="8698" max="8698" width="9" style="1"/>
    <col min="8699" max="8699" width="5.625" style="1" customWidth="1"/>
    <col min="8700" max="8700" width="5.875" style="1" customWidth="1"/>
    <col min="8701" max="8701" width="6.375" style="1" customWidth="1"/>
    <col min="8702" max="8703" width="6.25" style="1" customWidth="1"/>
    <col min="8704" max="8704" width="6.875" style="1" customWidth="1"/>
    <col min="8705" max="8706" width="6.25" style="1" customWidth="1"/>
    <col min="8707" max="8707" width="7.375" style="1" customWidth="1"/>
    <col min="8708" max="8715" width="6.25" style="1" customWidth="1"/>
    <col min="8716" max="8716" width="7.125" style="1" customWidth="1"/>
    <col min="8717" max="8717" width="6.375" style="1" customWidth="1"/>
    <col min="8718" max="8721" width="6" style="1" customWidth="1"/>
    <col min="8722" max="8722" width="10.375" style="1" customWidth="1"/>
    <col min="8723" max="8952" width="9" style="1"/>
    <col min="8953" max="8953" width="5.125" style="1" customWidth="1"/>
    <col min="8954" max="8954" width="9" style="1"/>
    <col min="8955" max="8955" width="5.625" style="1" customWidth="1"/>
    <col min="8956" max="8956" width="5.875" style="1" customWidth="1"/>
    <col min="8957" max="8957" width="6.375" style="1" customWidth="1"/>
    <col min="8958" max="8959" width="6.25" style="1" customWidth="1"/>
    <col min="8960" max="8960" width="6.875" style="1" customWidth="1"/>
    <col min="8961" max="8962" width="6.25" style="1" customWidth="1"/>
    <col min="8963" max="8963" width="7.375" style="1" customWidth="1"/>
    <col min="8964" max="8971" width="6.25" style="1" customWidth="1"/>
    <col min="8972" max="8972" width="7.125" style="1" customWidth="1"/>
    <col min="8973" max="8973" width="6.375" style="1" customWidth="1"/>
    <col min="8974" max="8977" width="6" style="1" customWidth="1"/>
    <col min="8978" max="8978" width="10.375" style="1" customWidth="1"/>
    <col min="8979" max="9208" width="9" style="1"/>
    <col min="9209" max="9209" width="5.125" style="1" customWidth="1"/>
    <col min="9210" max="9210" width="9" style="1"/>
    <col min="9211" max="9211" width="5.625" style="1" customWidth="1"/>
    <col min="9212" max="9212" width="5.875" style="1" customWidth="1"/>
    <col min="9213" max="9213" width="6.375" style="1" customWidth="1"/>
    <col min="9214" max="9215" width="6.25" style="1" customWidth="1"/>
    <col min="9216" max="9216" width="6.875" style="1" customWidth="1"/>
    <col min="9217" max="9218" width="6.25" style="1" customWidth="1"/>
    <col min="9219" max="9219" width="7.375" style="1" customWidth="1"/>
    <col min="9220" max="9227" width="6.25" style="1" customWidth="1"/>
    <col min="9228" max="9228" width="7.125" style="1" customWidth="1"/>
    <col min="9229" max="9229" width="6.375" style="1" customWidth="1"/>
    <col min="9230" max="9233" width="6" style="1" customWidth="1"/>
    <col min="9234" max="9234" width="10.375" style="1" customWidth="1"/>
    <col min="9235" max="9464" width="9" style="1"/>
    <col min="9465" max="9465" width="5.125" style="1" customWidth="1"/>
    <col min="9466" max="9466" width="9" style="1"/>
    <col min="9467" max="9467" width="5.625" style="1" customWidth="1"/>
    <col min="9468" max="9468" width="5.875" style="1" customWidth="1"/>
    <col min="9469" max="9469" width="6.375" style="1" customWidth="1"/>
    <col min="9470" max="9471" width="6.25" style="1" customWidth="1"/>
    <col min="9472" max="9472" width="6.875" style="1" customWidth="1"/>
    <col min="9473" max="9474" width="6.25" style="1" customWidth="1"/>
    <col min="9475" max="9475" width="7.375" style="1" customWidth="1"/>
    <col min="9476" max="9483" width="6.25" style="1" customWidth="1"/>
    <col min="9484" max="9484" width="7.125" style="1" customWidth="1"/>
    <col min="9485" max="9485" width="6.375" style="1" customWidth="1"/>
    <col min="9486" max="9489" width="6" style="1" customWidth="1"/>
    <col min="9490" max="9490" width="10.375" style="1" customWidth="1"/>
    <col min="9491" max="9720" width="9" style="1"/>
    <col min="9721" max="9721" width="5.125" style="1" customWidth="1"/>
    <col min="9722" max="9722" width="9" style="1"/>
    <col min="9723" max="9723" width="5.625" style="1" customWidth="1"/>
    <col min="9724" max="9724" width="5.875" style="1" customWidth="1"/>
    <col min="9725" max="9725" width="6.375" style="1" customWidth="1"/>
    <col min="9726" max="9727" width="6.25" style="1" customWidth="1"/>
    <col min="9728" max="9728" width="6.875" style="1" customWidth="1"/>
    <col min="9729" max="9730" width="6.25" style="1" customWidth="1"/>
    <col min="9731" max="9731" width="7.375" style="1" customWidth="1"/>
    <col min="9732" max="9739" width="6.25" style="1" customWidth="1"/>
    <col min="9740" max="9740" width="7.125" style="1" customWidth="1"/>
    <col min="9741" max="9741" width="6.375" style="1" customWidth="1"/>
    <col min="9742" max="9745" width="6" style="1" customWidth="1"/>
    <col min="9746" max="9746" width="10.375" style="1" customWidth="1"/>
    <col min="9747" max="9976" width="9" style="1"/>
    <col min="9977" max="9977" width="5.125" style="1" customWidth="1"/>
    <col min="9978" max="9978" width="9" style="1"/>
    <col min="9979" max="9979" width="5.625" style="1" customWidth="1"/>
    <col min="9980" max="9980" width="5.875" style="1" customWidth="1"/>
    <col min="9981" max="9981" width="6.375" style="1" customWidth="1"/>
    <col min="9982" max="9983" width="6.25" style="1" customWidth="1"/>
    <col min="9984" max="9984" width="6.875" style="1" customWidth="1"/>
    <col min="9985" max="9986" width="6.25" style="1" customWidth="1"/>
    <col min="9987" max="9987" width="7.375" style="1" customWidth="1"/>
    <col min="9988" max="9995" width="6.25" style="1" customWidth="1"/>
    <col min="9996" max="9996" width="7.125" style="1" customWidth="1"/>
    <col min="9997" max="9997" width="6.375" style="1" customWidth="1"/>
    <col min="9998" max="10001" width="6" style="1" customWidth="1"/>
    <col min="10002" max="10002" width="10.375" style="1" customWidth="1"/>
    <col min="10003" max="10232" width="9" style="1"/>
    <col min="10233" max="10233" width="5.125" style="1" customWidth="1"/>
    <col min="10234" max="10234" width="9" style="1"/>
    <col min="10235" max="10235" width="5.625" style="1" customWidth="1"/>
    <col min="10236" max="10236" width="5.875" style="1" customWidth="1"/>
    <col min="10237" max="10237" width="6.375" style="1" customWidth="1"/>
    <col min="10238" max="10239" width="6.25" style="1" customWidth="1"/>
    <col min="10240" max="10240" width="6.875" style="1" customWidth="1"/>
    <col min="10241" max="10242" width="6.25" style="1" customWidth="1"/>
    <col min="10243" max="10243" width="7.375" style="1" customWidth="1"/>
    <col min="10244" max="10251" width="6.25" style="1" customWidth="1"/>
    <col min="10252" max="10252" width="7.125" style="1" customWidth="1"/>
    <col min="10253" max="10253" width="6.375" style="1" customWidth="1"/>
    <col min="10254" max="10257" width="6" style="1" customWidth="1"/>
    <col min="10258" max="10258" width="10.375" style="1" customWidth="1"/>
    <col min="10259" max="10488" width="9" style="1"/>
    <col min="10489" max="10489" width="5.125" style="1" customWidth="1"/>
    <col min="10490" max="10490" width="9" style="1"/>
    <col min="10491" max="10491" width="5.625" style="1" customWidth="1"/>
    <col min="10492" max="10492" width="5.875" style="1" customWidth="1"/>
    <col min="10493" max="10493" width="6.375" style="1" customWidth="1"/>
    <col min="10494" max="10495" width="6.25" style="1" customWidth="1"/>
    <col min="10496" max="10496" width="6.875" style="1" customWidth="1"/>
    <col min="10497" max="10498" width="6.25" style="1" customWidth="1"/>
    <col min="10499" max="10499" width="7.375" style="1" customWidth="1"/>
    <col min="10500" max="10507" width="6.25" style="1" customWidth="1"/>
    <col min="10508" max="10508" width="7.125" style="1" customWidth="1"/>
    <col min="10509" max="10509" width="6.375" style="1" customWidth="1"/>
    <col min="10510" max="10513" width="6" style="1" customWidth="1"/>
    <col min="10514" max="10514" width="10.375" style="1" customWidth="1"/>
    <col min="10515" max="10744" width="9" style="1"/>
    <col min="10745" max="10745" width="5.125" style="1" customWidth="1"/>
    <col min="10746" max="10746" width="9" style="1"/>
    <col min="10747" max="10747" width="5.625" style="1" customWidth="1"/>
    <col min="10748" max="10748" width="5.875" style="1" customWidth="1"/>
    <col min="10749" max="10749" width="6.375" style="1" customWidth="1"/>
    <col min="10750" max="10751" width="6.25" style="1" customWidth="1"/>
    <col min="10752" max="10752" width="6.875" style="1" customWidth="1"/>
    <col min="10753" max="10754" width="6.25" style="1" customWidth="1"/>
    <col min="10755" max="10755" width="7.375" style="1" customWidth="1"/>
    <col min="10756" max="10763" width="6.25" style="1" customWidth="1"/>
    <col min="10764" max="10764" width="7.125" style="1" customWidth="1"/>
    <col min="10765" max="10765" width="6.375" style="1" customWidth="1"/>
    <col min="10766" max="10769" width="6" style="1" customWidth="1"/>
    <col min="10770" max="10770" width="10.375" style="1" customWidth="1"/>
    <col min="10771" max="11000" width="9" style="1"/>
    <col min="11001" max="11001" width="5.125" style="1" customWidth="1"/>
    <col min="11002" max="11002" width="9" style="1"/>
    <col min="11003" max="11003" width="5.625" style="1" customWidth="1"/>
    <col min="11004" max="11004" width="5.875" style="1" customWidth="1"/>
    <col min="11005" max="11005" width="6.375" style="1" customWidth="1"/>
    <col min="11006" max="11007" width="6.25" style="1" customWidth="1"/>
    <col min="11008" max="11008" width="6.875" style="1" customWidth="1"/>
    <col min="11009" max="11010" width="6.25" style="1" customWidth="1"/>
    <col min="11011" max="11011" width="7.375" style="1" customWidth="1"/>
    <col min="11012" max="11019" width="6.25" style="1" customWidth="1"/>
    <col min="11020" max="11020" width="7.125" style="1" customWidth="1"/>
    <col min="11021" max="11021" width="6.375" style="1" customWidth="1"/>
    <col min="11022" max="11025" width="6" style="1" customWidth="1"/>
    <col min="11026" max="11026" width="10.375" style="1" customWidth="1"/>
    <col min="11027" max="11256" width="9" style="1"/>
    <col min="11257" max="11257" width="5.125" style="1" customWidth="1"/>
    <col min="11258" max="11258" width="9" style="1"/>
    <col min="11259" max="11259" width="5.625" style="1" customWidth="1"/>
    <col min="11260" max="11260" width="5.875" style="1" customWidth="1"/>
    <col min="11261" max="11261" width="6.375" style="1" customWidth="1"/>
    <col min="11262" max="11263" width="6.25" style="1" customWidth="1"/>
    <col min="11264" max="11264" width="6.875" style="1" customWidth="1"/>
    <col min="11265" max="11266" width="6.25" style="1" customWidth="1"/>
    <col min="11267" max="11267" width="7.375" style="1" customWidth="1"/>
    <col min="11268" max="11275" width="6.25" style="1" customWidth="1"/>
    <col min="11276" max="11276" width="7.125" style="1" customWidth="1"/>
    <col min="11277" max="11277" width="6.375" style="1" customWidth="1"/>
    <col min="11278" max="11281" width="6" style="1" customWidth="1"/>
    <col min="11282" max="11282" width="10.375" style="1" customWidth="1"/>
    <col min="11283" max="11512" width="9" style="1"/>
    <col min="11513" max="11513" width="5.125" style="1" customWidth="1"/>
    <col min="11514" max="11514" width="9" style="1"/>
    <col min="11515" max="11515" width="5.625" style="1" customWidth="1"/>
    <col min="11516" max="11516" width="5.875" style="1" customWidth="1"/>
    <col min="11517" max="11517" width="6.375" style="1" customWidth="1"/>
    <col min="11518" max="11519" width="6.25" style="1" customWidth="1"/>
    <col min="11520" max="11520" width="6.875" style="1" customWidth="1"/>
    <col min="11521" max="11522" width="6.25" style="1" customWidth="1"/>
    <col min="11523" max="11523" width="7.375" style="1" customWidth="1"/>
    <col min="11524" max="11531" width="6.25" style="1" customWidth="1"/>
    <col min="11532" max="11532" width="7.125" style="1" customWidth="1"/>
    <col min="11533" max="11533" width="6.375" style="1" customWidth="1"/>
    <col min="11534" max="11537" width="6" style="1" customWidth="1"/>
    <col min="11538" max="11538" width="10.375" style="1" customWidth="1"/>
    <col min="11539" max="11768" width="9" style="1"/>
    <col min="11769" max="11769" width="5.125" style="1" customWidth="1"/>
    <col min="11770" max="11770" width="9" style="1"/>
    <col min="11771" max="11771" width="5.625" style="1" customWidth="1"/>
    <col min="11772" max="11772" width="5.875" style="1" customWidth="1"/>
    <col min="11773" max="11773" width="6.375" style="1" customWidth="1"/>
    <col min="11774" max="11775" width="6.25" style="1" customWidth="1"/>
    <col min="11776" max="11776" width="6.875" style="1" customWidth="1"/>
    <col min="11777" max="11778" width="6.25" style="1" customWidth="1"/>
    <col min="11779" max="11779" width="7.375" style="1" customWidth="1"/>
    <col min="11780" max="11787" width="6.25" style="1" customWidth="1"/>
    <col min="11788" max="11788" width="7.125" style="1" customWidth="1"/>
    <col min="11789" max="11789" width="6.375" style="1" customWidth="1"/>
    <col min="11790" max="11793" width="6" style="1" customWidth="1"/>
    <col min="11794" max="11794" width="10.375" style="1" customWidth="1"/>
    <col min="11795" max="12024" width="9" style="1"/>
    <col min="12025" max="12025" width="5.125" style="1" customWidth="1"/>
    <col min="12026" max="12026" width="9" style="1"/>
    <col min="12027" max="12027" width="5.625" style="1" customWidth="1"/>
    <col min="12028" max="12028" width="5.875" style="1" customWidth="1"/>
    <col min="12029" max="12029" width="6.375" style="1" customWidth="1"/>
    <col min="12030" max="12031" width="6.25" style="1" customWidth="1"/>
    <col min="12032" max="12032" width="6.875" style="1" customWidth="1"/>
    <col min="12033" max="12034" width="6.25" style="1" customWidth="1"/>
    <col min="12035" max="12035" width="7.375" style="1" customWidth="1"/>
    <col min="12036" max="12043" width="6.25" style="1" customWidth="1"/>
    <col min="12044" max="12044" width="7.125" style="1" customWidth="1"/>
    <col min="12045" max="12045" width="6.375" style="1" customWidth="1"/>
    <col min="12046" max="12049" width="6" style="1" customWidth="1"/>
    <col min="12050" max="12050" width="10.375" style="1" customWidth="1"/>
    <col min="12051" max="12280" width="9" style="1"/>
    <col min="12281" max="12281" width="5.125" style="1" customWidth="1"/>
    <col min="12282" max="12282" width="9" style="1"/>
    <col min="12283" max="12283" width="5.625" style="1" customWidth="1"/>
    <col min="12284" max="12284" width="5.875" style="1" customWidth="1"/>
    <col min="12285" max="12285" width="6.375" style="1" customWidth="1"/>
    <col min="12286" max="12287" width="6.25" style="1" customWidth="1"/>
    <col min="12288" max="12288" width="6.875" style="1" customWidth="1"/>
    <col min="12289" max="12290" width="6.25" style="1" customWidth="1"/>
    <col min="12291" max="12291" width="7.375" style="1" customWidth="1"/>
    <col min="12292" max="12299" width="6.25" style="1" customWidth="1"/>
    <col min="12300" max="12300" width="7.125" style="1" customWidth="1"/>
    <col min="12301" max="12301" width="6.375" style="1" customWidth="1"/>
    <col min="12302" max="12305" width="6" style="1" customWidth="1"/>
    <col min="12306" max="12306" width="10.375" style="1" customWidth="1"/>
    <col min="12307" max="12536" width="9" style="1"/>
    <col min="12537" max="12537" width="5.125" style="1" customWidth="1"/>
    <col min="12538" max="12538" width="9" style="1"/>
    <col min="12539" max="12539" width="5.625" style="1" customWidth="1"/>
    <col min="12540" max="12540" width="5.875" style="1" customWidth="1"/>
    <col min="12541" max="12541" width="6.375" style="1" customWidth="1"/>
    <col min="12542" max="12543" width="6.25" style="1" customWidth="1"/>
    <col min="12544" max="12544" width="6.875" style="1" customWidth="1"/>
    <col min="12545" max="12546" width="6.25" style="1" customWidth="1"/>
    <col min="12547" max="12547" width="7.375" style="1" customWidth="1"/>
    <col min="12548" max="12555" width="6.25" style="1" customWidth="1"/>
    <col min="12556" max="12556" width="7.125" style="1" customWidth="1"/>
    <col min="12557" max="12557" width="6.375" style="1" customWidth="1"/>
    <col min="12558" max="12561" width="6" style="1" customWidth="1"/>
    <col min="12562" max="12562" width="10.375" style="1" customWidth="1"/>
    <col min="12563" max="12792" width="9" style="1"/>
    <col min="12793" max="12793" width="5.125" style="1" customWidth="1"/>
    <col min="12794" max="12794" width="9" style="1"/>
    <col min="12795" max="12795" width="5.625" style="1" customWidth="1"/>
    <col min="12796" max="12796" width="5.875" style="1" customWidth="1"/>
    <col min="12797" max="12797" width="6.375" style="1" customWidth="1"/>
    <col min="12798" max="12799" width="6.25" style="1" customWidth="1"/>
    <col min="12800" max="12800" width="6.875" style="1" customWidth="1"/>
    <col min="12801" max="12802" width="6.25" style="1" customWidth="1"/>
    <col min="12803" max="12803" width="7.375" style="1" customWidth="1"/>
    <col min="12804" max="12811" width="6.25" style="1" customWidth="1"/>
    <col min="12812" max="12812" width="7.125" style="1" customWidth="1"/>
    <col min="12813" max="12813" width="6.375" style="1" customWidth="1"/>
    <col min="12814" max="12817" width="6" style="1" customWidth="1"/>
    <col min="12818" max="12818" width="10.375" style="1" customWidth="1"/>
    <col min="12819" max="13048" width="9" style="1"/>
    <col min="13049" max="13049" width="5.125" style="1" customWidth="1"/>
    <col min="13050" max="13050" width="9" style="1"/>
    <col min="13051" max="13051" width="5.625" style="1" customWidth="1"/>
    <col min="13052" max="13052" width="5.875" style="1" customWidth="1"/>
    <col min="13053" max="13053" width="6.375" style="1" customWidth="1"/>
    <col min="13054" max="13055" width="6.25" style="1" customWidth="1"/>
    <col min="13056" max="13056" width="6.875" style="1" customWidth="1"/>
    <col min="13057" max="13058" width="6.25" style="1" customWidth="1"/>
    <col min="13059" max="13059" width="7.375" style="1" customWidth="1"/>
    <col min="13060" max="13067" width="6.25" style="1" customWidth="1"/>
    <col min="13068" max="13068" width="7.125" style="1" customWidth="1"/>
    <col min="13069" max="13069" width="6.375" style="1" customWidth="1"/>
    <col min="13070" max="13073" width="6" style="1" customWidth="1"/>
    <col min="13074" max="13074" width="10.375" style="1" customWidth="1"/>
    <col min="13075" max="13304" width="9" style="1"/>
    <col min="13305" max="13305" width="5.125" style="1" customWidth="1"/>
    <col min="13306" max="13306" width="9" style="1"/>
    <col min="13307" max="13307" width="5.625" style="1" customWidth="1"/>
    <col min="13308" max="13308" width="5.875" style="1" customWidth="1"/>
    <col min="13309" max="13309" width="6.375" style="1" customWidth="1"/>
    <col min="13310" max="13311" width="6.25" style="1" customWidth="1"/>
    <col min="13312" max="13312" width="6.875" style="1" customWidth="1"/>
    <col min="13313" max="13314" width="6.25" style="1" customWidth="1"/>
    <col min="13315" max="13315" width="7.375" style="1" customWidth="1"/>
    <col min="13316" max="13323" width="6.25" style="1" customWidth="1"/>
    <col min="13324" max="13324" width="7.125" style="1" customWidth="1"/>
    <col min="13325" max="13325" width="6.375" style="1" customWidth="1"/>
    <col min="13326" max="13329" width="6" style="1" customWidth="1"/>
    <col min="13330" max="13330" width="10.375" style="1" customWidth="1"/>
    <col min="13331" max="13560" width="9" style="1"/>
    <col min="13561" max="13561" width="5.125" style="1" customWidth="1"/>
    <col min="13562" max="13562" width="9" style="1"/>
    <col min="13563" max="13563" width="5.625" style="1" customWidth="1"/>
    <col min="13564" max="13564" width="5.875" style="1" customWidth="1"/>
    <col min="13565" max="13565" width="6.375" style="1" customWidth="1"/>
    <col min="13566" max="13567" width="6.25" style="1" customWidth="1"/>
    <col min="13568" max="13568" width="6.875" style="1" customWidth="1"/>
    <col min="13569" max="13570" width="6.25" style="1" customWidth="1"/>
    <col min="13571" max="13571" width="7.375" style="1" customWidth="1"/>
    <col min="13572" max="13579" width="6.25" style="1" customWidth="1"/>
    <col min="13580" max="13580" width="7.125" style="1" customWidth="1"/>
    <col min="13581" max="13581" width="6.375" style="1" customWidth="1"/>
    <col min="13582" max="13585" width="6" style="1" customWidth="1"/>
    <col min="13586" max="13586" width="10.375" style="1" customWidth="1"/>
    <col min="13587" max="13816" width="9" style="1"/>
    <col min="13817" max="13817" width="5.125" style="1" customWidth="1"/>
    <col min="13818" max="13818" width="9" style="1"/>
    <col min="13819" max="13819" width="5.625" style="1" customWidth="1"/>
    <col min="13820" max="13820" width="5.875" style="1" customWidth="1"/>
    <col min="13821" max="13821" width="6.375" style="1" customWidth="1"/>
    <col min="13822" max="13823" width="6.25" style="1" customWidth="1"/>
    <col min="13824" max="13824" width="6.875" style="1" customWidth="1"/>
    <col min="13825" max="13826" width="6.25" style="1" customWidth="1"/>
    <col min="13827" max="13827" width="7.375" style="1" customWidth="1"/>
    <col min="13828" max="13835" width="6.25" style="1" customWidth="1"/>
    <col min="13836" max="13836" width="7.125" style="1" customWidth="1"/>
    <col min="13837" max="13837" width="6.375" style="1" customWidth="1"/>
    <col min="13838" max="13841" width="6" style="1" customWidth="1"/>
    <col min="13842" max="13842" width="10.375" style="1" customWidth="1"/>
    <col min="13843" max="14072" width="9" style="1"/>
    <col min="14073" max="14073" width="5.125" style="1" customWidth="1"/>
    <col min="14074" max="14074" width="9" style="1"/>
    <col min="14075" max="14075" width="5.625" style="1" customWidth="1"/>
    <col min="14076" max="14076" width="5.875" style="1" customWidth="1"/>
    <col min="14077" max="14077" width="6.375" style="1" customWidth="1"/>
    <col min="14078" max="14079" width="6.25" style="1" customWidth="1"/>
    <col min="14080" max="14080" width="6.875" style="1" customWidth="1"/>
    <col min="14081" max="14082" width="6.25" style="1" customWidth="1"/>
    <col min="14083" max="14083" width="7.375" style="1" customWidth="1"/>
    <col min="14084" max="14091" width="6.25" style="1" customWidth="1"/>
    <col min="14092" max="14092" width="7.125" style="1" customWidth="1"/>
    <col min="14093" max="14093" width="6.375" style="1" customWidth="1"/>
    <col min="14094" max="14097" width="6" style="1" customWidth="1"/>
    <col min="14098" max="14098" width="10.375" style="1" customWidth="1"/>
    <col min="14099" max="14328" width="9" style="1"/>
    <col min="14329" max="14329" width="5.125" style="1" customWidth="1"/>
    <col min="14330" max="14330" width="9" style="1"/>
    <col min="14331" max="14331" width="5.625" style="1" customWidth="1"/>
    <col min="14332" max="14332" width="5.875" style="1" customWidth="1"/>
    <col min="14333" max="14333" width="6.375" style="1" customWidth="1"/>
    <col min="14334" max="14335" width="6.25" style="1" customWidth="1"/>
    <col min="14336" max="14336" width="6.875" style="1" customWidth="1"/>
    <col min="14337" max="14338" width="6.25" style="1" customWidth="1"/>
    <col min="14339" max="14339" width="7.375" style="1" customWidth="1"/>
    <col min="14340" max="14347" width="6.25" style="1" customWidth="1"/>
    <col min="14348" max="14348" width="7.125" style="1" customWidth="1"/>
    <col min="14349" max="14349" width="6.375" style="1" customWidth="1"/>
    <col min="14350" max="14353" width="6" style="1" customWidth="1"/>
    <col min="14354" max="14354" width="10.375" style="1" customWidth="1"/>
    <col min="14355" max="14584" width="9" style="1"/>
    <col min="14585" max="14585" width="5.125" style="1" customWidth="1"/>
    <col min="14586" max="14586" width="9" style="1"/>
    <col min="14587" max="14587" width="5.625" style="1" customWidth="1"/>
    <col min="14588" max="14588" width="5.875" style="1" customWidth="1"/>
    <col min="14589" max="14589" width="6.375" style="1" customWidth="1"/>
    <col min="14590" max="14591" width="6.25" style="1" customWidth="1"/>
    <col min="14592" max="14592" width="6.875" style="1" customWidth="1"/>
    <col min="14593" max="14594" width="6.25" style="1" customWidth="1"/>
    <col min="14595" max="14595" width="7.375" style="1" customWidth="1"/>
    <col min="14596" max="14603" width="6.25" style="1" customWidth="1"/>
    <col min="14604" max="14604" width="7.125" style="1" customWidth="1"/>
    <col min="14605" max="14605" width="6.375" style="1" customWidth="1"/>
    <col min="14606" max="14609" width="6" style="1" customWidth="1"/>
    <col min="14610" max="14610" width="10.375" style="1" customWidth="1"/>
    <col min="14611" max="14840" width="9" style="1"/>
    <col min="14841" max="14841" width="5.125" style="1" customWidth="1"/>
    <col min="14842" max="14842" width="9" style="1"/>
    <col min="14843" max="14843" width="5.625" style="1" customWidth="1"/>
    <col min="14844" max="14844" width="5.875" style="1" customWidth="1"/>
    <col min="14845" max="14845" width="6.375" style="1" customWidth="1"/>
    <col min="14846" max="14847" width="6.25" style="1" customWidth="1"/>
    <col min="14848" max="14848" width="6.875" style="1" customWidth="1"/>
    <col min="14849" max="14850" width="6.25" style="1" customWidth="1"/>
    <col min="14851" max="14851" width="7.375" style="1" customWidth="1"/>
    <col min="14852" max="14859" width="6.25" style="1" customWidth="1"/>
    <col min="14860" max="14860" width="7.125" style="1" customWidth="1"/>
    <col min="14861" max="14861" width="6.375" style="1" customWidth="1"/>
    <col min="14862" max="14865" width="6" style="1" customWidth="1"/>
    <col min="14866" max="14866" width="10.375" style="1" customWidth="1"/>
    <col min="14867" max="15096" width="9" style="1"/>
    <col min="15097" max="15097" width="5.125" style="1" customWidth="1"/>
    <col min="15098" max="15098" width="9" style="1"/>
    <col min="15099" max="15099" width="5.625" style="1" customWidth="1"/>
    <col min="15100" max="15100" width="5.875" style="1" customWidth="1"/>
    <col min="15101" max="15101" width="6.375" style="1" customWidth="1"/>
    <col min="15102" max="15103" width="6.25" style="1" customWidth="1"/>
    <col min="15104" max="15104" width="6.875" style="1" customWidth="1"/>
    <col min="15105" max="15106" width="6.25" style="1" customWidth="1"/>
    <col min="15107" max="15107" width="7.375" style="1" customWidth="1"/>
    <col min="15108" max="15115" width="6.25" style="1" customWidth="1"/>
    <col min="15116" max="15116" width="7.125" style="1" customWidth="1"/>
    <col min="15117" max="15117" width="6.375" style="1" customWidth="1"/>
    <col min="15118" max="15121" width="6" style="1" customWidth="1"/>
    <col min="15122" max="15122" width="10.375" style="1" customWidth="1"/>
    <col min="15123" max="15352" width="9" style="1"/>
    <col min="15353" max="15353" width="5.125" style="1" customWidth="1"/>
    <col min="15354" max="15354" width="9" style="1"/>
    <col min="15355" max="15355" width="5.625" style="1" customWidth="1"/>
    <col min="15356" max="15356" width="5.875" style="1" customWidth="1"/>
    <col min="15357" max="15357" width="6.375" style="1" customWidth="1"/>
    <col min="15358" max="15359" width="6.25" style="1" customWidth="1"/>
    <col min="15360" max="15360" width="6.875" style="1" customWidth="1"/>
    <col min="15361" max="15362" width="6.25" style="1" customWidth="1"/>
    <col min="15363" max="15363" width="7.375" style="1" customWidth="1"/>
    <col min="15364" max="15371" width="6.25" style="1" customWidth="1"/>
    <col min="15372" max="15372" width="7.125" style="1" customWidth="1"/>
    <col min="15373" max="15373" width="6.375" style="1" customWidth="1"/>
    <col min="15374" max="15377" width="6" style="1" customWidth="1"/>
    <col min="15378" max="15378" width="10.375" style="1" customWidth="1"/>
    <col min="15379" max="15608" width="9" style="1"/>
    <col min="15609" max="15609" width="5.125" style="1" customWidth="1"/>
    <col min="15610" max="15610" width="9" style="1"/>
    <col min="15611" max="15611" width="5.625" style="1" customWidth="1"/>
    <col min="15612" max="15612" width="5.875" style="1" customWidth="1"/>
    <col min="15613" max="15613" width="6.375" style="1" customWidth="1"/>
    <col min="15614" max="15615" width="6.25" style="1" customWidth="1"/>
    <col min="15616" max="15616" width="6.875" style="1" customWidth="1"/>
    <col min="15617" max="15618" width="6.25" style="1" customWidth="1"/>
    <col min="15619" max="15619" width="7.375" style="1" customWidth="1"/>
    <col min="15620" max="15627" width="6.25" style="1" customWidth="1"/>
    <col min="15628" max="15628" width="7.125" style="1" customWidth="1"/>
    <col min="15629" max="15629" width="6.375" style="1" customWidth="1"/>
    <col min="15630" max="15633" width="6" style="1" customWidth="1"/>
    <col min="15634" max="15634" width="10.375" style="1" customWidth="1"/>
    <col min="15635" max="15864" width="9" style="1"/>
    <col min="15865" max="15865" width="5.125" style="1" customWidth="1"/>
    <col min="15866" max="15866" width="9" style="1"/>
    <col min="15867" max="15867" width="5.625" style="1" customWidth="1"/>
    <col min="15868" max="15868" width="5.875" style="1" customWidth="1"/>
    <col min="15869" max="15869" width="6.375" style="1" customWidth="1"/>
    <col min="15870" max="15871" width="6.25" style="1" customWidth="1"/>
    <col min="15872" max="15872" width="6.875" style="1" customWidth="1"/>
    <col min="15873" max="15874" width="6.25" style="1" customWidth="1"/>
    <col min="15875" max="15875" width="7.375" style="1" customWidth="1"/>
    <col min="15876" max="15883" width="6.25" style="1" customWidth="1"/>
    <col min="15884" max="15884" width="7.125" style="1" customWidth="1"/>
    <col min="15885" max="15885" width="6.375" style="1" customWidth="1"/>
    <col min="15886" max="15889" width="6" style="1" customWidth="1"/>
    <col min="15890" max="15890" width="10.375" style="1" customWidth="1"/>
    <col min="15891" max="16120" width="9" style="1"/>
    <col min="16121" max="16121" width="5.125" style="1" customWidth="1"/>
    <col min="16122" max="16122" width="9" style="1"/>
    <col min="16123" max="16123" width="5.625" style="1" customWidth="1"/>
    <col min="16124" max="16124" width="5.875" style="1" customWidth="1"/>
    <col min="16125" max="16125" width="6.375" style="1" customWidth="1"/>
    <col min="16126" max="16127" width="6.25" style="1" customWidth="1"/>
    <col min="16128" max="16128" width="6.875" style="1" customWidth="1"/>
    <col min="16129" max="16130" width="6.25" style="1" customWidth="1"/>
    <col min="16131" max="16131" width="7.375" style="1" customWidth="1"/>
    <col min="16132" max="16139" width="6.25" style="1" customWidth="1"/>
    <col min="16140" max="16140" width="7.125" style="1" customWidth="1"/>
    <col min="16141" max="16141" width="6.375" style="1" customWidth="1"/>
    <col min="16142" max="16145" width="6" style="1" customWidth="1"/>
    <col min="16146" max="16146" width="10.375" style="1" customWidth="1"/>
    <col min="16147" max="16384" width="9" style="1"/>
  </cols>
  <sheetData>
    <row r="1" spans="1:22" ht="18" customHeight="1" thickBot="1" x14ac:dyDescent="0.2">
      <c r="B1" s="61" t="s">
        <v>0</v>
      </c>
      <c r="C1" s="61"/>
      <c r="D1" s="61"/>
      <c r="E1" s="61"/>
      <c r="F1" s="61"/>
      <c r="G1" s="61"/>
      <c r="H1" s="61"/>
      <c r="J1" s="62">
        <f>[4]総合計!F1</f>
        <v>41487</v>
      </c>
      <c r="K1" s="62"/>
      <c r="L1" s="62"/>
      <c r="M1" s="1" t="s">
        <v>1</v>
      </c>
    </row>
    <row r="2" spans="1:22" ht="16.5" customHeight="1" x14ac:dyDescent="0.15">
      <c r="A2" s="63" t="s">
        <v>2</v>
      </c>
      <c r="B2" s="66" t="s">
        <v>3</v>
      </c>
      <c r="C2" s="2"/>
      <c r="D2" s="3"/>
      <c r="E2" s="4"/>
      <c r="F2" s="4"/>
      <c r="G2" s="3"/>
      <c r="H2" s="3"/>
      <c r="I2" s="69" t="s">
        <v>4</v>
      </c>
      <c r="J2" s="69"/>
      <c r="K2" s="69"/>
      <c r="L2" s="69"/>
      <c r="M2" s="69"/>
      <c r="N2" s="69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64"/>
      <c r="B3" s="67"/>
      <c r="C3" s="70" t="s">
        <v>5</v>
      </c>
      <c r="D3" s="71"/>
      <c r="E3" s="72"/>
      <c r="F3" s="70" t="s">
        <v>6</v>
      </c>
      <c r="G3" s="71"/>
      <c r="H3" s="73"/>
      <c r="I3" s="70" t="s">
        <v>7</v>
      </c>
      <c r="J3" s="71"/>
      <c r="K3" s="73"/>
      <c r="L3" s="70" t="s">
        <v>8</v>
      </c>
      <c r="M3" s="74"/>
      <c r="N3" s="75"/>
      <c r="O3" s="70" t="s">
        <v>9</v>
      </c>
      <c r="P3" s="71"/>
      <c r="Q3" s="73"/>
      <c r="R3" s="70" t="s">
        <v>10</v>
      </c>
      <c r="S3" s="71"/>
      <c r="T3" s="73"/>
      <c r="U3" s="57" t="s">
        <v>11</v>
      </c>
      <c r="V3" s="59" t="s">
        <v>12</v>
      </c>
    </row>
    <row r="4" spans="1:22" ht="19.5" customHeight="1" x14ac:dyDescent="0.15">
      <c r="A4" s="65"/>
      <c r="B4" s="68"/>
      <c r="C4" s="56" t="s">
        <v>13</v>
      </c>
      <c r="D4" s="7" t="s">
        <v>14</v>
      </c>
      <c r="E4" s="8" t="s">
        <v>15</v>
      </c>
      <c r="F4" s="56" t="s">
        <v>13</v>
      </c>
      <c r="G4" s="7" t="s">
        <v>14</v>
      </c>
      <c r="H4" s="9" t="s">
        <v>15</v>
      </c>
      <c r="I4" s="56" t="s">
        <v>13</v>
      </c>
      <c r="J4" s="7" t="s">
        <v>14</v>
      </c>
      <c r="K4" s="9" t="s">
        <v>15</v>
      </c>
      <c r="L4" s="56" t="s">
        <v>13</v>
      </c>
      <c r="M4" s="7" t="s">
        <v>14</v>
      </c>
      <c r="N4" s="9" t="s">
        <v>15</v>
      </c>
      <c r="O4" s="55" t="s">
        <v>13</v>
      </c>
      <c r="P4" s="7" t="s">
        <v>14</v>
      </c>
      <c r="Q4" s="9" t="s">
        <v>15</v>
      </c>
      <c r="R4" s="56" t="s">
        <v>13</v>
      </c>
      <c r="S4" s="7" t="s">
        <v>14</v>
      </c>
      <c r="T4" s="9" t="s">
        <v>15</v>
      </c>
      <c r="U4" s="58"/>
      <c r="V4" s="60"/>
    </row>
    <row r="5" spans="1:22" ht="15" customHeight="1" x14ac:dyDescent="0.15">
      <c r="A5" s="76" t="s">
        <v>16</v>
      </c>
      <c r="B5" s="11" t="s">
        <v>17</v>
      </c>
      <c r="C5" s="12">
        <v>12</v>
      </c>
      <c r="D5" s="13">
        <v>16</v>
      </c>
      <c r="E5" s="14">
        <v>28</v>
      </c>
      <c r="F5" s="12">
        <v>111</v>
      </c>
      <c r="G5" s="13">
        <v>122</v>
      </c>
      <c r="H5" s="14">
        <v>233</v>
      </c>
      <c r="I5" s="12">
        <v>183</v>
      </c>
      <c r="J5" s="13">
        <v>206</v>
      </c>
      <c r="K5" s="14">
        <v>389</v>
      </c>
      <c r="L5" s="12">
        <v>79</v>
      </c>
      <c r="M5" s="13">
        <v>89</v>
      </c>
      <c r="N5" s="14">
        <v>168</v>
      </c>
      <c r="O5" s="15">
        <v>47</v>
      </c>
      <c r="P5" s="13">
        <v>49</v>
      </c>
      <c r="Q5" s="16">
        <v>96</v>
      </c>
      <c r="R5" s="15">
        <v>202</v>
      </c>
      <c r="S5" s="13">
        <v>227</v>
      </c>
      <c r="T5" s="17">
        <v>429</v>
      </c>
      <c r="U5" s="18">
        <v>0.39160839160839161</v>
      </c>
      <c r="V5" s="50">
        <v>216</v>
      </c>
    </row>
    <row r="6" spans="1:22" ht="15" customHeight="1" x14ac:dyDescent="0.15">
      <c r="A6" s="77"/>
      <c r="B6" s="19" t="s">
        <v>18</v>
      </c>
      <c r="C6" s="20">
        <v>21</v>
      </c>
      <c r="D6" s="21">
        <v>15</v>
      </c>
      <c r="E6" s="22">
        <v>36</v>
      </c>
      <c r="F6" s="20">
        <v>145</v>
      </c>
      <c r="G6" s="21">
        <v>107</v>
      </c>
      <c r="H6" s="22">
        <v>252</v>
      </c>
      <c r="I6" s="20">
        <v>231</v>
      </c>
      <c r="J6" s="21">
        <v>229</v>
      </c>
      <c r="K6" s="22">
        <v>460</v>
      </c>
      <c r="L6" s="20">
        <v>91</v>
      </c>
      <c r="M6" s="21">
        <v>128</v>
      </c>
      <c r="N6" s="22">
        <v>219</v>
      </c>
      <c r="O6" s="20">
        <v>68</v>
      </c>
      <c r="P6" s="21">
        <v>105</v>
      </c>
      <c r="Q6" s="23">
        <v>173</v>
      </c>
      <c r="R6" s="20">
        <v>257</v>
      </c>
      <c r="S6" s="21">
        <v>250</v>
      </c>
      <c r="T6" s="22">
        <v>507</v>
      </c>
      <c r="U6" s="24">
        <v>0.43195266272189348</v>
      </c>
      <c r="V6" s="51">
        <v>250</v>
      </c>
    </row>
    <row r="7" spans="1:22" ht="15" customHeight="1" x14ac:dyDescent="0.15">
      <c r="A7" s="77"/>
      <c r="B7" s="19" t="s">
        <v>19</v>
      </c>
      <c r="C7" s="20">
        <v>64</v>
      </c>
      <c r="D7" s="21">
        <v>64</v>
      </c>
      <c r="E7" s="22">
        <v>128</v>
      </c>
      <c r="F7" s="20">
        <v>375</v>
      </c>
      <c r="G7" s="21">
        <v>389</v>
      </c>
      <c r="H7" s="22">
        <v>764</v>
      </c>
      <c r="I7" s="20">
        <v>543</v>
      </c>
      <c r="J7" s="21">
        <v>636</v>
      </c>
      <c r="K7" s="22">
        <v>1179</v>
      </c>
      <c r="L7" s="20">
        <v>185</v>
      </c>
      <c r="M7" s="21">
        <v>266</v>
      </c>
      <c r="N7" s="22">
        <v>451</v>
      </c>
      <c r="O7" s="20">
        <v>135</v>
      </c>
      <c r="P7" s="21">
        <v>206</v>
      </c>
      <c r="Q7" s="23">
        <v>341</v>
      </c>
      <c r="R7" s="20">
        <v>624</v>
      </c>
      <c r="S7" s="21">
        <v>719</v>
      </c>
      <c r="T7" s="22">
        <v>1343</v>
      </c>
      <c r="U7" s="24">
        <v>0.33581533879374537</v>
      </c>
      <c r="V7" s="51">
        <v>603</v>
      </c>
    </row>
    <row r="8" spans="1:22" ht="15" customHeight="1" x14ac:dyDescent="0.15">
      <c r="A8" s="77"/>
      <c r="B8" s="19" t="s">
        <v>20</v>
      </c>
      <c r="C8" s="20">
        <v>47</v>
      </c>
      <c r="D8" s="21">
        <v>32</v>
      </c>
      <c r="E8" s="22">
        <v>79</v>
      </c>
      <c r="F8" s="20">
        <v>178</v>
      </c>
      <c r="G8" s="21">
        <v>177</v>
      </c>
      <c r="H8" s="22">
        <v>355</v>
      </c>
      <c r="I8" s="20">
        <v>240</v>
      </c>
      <c r="J8" s="21">
        <v>259</v>
      </c>
      <c r="K8" s="22">
        <v>499</v>
      </c>
      <c r="L8" s="20">
        <v>68</v>
      </c>
      <c r="M8" s="21">
        <v>94</v>
      </c>
      <c r="N8" s="22">
        <v>162</v>
      </c>
      <c r="O8" s="20">
        <v>49</v>
      </c>
      <c r="P8" s="21">
        <v>80</v>
      </c>
      <c r="Q8" s="23">
        <v>129</v>
      </c>
      <c r="R8" s="20">
        <v>293</v>
      </c>
      <c r="S8" s="21">
        <v>303</v>
      </c>
      <c r="T8" s="22">
        <v>596</v>
      </c>
      <c r="U8" s="24">
        <v>0.27181208053691275</v>
      </c>
      <c r="V8" s="51">
        <v>254</v>
      </c>
    </row>
    <row r="9" spans="1:22" ht="15" customHeight="1" x14ac:dyDescent="0.15">
      <c r="A9" s="77"/>
      <c r="B9" s="19" t="s">
        <v>21</v>
      </c>
      <c r="C9" s="20">
        <v>20</v>
      </c>
      <c r="D9" s="21">
        <v>21</v>
      </c>
      <c r="E9" s="22">
        <v>41</v>
      </c>
      <c r="F9" s="20">
        <v>175</v>
      </c>
      <c r="G9" s="21">
        <v>213</v>
      </c>
      <c r="H9" s="22">
        <v>388</v>
      </c>
      <c r="I9" s="20">
        <v>252</v>
      </c>
      <c r="J9" s="21">
        <v>334</v>
      </c>
      <c r="K9" s="22">
        <v>586</v>
      </c>
      <c r="L9" s="20">
        <v>91</v>
      </c>
      <c r="M9" s="21">
        <v>130</v>
      </c>
      <c r="N9" s="22">
        <v>221</v>
      </c>
      <c r="O9" s="20">
        <v>69</v>
      </c>
      <c r="P9" s="21">
        <v>103</v>
      </c>
      <c r="Q9" s="23">
        <v>172</v>
      </c>
      <c r="R9" s="20">
        <v>286</v>
      </c>
      <c r="S9" s="21">
        <v>364</v>
      </c>
      <c r="T9" s="22">
        <v>650</v>
      </c>
      <c r="U9" s="24">
        <v>0.34</v>
      </c>
      <c r="V9" s="51">
        <v>343</v>
      </c>
    </row>
    <row r="10" spans="1:22" ht="15" customHeight="1" x14ac:dyDescent="0.15">
      <c r="A10" s="77"/>
      <c r="B10" s="19" t="s">
        <v>22</v>
      </c>
      <c r="C10" s="20">
        <v>31</v>
      </c>
      <c r="D10" s="21">
        <v>27</v>
      </c>
      <c r="E10" s="22">
        <v>58</v>
      </c>
      <c r="F10" s="20">
        <v>138</v>
      </c>
      <c r="G10" s="21">
        <v>144</v>
      </c>
      <c r="H10" s="22">
        <v>282</v>
      </c>
      <c r="I10" s="20">
        <v>207</v>
      </c>
      <c r="J10" s="21">
        <v>246</v>
      </c>
      <c r="K10" s="22">
        <v>453</v>
      </c>
      <c r="L10" s="20">
        <v>80</v>
      </c>
      <c r="M10" s="21">
        <v>111</v>
      </c>
      <c r="N10" s="22">
        <v>191</v>
      </c>
      <c r="O10" s="20">
        <v>55</v>
      </c>
      <c r="P10" s="21">
        <v>91</v>
      </c>
      <c r="Q10" s="23">
        <v>146</v>
      </c>
      <c r="R10" s="20">
        <v>249</v>
      </c>
      <c r="S10" s="21">
        <v>282</v>
      </c>
      <c r="T10" s="22">
        <v>531</v>
      </c>
      <c r="U10" s="24">
        <v>0.35969868173258002</v>
      </c>
      <c r="V10" s="51">
        <v>238</v>
      </c>
    </row>
    <row r="11" spans="1:22" ht="15" customHeight="1" x14ac:dyDescent="0.15">
      <c r="A11" s="77"/>
      <c r="B11" s="19" t="s">
        <v>23</v>
      </c>
      <c r="C11" s="20">
        <v>151</v>
      </c>
      <c r="D11" s="21">
        <v>123</v>
      </c>
      <c r="E11" s="22">
        <v>274</v>
      </c>
      <c r="F11" s="20">
        <v>655</v>
      </c>
      <c r="G11" s="21">
        <v>612</v>
      </c>
      <c r="H11" s="22">
        <v>1267</v>
      </c>
      <c r="I11" s="20">
        <v>875</v>
      </c>
      <c r="J11" s="21">
        <v>963</v>
      </c>
      <c r="K11" s="22">
        <v>1838</v>
      </c>
      <c r="L11" s="20">
        <v>270</v>
      </c>
      <c r="M11" s="21">
        <v>390</v>
      </c>
      <c r="N11" s="22">
        <v>660</v>
      </c>
      <c r="O11" s="20">
        <v>202</v>
      </c>
      <c r="P11" s="21">
        <v>295</v>
      </c>
      <c r="Q11" s="23">
        <v>497</v>
      </c>
      <c r="R11" s="20">
        <v>1076</v>
      </c>
      <c r="S11" s="21">
        <v>1125</v>
      </c>
      <c r="T11" s="22">
        <v>2201</v>
      </c>
      <c r="U11" s="24">
        <v>0.29986369831894594</v>
      </c>
      <c r="V11" s="51">
        <v>1020</v>
      </c>
    </row>
    <row r="12" spans="1:22" ht="15" customHeight="1" x14ac:dyDescent="0.15">
      <c r="A12" s="77"/>
      <c r="B12" s="19" t="s">
        <v>24</v>
      </c>
      <c r="C12" s="20">
        <v>84</v>
      </c>
      <c r="D12" s="21">
        <v>101</v>
      </c>
      <c r="E12" s="22">
        <v>185</v>
      </c>
      <c r="F12" s="20">
        <v>383</v>
      </c>
      <c r="G12" s="21">
        <v>399</v>
      </c>
      <c r="H12" s="22">
        <v>782</v>
      </c>
      <c r="I12" s="20">
        <v>495</v>
      </c>
      <c r="J12" s="21">
        <v>580</v>
      </c>
      <c r="K12" s="22">
        <v>1075</v>
      </c>
      <c r="L12" s="20">
        <v>149</v>
      </c>
      <c r="M12" s="21">
        <v>209</v>
      </c>
      <c r="N12" s="22">
        <v>358</v>
      </c>
      <c r="O12" s="20">
        <v>102</v>
      </c>
      <c r="P12" s="21">
        <v>136</v>
      </c>
      <c r="Q12" s="23">
        <v>238</v>
      </c>
      <c r="R12" s="20">
        <v>616</v>
      </c>
      <c r="S12" s="21">
        <v>709</v>
      </c>
      <c r="T12" s="22">
        <v>1325</v>
      </c>
      <c r="U12" s="24">
        <v>0.270188679245283</v>
      </c>
      <c r="V12" s="51">
        <v>601</v>
      </c>
    </row>
    <row r="13" spans="1:22" ht="15" customHeight="1" x14ac:dyDescent="0.15">
      <c r="A13" s="77"/>
      <c r="B13" s="19" t="s">
        <v>25</v>
      </c>
      <c r="C13" s="20">
        <v>10</v>
      </c>
      <c r="D13" s="21">
        <v>6</v>
      </c>
      <c r="E13" s="22">
        <v>16</v>
      </c>
      <c r="F13" s="20">
        <v>28</v>
      </c>
      <c r="G13" s="21">
        <v>33</v>
      </c>
      <c r="H13" s="22">
        <v>61</v>
      </c>
      <c r="I13" s="20">
        <v>44</v>
      </c>
      <c r="J13" s="21">
        <v>51</v>
      </c>
      <c r="K13" s="22">
        <v>95</v>
      </c>
      <c r="L13" s="20">
        <v>16</v>
      </c>
      <c r="M13" s="21">
        <v>22</v>
      </c>
      <c r="N13" s="22">
        <v>38</v>
      </c>
      <c r="O13" s="20">
        <v>11</v>
      </c>
      <c r="P13" s="21">
        <v>19</v>
      </c>
      <c r="Q13" s="23">
        <v>30</v>
      </c>
      <c r="R13" s="20">
        <v>54</v>
      </c>
      <c r="S13" s="21">
        <v>61</v>
      </c>
      <c r="T13" s="22">
        <v>115</v>
      </c>
      <c r="U13" s="24">
        <v>0.33043478260869563</v>
      </c>
      <c r="V13" s="51">
        <v>42</v>
      </c>
    </row>
    <row r="14" spans="1:22" ht="15" customHeight="1" x14ac:dyDescent="0.15">
      <c r="A14" s="77"/>
      <c r="B14" s="19" t="s">
        <v>26</v>
      </c>
      <c r="C14" s="20">
        <v>6</v>
      </c>
      <c r="D14" s="21">
        <v>4</v>
      </c>
      <c r="E14" s="22">
        <v>10</v>
      </c>
      <c r="F14" s="20">
        <v>33</v>
      </c>
      <c r="G14" s="21">
        <v>35</v>
      </c>
      <c r="H14" s="22">
        <v>68</v>
      </c>
      <c r="I14" s="20">
        <v>45</v>
      </c>
      <c r="J14" s="21">
        <v>47</v>
      </c>
      <c r="K14" s="22">
        <v>92</v>
      </c>
      <c r="L14" s="20">
        <v>15</v>
      </c>
      <c r="M14" s="21">
        <v>14</v>
      </c>
      <c r="N14" s="22">
        <v>29</v>
      </c>
      <c r="O14" s="20">
        <v>9</v>
      </c>
      <c r="P14" s="21">
        <v>12</v>
      </c>
      <c r="Q14" s="23">
        <v>21</v>
      </c>
      <c r="R14" s="20">
        <v>54</v>
      </c>
      <c r="S14" s="21">
        <v>53</v>
      </c>
      <c r="T14" s="22">
        <v>107</v>
      </c>
      <c r="U14" s="24">
        <v>0.27102803738317754</v>
      </c>
      <c r="V14" s="51">
        <v>48</v>
      </c>
    </row>
    <row r="15" spans="1:22" ht="15" customHeight="1" x14ac:dyDescent="0.15">
      <c r="A15" s="77"/>
      <c r="B15" s="19" t="s">
        <v>27</v>
      </c>
      <c r="C15" s="20">
        <v>25</v>
      </c>
      <c r="D15" s="21">
        <v>23</v>
      </c>
      <c r="E15" s="22">
        <v>48</v>
      </c>
      <c r="F15" s="20">
        <v>83</v>
      </c>
      <c r="G15" s="21">
        <v>71</v>
      </c>
      <c r="H15" s="22">
        <v>154</v>
      </c>
      <c r="I15" s="20">
        <v>107</v>
      </c>
      <c r="J15" s="21">
        <v>115</v>
      </c>
      <c r="K15" s="22">
        <v>222</v>
      </c>
      <c r="L15" s="20">
        <v>27</v>
      </c>
      <c r="M15" s="21">
        <v>46</v>
      </c>
      <c r="N15" s="22">
        <v>73</v>
      </c>
      <c r="O15" s="20">
        <v>23</v>
      </c>
      <c r="P15" s="21">
        <v>38</v>
      </c>
      <c r="Q15" s="23">
        <v>61</v>
      </c>
      <c r="R15" s="20">
        <v>135</v>
      </c>
      <c r="S15" s="21">
        <v>140</v>
      </c>
      <c r="T15" s="22">
        <v>275</v>
      </c>
      <c r="U15" s="24">
        <v>0.26545454545454544</v>
      </c>
      <c r="V15" s="51">
        <v>132</v>
      </c>
    </row>
    <row r="16" spans="1:22" ht="15" customHeight="1" x14ac:dyDescent="0.15">
      <c r="A16" s="77"/>
      <c r="B16" s="19" t="s">
        <v>28</v>
      </c>
      <c r="C16" s="20">
        <v>21</v>
      </c>
      <c r="D16" s="21">
        <v>11</v>
      </c>
      <c r="E16" s="22">
        <v>32</v>
      </c>
      <c r="F16" s="20">
        <v>85</v>
      </c>
      <c r="G16" s="21">
        <v>87</v>
      </c>
      <c r="H16" s="22">
        <v>172</v>
      </c>
      <c r="I16" s="20">
        <v>119</v>
      </c>
      <c r="J16" s="21">
        <v>164</v>
      </c>
      <c r="K16" s="22">
        <v>283</v>
      </c>
      <c r="L16" s="20">
        <v>37</v>
      </c>
      <c r="M16" s="21">
        <v>86</v>
      </c>
      <c r="N16" s="22">
        <v>123</v>
      </c>
      <c r="O16" s="20">
        <v>26</v>
      </c>
      <c r="P16" s="21">
        <v>62</v>
      </c>
      <c r="Q16" s="23">
        <v>88</v>
      </c>
      <c r="R16" s="20">
        <v>143</v>
      </c>
      <c r="S16" s="21">
        <v>184</v>
      </c>
      <c r="T16" s="22">
        <v>327</v>
      </c>
      <c r="U16" s="24">
        <v>0.37614678899082571</v>
      </c>
      <c r="V16" s="51">
        <v>151</v>
      </c>
    </row>
    <row r="17" spans="1:22" ht="15" customHeight="1" x14ac:dyDescent="0.15">
      <c r="A17" s="77"/>
      <c r="B17" s="19" t="s">
        <v>29</v>
      </c>
      <c r="C17" s="20">
        <v>19</v>
      </c>
      <c r="D17" s="21">
        <v>25</v>
      </c>
      <c r="E17" s="22">
        <v>44</v>
      </c>
      <c r="F17" s="20">
        <v>120</v>
      </c>
      <c r="G17" s="21">
        <v>129</v>
      </c>
      <c r="H17" s="22">
        <v>249</v>
      </c>
      <c r="I17" s="20">
        <v>165</v>
      </c>
      <c r="J17" s="21">
        <v>216</v>
      </c>
      <c r="K17" s="22">
        <v>381</v>
      </c>
      <c r="L17" s="20">
        <v>52</v>
      </c>
      <c r="M17" s="21">
        <v>98</v>
      </c>
      <c r="N17" s="22">
        <v>150</v>
      </c>
      <c r="O17" s="20">
        <v>34</v>
      </c>
      <c r="P17" s="21">
        <v>70</v>
      </c>
      <c r="Q17" s="23">
        <v>104</v>
      </c>
      <c r="R17" s="20">
        <v>191</v>
      </c>
      <c r="S17" s="21">
        <v>252</v>
      </c>
      <c r="T17" s="22">
        <v>443</v>
      </c>
      <c r="U17" s="24">
        <v>0.33860045146726864</v>
      </c>
      <c r="V17" s="51">
        <v>220</v>
      </c>
    </row>
    <row r="18" spans="1:22" ht="15" customHeight="1" x14ac:dyDescent="0.15">
      <c r="A18" s="77"/>
      <c r="B18" s="19" t="s">
        <v>30</v>
      </c>
      <c r="C18" s="20">
        <v>119</v>
      </c>
      <c r="D18" s="21">
        <v>117</v>
      </c>
      <c r="E18" s="22">
        <v>236</v>
      </c>
      <c r="F18" s="20">
        <v>415</v>
      </c>
      <c r="G18" s="21">
        <v>498</v>
      </c>
      <c r="H18" s="22">
        <v>913</v>
      </c>
      <c r="I18" s="20">
        <v>554</v>
      </c>
      <c r="J18" s="21">
        <v>786</v>
      </c>
      <c r="K18" s="22">
        <v>1340</v>
      </c>
      <c r="L18" s="20">
        <v>182</v>
      </c>
      <c r="M18" s="21">
        <v>327</v>
      </c>
      <c r="N18" s="22">
        <v>509</v>
      </c>
      <c r="O18" s="20">
        <v>137</v>
      </c>
      <c r="P18" s="21">
        <v>260</v>
      </c>
      <c r="Q18" s="23">
        <v>397</v>
      </c>
      <c r="R18" s="20">
        <v>716</v>
      </c>
      <c r="S18" s="21">
        <v>942</v>
      </c>
      <c r="T18" s="22">
        <v>1658</v>
      </c>
      <c r="U18" s="24">
        <v>0.30699638118214717</v>
      </c>
      <c r="V18" s="51">
        <v>831</v>
      </c>
    </row>
    <row r="19" spans="1:22" ht="15" customHeight="1" x14ac:dyDescent="0.15">
      <c r="A19" s="77"/>
      <c r="B19" s="19" t="s">
        <v>31</v>
      </c>
      <c r="C19" s="20">
        <v>1</v>
      </c>
      <c r="D19" s="21">
        <v>0</v>
      </c>
      <c r="E19" s="22">
        <v>1</v>
      </c>
      <c r="F19" s="20">
        <v>5</v>
      </c>
      <c r="G19" s="21">
        <v>4</v>
      </c>
      <c r="H19" s="22">
        <v>9</v>
      </c>
      <c r="I19" s="20">
        <v>5</v>
      </c>
      <c r="J19" s="21">
        <v>5</v>
      </c>
      <c r="K19" s="22">
        <v>10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5</v>
      </c>
      <c r="T19" s="22">
        <v>13</v>
      </c>
      <c r="U19" s="24">
        <v>0.23076923076923078</v>
      </c>
      <c r="V19" s="51">
        <v>6</v>
      </c>
    </row>
    <row r="20" spans="1:22" ht="15" customHeight="1" x14ac:dyDescent="0.15">
      <c r="A20" s="77"/>
      <c r="B20" s="19" t="s">
        <v>32</v>
      </c>
      <c r="C20" s="20">
        <v>67</v>
      </c>
      <c r="D20" s="21">
        <v>84</v>
      </c>
      <c r="E20" s="22">
        <v>151</v>
      </c>
      <c r="F20" s="20">
        <v>388</v>
      </c>
      <c r="G20" s="21">
        <v>415</v>
      </c>
      <c r="H20" s="22">
        <v>803</v>
      </c>
      <c r="I20" s="20">
        <v>512</v>
      </c>
      <c r="J20" s="21">
        <v>569</v>
      </c>
      <c r="K20" s="22">
        <v>1081</v>
      </c>
      <c r="L20" s="20">
        <v>153</v>
      </c>
      <c r="M20" s="21">
        <v>187</v>
      </c>
      <c r="N20" s="22">
        <v>340</v>
      </c>
      <c r="O20" s="20">
        <v>109</v>
      </c>
      <c r="P20" s="21">
        <v>128</v>
      </c>
      <c r="Q20" s="23">
        <v>237</v>
      </c>
      <c r="R20" s="20">
        <v>608</v>
      </c>
      <c r="S20" s="21">
        <v>686</v>
      </c>
      <c r="T20" s="22">
        <v>1294</v>
      </c>
      <c r="U20" s="24">
        <v>0.26275115919629055</v>
      </c>
      <c r="V20" s="51">
        <v>616</v>
      </c>
    </row>
    <row r="21" spans="1:22" ht="15" customHeight="1" x14ac:dyDescent="0.15">
      <c r="A21" s="77"/>
      <c r="B21" s="19" t="s">
        <v>33</v>
      </c>
      <c r="C21" s="20">
        <v>20</v>
      </c>
      <c r="D21" s="21">
        <v>27</v>
      </c>
      <c r="E21" s="22">
        <v>47</v>
      </c>
      <c r="F21" s="20">
        <v>112</v>
      </c>
      <c r="G21" s="21">
        <v>99</v>
      </c>
      <c r="H21" s="22">
        <v>211</v>
      </c>
      <c r="I21" s="20">
        <v>152</v>
      </c>
      <c r="J21" s="21">
        <v>166</v>
      </c>
      <c r="K21" s="22">
        <v>318</v>
      </c>
      <c r="L21" s="20">
        <v>51</v>
      </c>
      <c r="M21" s="21">
        <v>70</v>
      </c>
      <c r="N21" s="22">
        <v>121</v>
      </c>
      <c r="O21" s="20">
        <v>38</v>
      </c>
      <c r="P21" s="21">
        <v>57</v>
      </c>
      <c r="Q21" s="23">
        <v>95</v>
      </c>
      <c r="R21" s="20">
        <v>183</v>
      </c>
      <c r="S21" s="21">
        <v>196</v>
      </c>
      <c r="T21" s="22">
        <v>379</v>
      </c>
      <c r="U21" s="24">
        <v>0.31926121372031663</v>
      </c>
      <c r="V21" s="51">
        <v>172</v>
      </c>
    </row>
    <row r="22" spans="1:22" ht="15" customHeight="1" x14ac:dyDescent="0.15">
      <c r="A22" s="77"/>
      <c r="B22" s="19" t="s">
        <v>34</v>
      </c>
      <c r="C22" s="20">
        <v>13</v>
      </c>
      <c r="D22" s="21">
        <v>7</v>
      </c>
      <c r="E22" s="22">
        <v>20</v>
      </c>
      <c r="F22" s="20">
        <v>44</v>
      </c>
      <c r="G22" s="21">
        <v>36</v>
      </c>
      <c r="H22" s="22">
        <v>80</v>
      </c>
      <c r="I22" s="20">
        <v>60</v>
      </c>
      <c r="J22" s="21">
        <v>68</v>
      </c>
      <c r="K22" s="22">
        <v>128</v>
      </c>
      <c r="L22" s="20">
        <v>20</v>
      </c>
      <c r="M22" s="21">
        <v>33</v>
      </c>
      <c r="N22" s="22">
        <v>53</v>
      </c>
      <c r="O22" s="20">
        <v>14</v>
      </c>
      <c r="P22" s="21">
        <v>29</v>
      </c>
      <c r="Q22" s="23">
        <v>43</v>
      </c>
      <c r="R22" s="20">
        <v>77</v>
      </c>
      <c r="S22" s="21">
        <v>76</v>
      </c>
      <c r="T22" s="22">
        <v>153</v>
      </c>
      <c r="U22" s="24">
        <v>0.34640522875816993</v>
      </c>
      <c r="V22" s="51">
        <v>70</v>
      </c>
    </row>
    <row r="23" spans="1:22" ht="15" customHeight="1" x14ac:dyDescent="0.15">
      <c r="A23" s="77"/>
      <c r="B23" s="19" t="s">
        <v>35</v>
      </c>
      <c r="C23" s="20">
        <v>2</v>
      </c>
      <c r="D23" s="21">
        <v>3</v>
      </c>
      <c r="E23" s="22">
        <v>5</v>
      </c>
      <c r="F23" s="20">
        <v>25</v>
      </c>
      <c r="G23" s="21">
        <v>26</v>
      </c>
      <c r="H23" s="22">
        <v>51</v>
      </c>
      <c r="I23" s="20">
        <v>45</v>
      </c>
      <c r="J23" s="21">
        <v>52</v>
      </c>
      <c r="K23" s="22">
        <v>97</v>
      </c>
      <c r="L23" s="20">
        <v>20</v>
      </c>
      <c r="M23" s="21">
        <v>27</v>
      </c>
      <c r="N23" s="22">
        <v>47</v>
      </c>
      <c r="O23" s="20">
        <v>13</v>
      </c>
      <c r="P23" s="21">
        <v>22</v>
      </c>
      <c r="Q23" s="23">
        <v>35</v>
      </c>
      <c r="R23" s="20">
        <v>47</v>
      </c>
      <c r="S23" s="21">
        <v>56</v>
      </c>
      <c r="T23" s="22">
        <v>103</v>
      </c>
      <c r="U23" s="24">
        <v>0.4563106796116505</v>
      </c>
      <c r="V23" s="51">
        <v>49</v>
      </c>
    </row>
    <row r="24" spans="1:22" ht="15" customHeight="1" x14ac:dyDescent="0.15">
      <c r="A24" s="77"/>
      <c r="B24" s="19" t="s">
        <v>36</v>
      </c>
      <c r="C24" s="20">
        <v>5</v>
      </c>
      <c r="D24" s="21">
        <v>6</v>
      </c>
      <c r="E24" s="22">
        <v>11</v>
      </c>
      <c r="F24" s="20">
        <v>23</v>
      </c>
      <c r="G24" s="21">
        <v>26</v>
      </c>
      <c r="H24" s="22">
        <v>49</v>
      </c>
      <c r="I24" s="20">
        <v>39</v>
      </c>
      <c r="J24" s="21">
        <v>48</v>
      </c>
      <c r="K24" s="22">
        <v>87</v>
      </c>
      <c r="L24" s="20">
        <v>16</v>
      </c>
      <c r="M24" s="21">
        <v>23</v>
      </c>
      <c r="N24" s="22">
        <v>39</v>
      </c>
      <c r="O24" s="20">
        <v>12</v>
      </c>
      <c r="P24" s="21">
        <v>21</v>
      </c>
      <c r="Q24" s="23">
        <v>33</v>
      </c>
      <c r="R24" s="20">
        <v>44</v>
      </c>
      <c r="S24" s="21">
        <v>55</v>
      </c>
      <c r="T24" s="22">
        <v>99</v>
      </c>
      <c r="U24" s="24">
        <v>0.39393939393939392</v>
      </c>
      <c r="V24" s="51">
        <v>37</v>
      </c>
    </row>
    <row r="25" spans="1:22" ht="15" customHeight="1" x14ac:dyDescent="0.15">
      <c r="A25" s="77"/>
      <c r="B25" s="19" t="s">
        <v>37</v>
      </c>
      <c r="C25" s="20">
        <v>10</v>
      </c>
      <c r="D25" s="21">
        <v>10</v>
      </c>
      <c r="E25" s="22">
        <v>20</v>
      </c>
      <c r="F25" s="20">
        <v>86</v>
      </c>
      <c r="G25" s="21">
        <v>87</v>
      </c>
      <c r="H25" s="22">
        <v>173</v>
      </c>
      <c r="I25" s="20">
        <v>113</v>
      </c>
      <c r="J25" s="21">
        <v>132</v>
      </c>
      <c r="K25" s="22">
        <v>245</v>
      </c>
      <c r="L25" s="20">
        <v>37</v>
      </c>
      <c r="M25" s="21">
        <v>51</v>
      </c>
      <c r="N25" s="22">
        <v>88</v>
      </c>
      <c r="O25" s="20">
        <v>34</v>
      </c>
      <c r="P25" s="21">
        <v>42</v>
      </c>
      <c r="Q25" s="23">
        <v>76</v>
      </c>
      <c r="R25" s="20">
        <v>133</v>
      </c>
      <c r="S25" s="21">
        <v>148</v>
      </c>
      <c r="T25" s="22">
        <v>281</v>
      </c>
      <c r="U25" s="24">
        <v>0.31316725978647686</v>
      </c>
      <c r="V25" s="51">
        <v>110</v>
      </c>
    </row>
    <row r="26" spans="1:22" ht="15" customHeight="1" x14ac:dyDescent="0.15">
      <c r="A26" s="77"/>
      <c r="B26" s="19" t="s">
        <v>38</v>
      </c>
      <c r="C26" s="20">
        <v>15</v>
      </c>
      <c r="D26" s="21">
        <v>17</v>
      </c>
      <c r="E26" s="22">
        <v>32</v>
      </c>
      <c r="F26" s="20">
        <v>81</v>
      </c>
      <c r="G26" s="21">
        <v>78</v>
      </c>
      <c r="H26" s="22">
        <v>159</v>
      </c>
      <c r="I26" s="20">
        <v>118</v>
      </c>
      <c r="J26" s="21">
        <v>147</v>
      </c>
      <c r="K26" s="22">
        <v>265</v>
      </c>
      <c r="L26" s="20">
        <v>46</v>
      </c>
      <c r="M26" s="21">
        <v>72</v>
      </c>
      <c r="N26" s="22">
        <v>118</v>
      </c>
      <c r="O26" s="20">
        <v>39</v>
      </c>
      <c r="P26" s="21">
        <v>61</v>
      </c>
      <c r="Q26" s="23">
        <v>100</v>
      </c>
      <c r="R26" s="20">
        <v>142</v>
      </c>
      <c r="S26" s="21">
        <v>167</v>
      </c>
      <c r="T26" s="22">
        <v>309</v>
      </c>
      <c r="U26" s="24">
        <v>0.3818770226537217</v>
      </c>
      <c r="V26" s="51">
        <v>116</v>
      </c>
    </row>
    <row r="27" spans="1:22" ht="15" customHeight="1" x14ac:dyDescent="0.15">
      <c r="A27" s="77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0</v>
      </c>
      <c r="H27" s="22">
        <v>1</v>
      </c>
      <c r="I27" s="20">
        <v>3</v>
      </c>
      <c r="J27" s="21">
        <v>3</v>
      </c>
      <c r="K27" s="22">
        <v>6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3</v>
      </c>
      <c r="T27" s="22">
        <v>6</v>
      </c>
      <c r="U27" s="24">
        <v>0.83333333333333337</v>
      </c>
      <c r="V27" s="51">
        <v>4</v>
      </c>
    </row>
    <row r="28" spans="1:22" ht="15" customHeight="1" thickBot="1" x14ac:dyDescent="0.2">
      <c r="A28" s="77"/>
      <c r="B28" s="25" t="s">
        <v>40</v>
      </c>
      <c r="C28" s="26">
        <v>1</v>
      </c>
      <c r="D28" s="27">
        <v>0</v>
      </c>
      <c r="E28" s="28">
        <v>1</v>
      </c>
      <c r="F28" s="26">
        <v>10</v>
      </c>
      <c r="G28" s="27">
        <v>8</v>
      </c>
      <c r="H28" s="28">
        <v>18</v>
      </c>
      <c r="I28" s="26">
        <v>12</v>
      </c>
      <c r="J28" s="27">
        <v>9</v>
      </c>
      <c r="K28" s="28">
        <v>21</v>
      </c>
      <c r="L28" s="26">
        <v>3</v>
      </c>
      <c r="M28" s="27">
        <v>3</v>
      </c>
      <c r="N28" s="28">
        <v>6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0.24</v>
      </c>
      <c r="V28" s="51">
        <v>11</v>
      </c>
    </row>
    <row r="29" spans="1:22" ht="15" customHeight="1" thickTop="1" x14ac:dyDescent="0.15">
      <c r="A29" s="78"/>
      <c r="B29" s="31" t="s">
        <v>41</v>
      </c>
      <c r="C29" s="32">
        <v>764</v>
      </c>
      <c r="D29" s="33">
        <v>739</v>
      </c>
      <c r="E29" s="34">
        <v>1503</v>
      </c>
      <c r="F29" s="32">
        <v>3699</v>
      </c>
      <c r="G29" s="33">
        <v>3795</v>
      </c>
      <c r="H29" s="34">
        <v>7494</v>
      </c>
      <c r="I29" s="32">
        <v>5119</v>
      </c>
      <c r="J29" s="33">
        <v>6031</v>
      </c>
      <c r="K29" s="34">
        <v>11150</v>
      </c>
      <c r="L29" s="32">
        <v>1692</v>
      </c>
      <c r="M29" s="35">
        <v>2480</v>
      </c>
      <c r="N29" s="36">
        <v>4172</v>
      </c>
      <c r="O29" s="37">
        <v>1233</v>
      </c>
      <c r="P29" s="33">
        <v>1892</v>
      </c>
      <c r="Q29" s="34">
        <v>3125</v>
      </c>
      <c r="R29" s="32">
        <v>6155</v>
      </c>
      <c r="S29" s="33">
        <v>7014</v>
      </c>
      <c r="T29" s="34">
        <v>13169</v>
      </c>
      <c r="U29" s="38">
        <v>0.31680461690333361</v>
      </c>
      <c r="V29" s="52">
        <v>6140</v>
      </c>
    </row>
    <row r="30" spans="1:22" ht="15" customHeight="1" x14ac:dyDescent="0.15">
      <c r="A30" s="77" t="s">
        <v>42</v>
      </c>
      <c r="B30" s="11" t="s">
        <v>43</v>
      </c>
      <c r="C30" s="12">
        <v>8</v>
      </c>
      <c r="D30" s="13">
        <v>8</v>
      </c>
      <c r="E30" s="14">
        <v>16</v>
      </c>
      <c r="F30" s="12">
        <v>65</v>
      </c>
      <c r="G30" s="13">
        <v>51</v>
      </c>
      <c r="H30" s="14">
        <v>116</v>
      </c>
      <c r="I30" s="12">
        <v>87</v>
      </c>
      <c r="J30" s="13">
        <v>91</v>
      </c>
      <c r="K30" s="14">
        <v>178</v>
      </c>
      <c r="L30" s="12">
        <v>30</v>
      </c>
      <c r="M30" s="13">
        <v>46</v>
      </c>
      <c r="N30" s="14">
        <v>76</v>
      </c>
      <c r="O30" s="12">
        <v>20</v>
      </c>
      <c r="P30" s="13">
        <v>39</v>
      </c>
      <c r="Q30" s="14">
        <v>59</v>
      </c>
      <c r="R30" s="39">
        <v>103</v>
      </c>
      <c r="S30" s="40">
        <v>105</v>
      </c>
      <c r="T30" s="40">
        <v>208</v>
      </c>
      <c r="U30" s="18">
        <v>0.36538461538461536</v>
      </c>
      <c r="V30" s="51">
        <v>79</v>
      </c>
    </row>
    <row r="31" spans="1:22" ht="15" customHeight="1" x14ac:dyDescent="0.15">
      <c r="A31" s="77"/>
      <c r="B31" s="19" t="s">
        <v>44</v>
      </c>
      <c r="C31" s="20">
        <v>6</v>
      </c>
      <c r="D31" s="21">
        <v>2</v>
      </c>
      <c r="E31" s="22">
        <v>8</v>
      </c>
      <c r="F31" s="20">
        <v>24</v>
      </c>
      <c r="G31" s="21">
        <v>20</v>
      </c>
      <c r="H31" s="22">
        <v>44</v>
      </c>
      <c r="I31" s="20">
        <v>28</v>
      </c>
      <c r="J31" s="21">
        <v>36</v>
      </c>
      <c r="K31" s="22">
        <v>64</v>
      </c>
      <c r="L31" s="20">
        <v>7</v>
      </c>
      <c r="M31" s="21">
        <v>16</v>
      </c>
      <c r="N31" s="22">
        <v>23</v>
      </c>
      <c r="O31" s="20">
        <v>5</v>
      </c>
      <c r="P31" s="21">
        <v>14</v>
      </c>
      <c r="Q31" s="22">
        <v>19</v>
      </c>
      <c r="R31" s="41">
        <v>37</v>
      </c>
      <c r="S31" s="23">
        <v>38</v>
      </c>
      <c r="T31" s="23">
        <v>75</v>
      </c>
      <c r="U31" s="24">
        <v>0.30666666666666664</v>
      </c>
      <c r="V31" s="51">
        <v>35</v>
      </c>
    </row>
    <row r="32" spans="1:22" ht="15" customHeight="1" x14ac:dyDescent="0.15">
      <c r="A32" s="77"/>
      <c r="B32" s="19" t="s">
        <v>45</v>
      </c>
      <c r="C32" s="20">
        <v>21</v>
      </c>
      <c r="D32" s="21">
        <v>17</v>
      </c>
      <c r="E32" s="22">
        <v>38</v>
      </c>
      <c r="F32" s="20">
        <v>83</v>
      </c>
      <c r="G32" s="21">
        <v>75</v>
      </c>
      <c r="H32" s="22">
        <v>158</v>
      </c>
      <c r="I32" s="20">
        <v>112</v>
      </c>
      <c r="J32" s="21">
        <v>125</v>
      </c>
      <c r="K32" s="22">
        <v>237</v>
      </c>
      <c r="L32" s="20">
        <v>35</v>
      </c>
      <c r="M32" s="21">
        <v>52</v>
      </c>
      <c r="N32" s="22">
        <v>87</v>
      </c>
      <c r="O32" s="20">
        <v>24</v>
      </c>
      <c r="P32" s="21">
        <v>43</v>
      </c>
      <c r="Q32" s="22">
        <v>67</v>
      </c>
      <c r="R32" s="41">
        <v>139</v>
      </c>
      <c r="S32" s="23">
        <v>144</v>
      </c>
      <c r="T32" s="23">
        <v>283</v>
      </c>
      <c r="U32" s="24">
        <v>0.30742049469964666</v>
      </c>
      <c r="V32" s="51">
        <v>113</v>
      </c>
    </row>
    <row r="33" spans="1:22" ht="15" customHeight="1" x14ac:dyDescent="0.15">
      <c r="A33" s="77"/>
      <c r="B33" s="19" t="s">
        <v>46</v>
      </c>
      <c r="C33" s="20">
        <v>45</v>
      </c>
      <c r="D33" s="21">
        <v>38</v>
      </c>
      <c r="E33" s="22">
        <v>83</v>
      </c>
      <c r="F33" s="20">
        <v>252</v>
      </c>
      <c r="G33" s="21">
        <v>260</v>
      </c>
      <c r="H33" s="22">
        <v>512</v>
      </c>
      <c r="I33" s="20">
        <v>331</v>
      </c>
      <c r="J33" s="21">
        <v>407</v>
      </c>
      <c r="K33" s="22">
        <v>738</v>
      </c>
      <c r="L33" s="20">
        <v>95</v>
      </c>
      <c r="M33" s="21">
        <v>159</v>
      </c>
      <c r="N33" s="22">
        <v>254</v>
      </c>
      <c r="O33" s="20">
        <v>70</v>
      </c>
      <c r="P33" s="21">
        <v>130</v>
      </c>
      <c r="Q33" s="22">
        <v>200</v>
      </c>
      <c r="R33" s="41">
        <v>392</v>
      </c>
      <c r="S33" s="23">
        <v>457</v>
      </c>
      <c r="T33" s="23">
        <v>849</v>
      </c>
      <c r="U33" s="24">
        <v>0.29917550058892817</v>
      </c>
      <c r="V33" s="51">
        <v>379</v>
      </c>
    </row>
    <row r="34" spans="1:22" ht="15" customHeight="1" x14ac:dyDescent="0.15">
      <c r="A34" s="77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0</v>
      </c>
      <c r="P34" s="21">
        <v>1</v>
      </c>
      <c r="Q34" s="22">
        <v>1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77"/>
      <c r="B35" s="19" t="s">
        <v>48</v>
      </c>
      <c r="C35" s="20">
        <v>64</v>
      </c>
      <c r="D35" s="21">
        <v>68</v>
      </c>
      <c r="E35" s="22">
        <v>132</v>
      </c>
      <c r="F35" s="20">
        <v>144</v>
      </c>
      <c r="G35" s="21">
        <v>217</v>
      </c>
      <c r="H35" s="22">
        <v>361</v>
      </c>
      <c r="I35" s="20">
        <v>175</v>
      </c>
      <c r="J35" s="21">
        <v>245</v>
      </c>
      <c r="K35" s="22">
        <v>420</v>
      </c>
      <c r="L35" s="20">
        <v>41</v>
      </c>
      <c r="M35" s="21">
        <v>51</v>
      </c>
      <c r="N35" s="22">
        <v>92</v>
      </c>
      <c r="O35" s="20">
        <v>26</v>
      </c>
      <c r="P35" s="21">
        <v>40</v>
      </c>
      <c r="Q35" s="22">
        <v>66</v>
      </c>
      <c r="R35" s="41">
        <v>249</v>
      </c>
      <c r="S35" s="23">
        <v>336</v>
      </c>
      <c r="T35" s="23">
        <v>585</v>
      </c>
      <c r="U35" s="24">
        <v>0.15726495726495726</v>
      </c>
      <c r="V35" s="51">
        <v>250</v>
      </c>
    </row>
    <row r="36" spans="1:22" ht="15" customHeight="1" x14ac:dyDescent="0.15">
      <c r="A36" s="77"/>
      <c r="B36" s="19" t="s">
        <v>49</v>
      </c>
      <c r="C36" s="20">
        <v>35</v>
      </c>
      <c r="D36" s="21">
        <v>23</v>
      </c>
      <c r="E36" s="22">
        <v>58</v>
      </c>
      <c r="F36" s="20">
        <v>180</v>
      </c>
      <c r="G36" s="21">
        <v>178</v>
      </c>
      <c r="H36" s="22">
        <v>358</v>
      </c>
      <c r="I36" s="20">
        <v>236</v>
      </c>
      <c r="J36" s="21">
        <v>287</v>
      </c>
      <c r="K36" s="22">
        <v>523</v>
      </c>
      <c r="L36" s="20">
        <v>66</v>
      </c>
      <c r="M36" s="21">
        <v>122</v>
      </c>
      <c r="N36" s="22">
        <v>188</v>
      </c>
      <c r="O36" s="20">
        <v>43</v>
      </c>
      <c r="P36" s="21">
        <v>100</v>
      </c>
      <c r="Q36" s="22">
        <v>143</v>
      </c>
      <c r="R36" s="41">
        <v>281</v>
      </c>
      <c r="S36" s="23">
        <v>323</v>
      </c>
      <c r="T36" s="23">
        <v>604</v>
      </c>
      <c r="U36" s="24">
        <v>0.31125827814569534</v>
      </c>
      <c r="V36" s="51">
        <v>282</v>
      </c>
    </row>
    <row r="37" spans="1:22" ht="15" customHeight="1" x14ac:dyDescent="0.15">
      <c r="A37" s="77"/>
      <c r="B37" s="19" t="s">
        <v>50</v>
      </c>
      <c r="C37" s="20">
        <v>14</v>
      </c>
      <c r="D37" s="21">
        <v>8</v>
      </c>
      <c r="E37" s="22">
        <v>22</v>
      </c>
      <c r="F37" s="20">
        <v>108</v>
      </c>
      <c r="G37" s="21">
        <v>108</v>
      </c>
      <c r="H37" s="22">
        <v>216</v>
      </c>
      <c r="I37" s="20">
        <v>148</v>
      </c>
      <c r="J37" s="21">
        <v>168</v>
      </c>
      <c r="K37" s="22">
        <v>316</v>
      </c>
      <c r="L37" s="20">
        <v>48</v>
      </c>
      <c r="M37" s="21">
        <v>76</v>
      </c>
      <c r="N37" s="22">
        <v>124</v>
      </c>
      <c r="O37" s="20">
        <v>35</v>
      </c>
      <c r="P37" s="21">
        <v>64</v>
      </c>
      <c r="Q37" s="22">
        <v>99</v>
      </c>
      <c r="R37" s="41">
        <v>170</v>
      </c>
      <c r="S37" s="23">
        <v>192</v>
      </c>
      <c r="T37" s="23">
        <v>362</v>
      </c>
      <c r="U37" s="24">
        <v>0.34254143646408841</v>
      </c>
      <c r="V37" s="51">
        <v>145</v>
      </c>
    </row>
    <row r="38" spans="1:22" ht="15" customHeight="1" x14ac:dyDescent="0.15">
      <c r="A38" s="77"/>
      <c r="B38" s="19" t="s">
        <v>51</v>
      </c>
      <c r="C38" s="20">
        <v>25</v>
      </c>
      <c r="D38" s="21">
        <v>14</v>
      </c>
      <c r="E38" s="22">
        <v>39</v>
      </c>
      <c r="F38" s="20">
        <v>120</v>
      </c>
      <c r="G38" s="21">
        <v>103</v>
      </c>
      <c r="H38" s="22">
        <v>223</v>
      </c>
      <c r="I38" s="20">
        <v>164</v>
      </c>
      <c r="J38" s="21">
        <v>168</v>
      </c>
      <c r="K38" s="22">
        <v>332</v>
      </c>
      <c r="L38" s="20">
        <v>52</v>
      </c>
      <c r="M38" s="21">
        <v>70</v>
      </c>
      <c r="N38" s="22">
        <v>122</v>
      </c>
      <c r="O38" s="20">
        <v>33</v>
      </c>
      <c r="P38" s="21">
        <v>50</v>
      </c>
      <c r="Q38" s="22">
        <v>83</v>
      </c>
      <c r="R38" s="41">
        <v>197</v>
      </c>
      <c r="S38" s="23">
        <v>187</v>
      </c>
      <c r="T38" s="23">
        <v>384</v>
      </c>
      <c r="U38" s="24">
        <v>0.31770833333333331</v>
      </c>
      <c r="V38" s="51">
        <v>161</v>
      </c>
    </row>
    <row r="39" spans="1:22" ht="15" customHeight="1" x14ac:dyDescent="0.15">
      <c r="A39" s="77"/>
      <c r="B39" s="19" t="s">
        <v>52</v>
      </c>
      <c r="C39" s="20">
        <v>38</v>
      </c>
      <c r="D39" s="21">
        <v>41</v>
      </c>
      <c r="E39" s="22">
        <v>79</v>
      </c>
      <c r="F39" s="20">
        <v>184</v>
      </c>
      <c r="G39" s="21">
        <v>168</v>
      </c>
      <c r="H39" s="22">
        <v>352</v>
      </c>
      <c r="I39" s="20">
        <v>241</v>
      </c>
      <c r="J39" s="21">
        <v>244</v>
      </c>
      <c r="K39" s="22">
        <v>485</v>
      </c>
      <c r="L39" s="20">
        <v>79</v>
      </c>
      <c r="M39" s="21">
        <v>90</v>
      </c>
      <c r="N39" s="22">
        <v>169</v>
      </c>
      <c r="O39" s="20">
        <v>56</v>
      </c>
      <c r="P39" s="21">
        <v>63</v>
      </c>
      <c r="Q39" s="22">
        <v>119</v>
      </c>
      <c r="R39" s="41">
        <v>301</v>
      </c>
      <c r="S39" s="23">
        <v>299</v>
      </c>
      <c r="T39" s="23">
        <v>600</v>
      </c>
      <c r="U39" s="24">
        <v>0.28166666666666668</v>
      </c>
      <c r="V39" s="51">
        <v>226</v>
      </c>
    </row>
    <row r="40" spans="1:22" ht="15" customHeight="1" x14ac:dyDescent="0.15">
      <c r="A40" s="77"/>
      <c r="B40" s="19" t="s">
        <v>53</v>
      </c>
      <c r="C40" s="20">
        <v>11</v>
      </c>
      <c r="D40" s="21">
        <v>7</v>
      </c>
      <c r="E40" s="22">
        <v>18</v>
      </c>
      <c r="F40" s="20">
        <v>54</v>
      </c>
      <c r="G40" s="21">
        <v>51</v>
      </c>
      <c r="H40" s="22">
        <v>105</v>
      </c>
      <c r="I40" s="20">
        <v>67</v>
      </c>
      <c r="J40" s="21">
        <v>70</v>
      </c>
      <c r="K40" s="22">
        <v>137</v>
      </c>
      <c r="L40" s="20">
        <v>22</v>
      </c>
      <c r="M40" s="21">
        <v>23</v>
      </c>
      <c r="N40" s="22">
        <v>45</v>
      </c>
      <c r="O40" s="20">
        <v>14</v>
      </c>
      <c r="P40" s="21">
        <v>12</v>
      </c>
      <c r="Q40" s="22">
        <v>26</v>
      </c>
      <c r="R40" s="41">
        <v>87</v>
      </c>
      <c r="S40" s="23">
        <v>81</v>
      </c>
      <c r="T40" s="23">
        <v>168</v>
      </c>
      <c r="U40" s="24">
        <v>0.26785714285714285</v>
      </c>
      <c r="V40" s="51">
        <v>56</v>
      </c>
    </row>
    <row r="41" spans="1:22" ht="15" customHeight="1" x14ac:dyDescent="0.15">
      <c r="A41" s="77"/>
      <c r="B41" s="19" t="s">
        <v>54</v>
      </c>
      <c r="C41" s="20">
        <v>3</v>
      </c>
      <c r="D41" s="21">
        <v>10</v>
      </c>
      <c r="E41" s="22">
        <v>13</v>
      </c>
      <c r="F41" s="20">
        <v>45</v>
      </c>
      <c r="G41" s="21">
        <v>36</v>
      </c>
      <c r="H41" s="22">
        <v>81</v>
      </c>
      <c r="I41" s="20">
        <v>62</v>
      </c>
      <c r="J41" s="21">
        <v>56</v>
      </c>
      <c r="K41" s="22">
        <v>118</v>
      </c>
      <c r="L41" s="20">
        <v>24</v>
      </c>
      <c r="M41" s="21">
        <v>23</v>
      </c>
      <c r="N41" s="22">
        <v>47</v>
      </c>
      <c r="O41" s="20">
        <v>15</v>
      </c>
      <c r="P41" s="21">
        <v>15</v>
      </c>
      <c r="Q41" s="22">
        <v>30</v>
      </c>
      <c r="R41" s="41">
        <v>72</v>
      </c>
      <c r="S41" s="23">
        <v>69</v>
      </c>
      <c r="T41" s="23">
        <v>141</v>
      </c>
      <c r="U41" s="24">
        <v>0.33333333333333331</v>
      </c>
      <c r="V41" s="51">
        <v>51</v>
      </c>
    </row>
    <row r="42" spans="1:22" ht="15" customHeight="1" x14ac:dyDescent="0.15">
      <c r="A42" s="77"/>
      <c r="B42" s="19" t="s">
        <v>55</v>
      </c>
      <c r="C42" s="20">
        <v>0</v>
      </c>
      <c r="D42" s="21">
        <v>1</v>
      </c>
      <c r="E42" s="22">
        <v>1</v>
      </c>
      <c r="F42" s="20">
        <v>11</v>
      </c>
      <c r="G42" s="21">
        <v>10</v>
      </c>
      <c r="H42" s="22">
        <v>21</v>
      </c>
      <c r="I42" s="20">
        <v>12</v>
      </c>
      <c r="J42" s="21">
        <v>14</v>
      </c>
      <c r="K42" s="22">
        <v>26</v>
      </c>
      <c r="L42" s="20">
        <v>4</v>
      </c>
      <c r="M42" s="21">
        <v>6</v>
      </c>
      <c r="N42" s="22">
        <v>10</v>
      </c>
      <c r="O42" s="20">
        <v>4</v>
      </c>
      <c r="P42" s="21">
        <v>6</v>
      </c>
      <c r="Q42" s="22">
        <v>10</v>
      </c>
      <c r="R42" s="41">
        <v>15</v>
      </c>
      <c r="S42" s="23">
        <v>17</v>
      </c>
      <c r="T42" s="23">
        <v>32</v>
      </c>
      <c r="U42" s="24">
        <v>0.3125</v>
      </c>
      <c r="V42" s="51">
        <v>13</v>
      </c>
    </row>
    <row r="43" spans="1:22" ht="15" customHeight="1" thickBot="1" x14ac:dyDescent="0.2">
      <c r="A43" s="77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78"/>
      <c r="B44" s="31" t="s">
        <v>41</v>
      </c>
      <c r="C44" s="37">
        <v>270</v>
      </c>
      <c r="D44" s="33">
        <v>238</v>
      </c>
      <c r="E44" s="43">
        <v>508</v>
      </c>
      <c r="F44" s="37">
        <v>1277</v>
      </c>
      <c r="G44" s="33">
        <v>1281</v>
      </c>
      <c r="H44" s="43">
        <v>2558</v>
      </c>
      <c r="I44" s="37">
        <v>1670</v>
      </c>
      <c r="J44" s="33">
        <v>1919</v>
      </c>
      <c r="K44" s="43">
        <v>3589</v>
      </c>
      <c r="L44" s="37">
        <v>504</v>
      </c>
      <c r="M44" s="33">
        <v>738</v>
      </c>
      <c r="N44" s="43">
        <v>1242</v>
      </c>
      <c r="O44" s="37">
        <v>345</v>
      </c>
      <c r="P44" s="33">
        <v>579</v>
      </c>
      <c r="Q44" s="43">
        <v>924</v>
      </c>
      <c r="R44" s="44">
        <v>2051</v>
      </c>
      <c r="S44" s="33">
        <v>2257</v>
      </c>
      <c r="T44" s="43">
        <v>4308</v>
      </c>
      <c r="U44" s="38">
        <v>0.28830083565459608</v>
      </c>
      <c r="V44" s="52">
        <v>1796</v>
      </c>
    </row>
    <row r="45" spans="1:22" ht="15" customHeight="1" thickBot="1" x14ac:dyDescent="0.2">
      <c r="A45" s="79" t="s">
        <v>57</v>
      </c>
      <c r="B45" s="80"/>
      <c r="C45" s="45">
        <v>1034</v>
      </c>
      <c r="D45" s="46">
        <v>977</v>
      </c>
      <c r="E45" s="47">
        <v>2011</v>
      </c>
      <c r="F45" s="45">
        <v>4976</v>
      </c>
      <c r="G45" s="46">
        <v>5076</v>
      </c>
      <c r="H45" s="47">
        <v>10052</v>
      </c>
      <c r="I45" s="45">
        <v>6789</v>
      </c>
      <c r="J45" s="46">
        <v>7950</v>
      </c>
      <c r="K45" s="47">
        <v>14739</v>
      </c>
      <c r="L45" s="45">
        <v>2196</v>
      </c>
      <c r="M45" s="46">
        <v>3218</v>
      </c>
      <c r="N45" s="47">
        <v>5414</v>
      </c>
      <c r="O45" s="45">
        <v>1578</v>
      </c>
      <c r="P45" s="46">
        <v>2471</v>
      </c>
      <c r="Q45" s="47">
        <v>4049</v>
      </c>
      <c r="R45" s="48">
        <v>8206</v>
      </c>
      <c r="S45" s="46">
        <v>9271</v>
      </c>
      <c r="T45" s="47">
        <v>17477</v>
      </c>
      <c r="U45" s="49">
        <v>0.30977856611546606</v>
      </c>
      <c r="V45" s="53">
        <v>7936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9055118110236221" right="0.70866141732283472" top="0.55118110236220474" bottom="0.15748031496062992" header="0.11811023622047245" footer="0.11811023622047245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workbookViewId="0">
      <selection activeCell="L48" sqref="L48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48" width="9" style="1"/>
    <col min="249" max="249" width="5.125" style="1" customWidth="1"/>
    <col min="250" max="250" width="9" style="1"/>
    <col min="251" max="251" width="5.625" style="1" customWidth="1"/>
    <col min="252" max="252" width="5.875" style="1" customWidth="1"/>
    <col min="253" max="253" width="6.375" style="1" customWidth="1"/>
    <col min="254" max="255" width="6.25" style="1" customWidth="1"/>
    <col min="256" max="256" width="6.875" style="1" customWidth="1"/>
    <col min="257" max="258" width="6.25" style="1" customWidth="1"/>
    <col min="259" max="259" width="7.375" style="1" customWidth="1"/>
    <col min="260" max="267" width="6.25" style="1" customWidth="1"/>
    <col min="268" max="268" width="7.125" style="1" customWidth="1"/>
    <col min="269" max="269" width="6.375" style="1" customWidth="1"/>
    <col min="270" max="273" width="6" style="1" customWidth="1"/>
    <col min="274" max="274" width="10.375" style="1" customWidth="1"/>
    <col min="275" max="504" width="9" style="1"/>
    <col min="505" max="505" width="5.125" style="1" customWidth="1"/>
    <col min="506" max="506" width="9" style="1"/>
    <col min="507" max="507" width="5.625" style="1" customWidth="1"/>
    <col min="508" max="508" width="5.875" style="1" customWidth="1"/>
    <col min="509" max="509" width="6.375" style="1" customWidth="1"/>
    <col min="510" max="511" width="6.25" style="1" customWidth="1"/>
    <col min="512" max="512" width="6.875" style="1" customWidth="1"/>
    <col min="513" max="514" width="6.25" style="1" customWidth="1"/>
    <col min="515" max="515" width="7.375" style="1" customWidth="1"/>
    <col min="516" max="523" width="6.25" style="1" customWidth="1"/>
    <col min="524" max="524" width="7.125" style="1" customWidth="1"/>
    <col min="525" max="525" width="6.375" style="1" customWidth="1"/>
    <col min="526" max="529" width="6" style="1" customWidth="1"/>
    <col min="530" max="530" width="10.375" style="1" customWidth="1"/>
    <col min="531" max="760" width="9" style="1"/>
    <col min="761" max="761" width="5.125" style="1" customWidth="1"/>
    <col min="762" max="762" width="9" style="1"/>
    <col min="763" max="763" width="5.625" style="1" customWidth="1"/>
    <col min="764" max="764" width="5.875" style="1" customWidth="1"/>
    <col min="765" max="765" width="6.375" style="1" customWidth="1"/>
    <col min="766" max="767" width="6.25" style="1" customWidth="1"/>
    <col min="768" max="768" width="6.875" style="1" customWidth="1"/>
    <col min="769" max="770" width="6.25" style="1" customWidth="1"/>
    <col min="771" max="771" width="7.375" style="1" customWidth="1"/>
    <col min="772" max="779" width="6.25" style="1" customWidth="1"/>
    <col min="780" max="780" width="7.125" style="1" customWidth="1"/>
    <col min="781" max="781" width="6.375" style="1" customWidth="1"/>
    <col min="782" max="785" width="6" style="1" customWidth="1"/>
    <col min="786" max="786" width="10.375" style="1" customWidth="1"/>
    <col min="787" max="1016" width="9" style="1"/>
    <col min="1017" max="1017" width="5.125" style="1" customWidth="1"/>
    <col min="1018" max="1018" width="9" style="1"/>
    <col min="1019" max="1019" width="5.625" style="1" customWidth="1"/>
    <col min="1020" max="1020" width="5.875" style="1" customWidth="1"/>
    <col min="1021" max="1021" width="6.375" style="1" customWidth="1"/>
    <col min="1022" max="1023" width="6.25" style="1" customWidth="1"/>
    <col min="1024" max="1024" width="6.875" style="1" customWidth="1"/>
    <col min="1025" max="1026" width="6.25" style="1" customWidth="1"/>
    <col min="1027" max="1027" width="7.375" style="1" customWidth="1"/>
    <col min="1028" max="1035" width="6.25" style="1" customWidth="1"/>
    <col min="1036" max="1036" width="7.125" style="1" customWidth="1"/>
    <col min="1037" max="1037" width="6.375" style="1" customWidth="1"/>
    <col min="1038" max="1041" width="6" style="1" customWidth="1"/>
    <col min="1042" max="1042" width="10.375" style="1" customWidth="1"/>
    <col min="1043" max="1272" width="9" style="1"/>
    <col min="1273" max="1273" width="5.125" style="1" customWidth="1"/>
    <col min="1274" max="1274" width="9" style="1"/>
    <col min="1275" max="1275" width="5.625" style="1" customWidth="1"/>
    <col min="1276" max="1276" width="5.875" style="1" customWidth="1"/>
    <col min="1277" max="1277" width="6.375" style="1" customWidth="1"/>
    <col min="1278" max="1279" width="6.25" style="1" customWidth="1"/>
    <col min="1280" max="1280" width="6.875" style="1" customWidth="1"/>
    <col min="1281" max="1282" width="6.25" style="1" customWidth="1"/>
    <col min="1283" max="1283" width="7.375" style="1" customWidth="1"/>
    <col min="1284" max="1291" width="6.25" style="1" customWidth="1"/>
    <col min="1292" max="1292" width="7.125" style="1" customWidth="1"/>
    <col min="1293" max="1293" width="6.375" style="1" customWidth="1"/>
    <col min="1294" max="1297" width="6" style="1" customWidth="1"/>
    <col min="1298" max="1298" width="10.375" style="1" customWidth="1"/>
    <col min="1299" max="1528" width="9" style="1"/>
    <col min="1529" max="1529" width="5.125" style="1" customWidth="1"/>
    <col min="1530" max="1530" width="9" style="1"/>
    <col min="1531" max="1531" width="5.625" style="1" customWidth="1"/>
    <col min="1532" max="1532" width="5.875" style="1" customWidth="1"/>
    <col min="1533" max="1533" width="6.375" style="1" customWidth="1"/>
    <col min="1534" max="1535" width="6.25" style="1" customWidth="1"/>
    <col min="1536" max="1536" width="6.875" style="1" customWidth="1"/>
    <col min="1537" max="1538" width="6.25" style="1" customWidth="1"/>
    <col min="1539" max="1539" width="7.375" style="1" customWidth="1"/>
    <col min="1540" max="1547" width="6.25" style="1" customWidth="1"/>
    <col min="1548" max="1548" width="7.125" style="1" customWidth="1"/>
    <col min="1549" max="1549" width="6.375" style="1" customWidth="1"/>
    <col min="1550" max="1553" width="6" style="1" customWidth="1"/>
    <col min="1554" max="1554" width="10.375" style="1" customWidth="1"/>
    <col min="1555" max="1784" width="9" style="1"/>
    <col min="1785" max="1785" width="5.125" style="1" customWidth="1"/>
    <col min="1786" max="1786" width="9" style="1"/>
    <col min="1787" max="1787" width="5.625" style="1" customWidth="1"/>
    <col min="1788" max="1788" width="5.875" style="1" customWidth="1"/>
    <col min="1789" max="1789" width="6.375" style="1" customWidth="1"/>
    <col min="1790" max="1791" width="6.25" style="1" customWidth="1"/>
    <col min="1792" max="1792" width="6.875" style="1" customWidth="1"/>
    <col min="1793" max="1794" width="6.25" style="1" customWidth="1"/>
    <col min="1795" max="1795" width="7.375" style="1" customWidth="1"/>
    <col min="1796" max="1803" width="6.25" style="1" customWidth="1"/>
    <col min="1804" max="1804" width="7.125" style="1" customWidth="1"/>
    <col min="1805" max="1805" width="6.375" style="1" customWidth="1"/>
    <col min="1806" max="1809" width="6" style="1" customWidth="1"/>
    <col min="1810" max="1810" width="10.375" style="1" customWidth="1"/>
    <col min="1811" max="2040" width="9" style="1"/>
    <col min="2041" max="2041" width="5.125" style="1" customWidth="1"/>
    <col min="2042" max="2042" width="9" style="1"/>
    <col min="2043" max="2043" width="5.625" style="1" customWidth="1"/>
    <col min="2044" max="2044" width="5.875" style="1" customWidth="1"/>
    <col min="2045" max="2045" width="6.375" style="1" customWidth="1"/>
    <col min="2046" max="2047" width="6.25" style="1" customWidth="1"/>
    <col min="2048" max="2048" width="6.875" style="1" customWidth="1"/>
    <col min="2049" max="2050" width="6.25" style="1" customWidth="1"/>
    <col min="2051" max="2051" width="7.375" style="1" customWidth="1"/>
    <col min="2052" max="2059" width="6.25" style="1" customWidth="1"/>
    <col min="2060" max="2060" width="7.125" style="1" customWidth="1"/>
    <col min="2061" max="2061" width="6.375" style="1" customWidth="1"/>
    <col min="2062" max="2065" width="6" style="1" customWidth="1"/>
    <col min="2066" max="2066" width="10.375" style="1" customWidth="1"/>
    <col min="2067" max="2296" width="9" style="1"/>
    <col min="2297" max="2297" width="5.125" style="1" customWidth="1"/>
    <col min="2298" max="2298" width="9" style="1"/>
    <col min="2299" max="2299" width="5.625" style="1" customWidth="1"/>
    <col min="2300" max="2300" width="5.875" style="1" customWidth="1"/>
    <col min="2301" max="2301" width="6.375" style="1" customWidth="1"/>
    <col min="2302" max="2303" width="6.25" style="1" customWidth="1"/>
    <col min="2304" max="2304" width="6.875" style="1" customWidth="1"/>
    <col min="2305" max="2306" width="6.25" style="1" customWidth="1"/>
    <col min="2307" max="2307" width="7.375" style="1" customWidth="1"/>
    <col min="2308" max="2315" width="6.25" style="1" customWidth="1"/>
    <col min="2316" max="2316" width="7.125" style="1" customWidth="1"/>
    <col min="2317" max="2317" width="6.375" style="1" customWidth="1"/>
    <col min="2318" max="2321" width="6" style="1" customWidth="1"/>
    <col min="2322" max="2322" width="10.375" style="1" customWidth="1"/>
    <col min="2323" max="2552" width="9" style="1"/>
    <col min="2553" max="2553" width="5.125" style="1" customWidth="1"/>
    <col min="2554" max="2554" width="9" style="1"/>
    <col min="2555" max="2555" width="5.625" style="1" customWidth="1"/>
    <col min="2556" max="2556" width="5.875" style="1" customWidth="1"/>
    <col min="2557" max="2557" width="6.375" style="1" customWidth="1"/>
    <col min="2558" max="2559" width="6.25" style="1" customWidth="1"/>
    <col min="2560" max="2560" width="6.875" style="1" customWidth="1"/>
    <col min="2561" max="2562" width="6.25" style="1" customWidth="1"/>
    <col min="2563" max="2563" width="7.375" style="1" customWidth="1"/>
    <col min="2564" max="2571" width="6.25" style="1" customWidth="1"/>
    <col min="2572" max="2572" width="7.125" style="1" customWidth="1"/>
    <col min="2573" max="2573" width="6.375" style="1" customWidth="1"/>
    <col min="2574" max="2577" width="6" style="1" customWidth="1"/>
    <col min="2578" max="2578" width="10.375" style="1" customWidth="1"/>
    <col min="2579" max="2808" width="9" style="1"/>
    <col min="2809" max="2809" width="5.125" style="1" customWidth="1"/>
    <col min="2810" max="2810" width="9" style="1"/>
    <col min="2811" max="2811" width="5.625" style="1" customWidth="1"/>
    <col min="2812" max="2812" width="5.875" style="1" customWidth="1"/>
    <col min="2813" max="2813" width="6.375" style="1" customWidth="1"/>
    <col min="2814" max="2815" width="6.25" style="1" customWidth="1"/>
    <col min="2816" max="2816" width="6.875" style="1" customWidth="1"/>
    <col min="2817" max="2818" width="6.25" style="1" customWidth="1"/>
    <col min="2819" max="2819" width="7.375" style="1" customWidth="1"/>
    <col min="2820" max="2827" width="6.25" style="1" customWidth="1"/>
    <col min="2828" max="2828" width="7.125" style="1" customWidth="1"/>
    <col min="2829" max="2829" width="6.375" style="1" customWidth="1"/>
    <col min="2830" max="2833" width="6" style="1" customWidth="1"/>
    <col min="2834" max="2834" width="10.375" style="1" customWidth="1"/>
    <col min="2835" max="3064" width="9" style="1"/>
    <col min="3065" max="3065" width="5.125" style="1" customWidth="1"/>
    <col min="3066" max="3066" width="9" style="1"/>
    <col min="3067" max="3067" width="5.625" style="1" customWidth="1"/>
    <col min="3068" max="3068" width="5.875" style="1" customWidth="1"/>
    <col min="3069" max="3069" width="6.375" style="1" customWidth="1"/>
    <col min="3070" max="3071" width="6.25" style="1" customWidth="1"/>
    <col min="3072" max="3072" width="6.875" style="1" customWidth="1"/>
    <col min="3073" max="3074" width="6.25" style="1" customWidth="1"/>
    <col min="3075" max="3075" width="7.375" style="1" customWidth="1"/>
    <col min="3076" max="3083" width="6.25" style="1" customWidth="1"/>
    <col min="3084" max="3084" width="7.125" style="1" customWidth="1"/>
    <col min="3085" max="3085" width="6.375" style="1" customWidth="1"/>
    <col min="3086" max="3089" width="6" style="1" customWidth="1"/>
    <col min="3090" max="3090" width="10.375" style="1" customWidth="1"/>
    <col min="3091" max="3320" width="9" style="1"/>
    <col min="3321" max="3321" width="5.125" style="1" customWidth="1"/>
    <col min="3322" max="3322" width="9" style="1"/>
    <col min="3323" max="3323" width="5.625" style="1" customWidth="1"/>
    <col min="3324" max="3324" width="5.875" style="1" customWidth="1"/>
    <col min="3325" max="3325" width="6.375" style="1" customWidth="1"/>
    <col min="3326" max="3327" width="6.25" style="1" customWidth="1"/>
    <col min="3328" max="3328" width="6.875" style="1" customWidth="1"/>
    <col min="3329" max="3330" width="6.25" style="1" customWidth="1"/>
    <col min="3331" max="3331" width="7.375" style="1" customWidth="1"/>
    <col min="3332" max="3339" width="6.25" style="1" customWidth="1"/>
    <col min="3340" max="3340" width="7.125" style="1" customWidth="1"/>
    <col min="3341" max="3341" width="6.375" style="1" customWidth="1"/>
    <col min="3342" max="3345" width="6" style="1" customWidth="1"/>
    <col min="3346" max="3346" width="10.375" style="1" customWidth="1"/>
    <col min="3347" max="3576" width="9" style="1"/>
    <col min="3577" max="3577" width="5.125" style="1" customWidth="1"/>
    <col min="3578" max="3578" width="9" style="1"/>
    <col min="3579" max="3579" width="5.625" style="1" customWidth="1"/>
    <col min="3580" max="3580" width="5.875" style="1" customWidth="1"/>
    <col min="3581" max="3581" width="6.375" style="1" customWidth="1"/>
    <col min="3582" max="3583" width="6.25" style="1" customWidth="1"/>
    <col min="3584" max="3584" width="6.875" style="1" customWidth="1"/>
    <col min="3585" max="3586" width="6.25" style="1" customWidth="1"/>
    <col min="3587" max="3587" width="7.375" style="1" customWidth="1"/>
    <col min="3588" max="3595" width="6.25" style="1" customWidth="1"/>
    <col min="3596" max="3596" width="7.125" style="1" customWidth="1"/>
    <col min="3597" max="3597" width="6.375" style="1" customWidth="1"/>
    <col min="3598" max="3601" width="6" style="1" customWidth="1"/>
    <col min="3602" max="3602" width="10.375" style="1" customWidth="1"/>
    <col min="3603" max="3832" width="9" style="1"/>
    <col min="3833" max="3833" width="5.125" style="1" customWidth="1"/>
    <col min="3834" max="3834" width="9" style="1"/>
    <col min="3835" max="3835" width="5.625" style="1" customWidth="1"/>
    <col min="3836" max="3836" width="5.875" style="1" customWidth="1"/>
    <col min="3837" max="3837" width="6.375" style="1" customWidth="1"/>
    <col min="3838" max="3839" width="6.25" style="1" customWidth="1"/>
    <col min="3840" max="3840" width="6.875" style="1" customWidth="1"/>
    <col min="3841" max="3842" width="6.25" style="1" customWidth="1"/>
    <col min="3843" max="3843" width="7.375" style="1" customWidth="1"/>
    <col min="3844" max="3851" width="6.25" style="1" customWidth="1"/>
    <col min="3852" max="3852" width="7.125" style="1" customWidth="1"/>
    <col min="3853" max="3853" width="6.375" style="1" customWidth="1"/>
    <col min="3854" max="3857" width="6" style="1" customWidth="1"/>
    <col min="3858" max="3858" width="10.375" style="1" customWidth="1"/>
    <col min="3859" max="4088" width="9" style="1"/>
    <col min="4089" max="4089" width="5.125" style="1" customWidth="1"/>
    <col min="4090" max="4090" width="9" style="1"/>
    <col min="4091" max="4091" width="5.625" style="1" customWidth="1"/>
    <col min="4092" max="4092" width="5.875" style="1" customWidth="1"/>
    <col min="4093" max="4093" width="6.375" style="1" customWidth="1"/>
    <col min="4094" max="4095" width="6.25" style="1" customWidth="1"/>
    <col min="4096" max="4096" width="6.875" style="1" customWidth="1"/>
    <col min="4097" max="4098" width="6.25" style="1" customWidth="1"/>
    <col min="4099" max="4099" width="7.375" style="1" customWidth="1"/>
    <col min="4100" max="4107" width="6.25" style="1" customWidth="1"/>
    <col min="4108" max="4108" width="7.125" style="1" customWidth="1"/>
    <col min="4109" max="4109" width="6.375" style="1" customWidth="1"/>
    <col min="4110" max="4113" width="6" style="1" customWidth="1"/>
    <col min="4114" max="4114" width="10.375" style="1" customWidth="1"/>
    <col min="4115" max="4344" width="9" style="1"/>
    <col min="4345" max="4345" width="5.125" style="1" customWidth="1"/>
    <col min="4346" max="4346" width="9" style="1"/>
    <col min="4347" max="4347" width="5.625" style="1" customWidth="1"/>
    <col min="4348" max="4348" width="5.875" style="1" customWidth="1"/>
    <col min="4349" max="4349" width="6.375" style="1" customWidth="1"/>
    <col min="4350" max="4351" width="6.25" style="1" customWidth="1"/>
    <col min="4352" max="4352" width="6.875" style="1" customWidth="1"/>
    <col min="4353" max="4354" width="6.25" style="1" customWidth="1"/>
    <col min="4355" max="4355" width="7.375" style="1" customWidth="1"/>
    <col min="4356" max="4363" width="6.25" style="1" customWidth="1"/>
    <col min="4364" max="4364" width="7.125" style="1" customWidth="1"/>
    <col min="4365" max="4365" width="6.375" style="1" customWidth="1"/>
    <col min="4366" max="4369" width="6" style="1" customWidth="1"/>
    <col min="4370" max="4370" width="10.375" style="1" customWidth="1"/>
    <col min="4371" max="4600" width="9" style="1"/>
    <col min="4601" max="4601" width="5.125" style="1" customWidth="1"/>
    <col min="4602" max="4602" width="9" style="1"/>
    <col min="4603" max="4603" width="5.625" style="1" customWidth="1"/>
    <col min="4604" max="4604" width="5.875" style="1" customWidth="1"/>
    <col min="4605" max="4605" width="6.375" style="1" customWidth="1"/>
    <col min="4606" max="4607" width="6.25" style="1" customWidth="1"/>
    <col min="4608" max="4608" width="6.875" style="1" customWidth="1"/>
    <col min="4609" max="4610" width="6.25" style="1" customWidth="1"/>
    <col min="4611" max="4611" width="7.375" style="1" customWidth="1"/>
    <col min="4612" max="4619" width="6.25" style="1" customWidth="1"/>
    <col min="4620" max="4620" width="7.125" style="1" customWidth="1"/>
    <col min="4621" max="4621" width="6.375" style="1" customWidth="1"/>
    <col min="4622" max="4625" width="6" style="1" customWidth="1"/>
    <col min="4626" max="4626" width="10.375" style="1" customWidth="1"/>
    <col min="4627" max="4856" width="9" style="1"/>
    <col min="4857" max="4857" width="5.125" style="1" customWidth="1"/>
    <col min="4858" max="4858" width="9" style="1"/>
    <col min="4859" max="4859" width="5.625" style="1" customWidth="1"/>
    <col min="4860" max="4860" width="5.875" style="1" customWidth="1"/>
    <col min="4861" max="4861" width="6.375" style="1" customWidth="1"/>
    <col min="4862" max="4863" width="6.25" style="1" customWidth="1"/>
    <col min="4864" max="4864" width="6.875" style="1" customWidth="1"/>
    <col min="4865" max="4866" width="6.25" style="1" customWidth="1"/>
    <col min="4867" max="4867" width="7.375" style="1" customWidth="1"/>
    <col min="4868" max="4875" width="6.25" style="1" customWidth="1"/>
    <col min="4876" max="4876" width="7.125" style="1" customWidth="1"/>
    <col min="4877" max="4877" width="6.375" style="1" customWidth="1"/>
    <col min="4878" max="4881" width="6" style="1" customWidth="1"/>
    <col min="4882" max="4882" width="10.375" style="1" customWidth="1"/>
    <col min="4883" max="5112" width="9" style="1"/>
    <col min="5113" max="5113" width="5.125" style="1" customWidth="1"/>
    <col min="5114" max="5114" width="9" style="1"/>
    <col min="5115" max="5115" width="5.625" style="1" customWidth="1"/>
    <col min="5116" max="5116" width="5.875" style="1" customWidth="1"/>
    <col min="5117" max="5117" width="6.375" style="1" customWidth="1"/>
    <col min="5118" max="5119" width="6.25" style="1" customWidth="1"/>
    <col min="5120" max="5120" width="6.875" style="1" customWidth="1"/>
    <col min="5121" max="5122" width="6.25" style="1" customWidth="1"/>
    <col min="5123" max="5123" width="7.375" style="1" customWidth="1"/>
    <col min="5124" max="5131" width="6.25" style="1" customWidth="1"/>
    <col min="5132" max="5132" width="7.125" style="1" customWidth="1"/>
    <col min="5133" max="5133" width="6.375" style="1" customWidth="1"/>
    <col min="5134" max="5137" width="6" style="1" customWidth="1"/>
    <col min="5138" max="5138" width="10.375" style="1" customWidth="1"/>
    <col min="5139" max="5368" width="9" style="1"/>
    <col min="5369" max="5369" width="5.125" style="1" customWidth="1"/>
    <col min="5370" max="5370" width="9" style="1"/>
    <col min="5371" max="5371" width="5.625" style="1" customWidth="1"/>
    <col min="5372" max="5372" width="5.875" style="1" customWidth="1"/>
    <col min="5373" max="5373" width="6.375" style="1" customWidth="1"/>
    <col min="5374" max="5375" width="6.25" style="1" customWidth="1"/>
    <col min="5376" max="5376" width="6.875" style="1" customWidth="1"/>
    <col min="5377" max="5378" width="6.25" style="1" customWidth="1"/>
    <col min="5379" max="5379" width="7.375" style="1" customWidth="1"/>
    <col min="5380" max="5387" width="6.25" style="1" customWidth="1"/>
    <col min="5388" max="5388" width="7.125" style="1" customWidth="1"/>
    <col min="5389" max="5389" width="6.375" style="1" customWidth="1"/>
    <col min="5390" max="5393" width="6" style="1" customWidth="1"/>
    <col min="5394" max="5394" width="10.375" style="1" customWidth="1"/>
    <col min="5395" max="5624" width="9" style="1"/>
    <col min="5625" max="5625" width="5.125" style="1" customWidth="1"/>
    <col min="5626" max="5626" width="9" style="1"/>
    <col min="5627" max="5627" width="5.625" style="1" customWidth="1"/>
    <col min="5628" max="5628" width="5.875" style="1" customWidth="1"/>
    <col min="5629" max="5629" width="6.375" style="1" customWidth="1"/>
    <col min="5630" max="5631" width="6.25" style="1" customWidth="1"/>
    <col min="5632" max="5632" width="6.875" style="1" customWidth="1"/>
    <col min="5633" max="5634" width="6.25" style="1" customWidth="1"/>
    <col min="5635" max="5635" width="7.375" style="1" customWidth="1"/>
    <col min="5636" max="5643" width="6.25" style="1" customWidth="1"/>
    <col min="5644" max="5644" width="7.125" style="1" customWidth="1"/>
    <col min="5645" max="5645" width="6.375" style="1" customWidth="1"/>
    <col min="5646" max="5649" width="6" style="1" customWidth="1"/>
    <col min="5650" max="5650" width="10.375" style="1" customWidth="1"/>
    <col min="5651" max="5880" width="9" style="1"/>
    <col min="5881" max="5881" width="5.125" style="1" customWidth="1"/>
    <col min="5882" max="5882" width="9" style="1"/>
    <col min="5883" max="5883" width="5.625" style="1" customWidth="1"/>
    <col min="5884" max="5884" width="5.875" style="1" customWidth="1"/>
    <col min="5885" max="5885" width="6.375" style="1" customWidth="1"/>
    <col min="5886" max="5887" width="6.25" style="1" customWidth="1"/>
    <col min="5888" max="5888" width="6.875" style="1" customWidth="1"/>
    <col min="5889" max="5890" width="6.25" style="1" customWidth="1"/>
    <col min="5891" max="5891" width="7.375" style="1" customWidth="1"/>
    <col min="5892" max="5899" width="6.25" style="1" customWidth="1"/>
    <col min="5900" max="5900" width="7.125" style="1" customWidth="1"/>
    <col min="5901" max="5901" width="6.375" style="1" customWidth="1"/>
    <col min="5902" max="5905" width="6" style="1" customWidth="1"/>
    <col min="5906" max="5906" width="10.375" style="1" customWidth="1"/>
    <col min="5907" max="6136" width="9" style="1"/>
    <col min="6137" max="6137" width="5.125" style="1" customWidth="1"/>
    <col min="6138" max="6138" width="9" style="1"/>
    <col min="6139" max="6139" width="5.625" style="1" customWidth="1"/>
    <col min="6140" max="6140" width="5.875" style="1" customWidth="1"/>
    <col min="6141" max="6141" width="6.375" style="1" customWidth="1"/>
    <col min="6142" max="6143" width="6.25" style="1" customWidth="1"/>
    <col min="6144" max="6144" width="6.875" style="1" customWidth="1"/>
    <col min="6145" max="6146" width="6.25" style="1" customWidth="1"/>
    <col min="6147" max="6147" width="7.375" style="1" customWidth="1"/>
    <col min="6148" max="6155" width="6.25" style="1" customWidth="1"/>
    <col min="6156" max="6156" width="7.125" style="1" customWidth="1"/>
    <col min="6157" max="6157" width="6.375" style="1" customWidth="1"/>
    <col min="6158" max="6161" width="6" style="1" customWidth="1"/>
    <col min="6162" max="6162" width="10.375" style="1" customWidth="1"/>
    <col min="6163" max="6392" width="9" style="1"/>
    <col min="6393" max="6393" width="5.125" style="1" customWidth="1"/>
    <col min="6394" max="6394" width="9" style="1"/>
    <col min="6395" max="6395" width="5.625" style="1" customWidth="1"/>
    <col min="6396" max="6396" width="5.875" style="1" customWidth="1"/>
    <col min="6397" max="6397" width="6.375" style="1" customWidth="1"/>
    <col min="6398" max="6399" width="6.25" style="1" customWidth="1"/>
    <col min="6400" max="6400" width="6.875" style="1" customWidth="1"/>
    <col min="6401" max="6402" width="6.25" style="1" customWidth="1"/>
    <col min="6403" max="6403" width="7.375" style="1" customWidth="1"/>
    <col min="6404" max="6411" width="6.25" style="1" customWidth="1"/>
    <col min="6412" max="6412" width="7.125" style="1" customWidth="1"/>
    <col min="6413" max="6413" width="6.375" style="1" customWidth="1"/>
    <col min="6414" max="6417" width="6" style="1" customWidth="1"/>
    <col min="6418" max="6418" width="10.375" style="1" customWidth="1"/>
    <col min="6419" max="6648" width="9" style="1"/>
    <col min="6649" max="6649" width="5.125" style="1" customWidth="1"/>
    <col min="6650" max="6650" width="9" style="1"/>
    <col min="6651" max="6651" width="5.625" style="1" customWidth="1"/>
    <col min="6652" max="6652" width="5.875" style="1" customWidth="1"/>
    <col min="6653" max="6653" width="6.375" style="1" customWidth="1"/>
    <col min="6654" max="6655" width="6.25" style="1" customWidth="1"/>
    <col min="6656" max="6656" width="6.875" style="1" customWidth="1"/>
    <col min="6657" max="6658" width="6.25" style="1" customWidth="1"/>
    <col min="6659" max="6659" width="7.375" style="1" customWidth="1"/>
    <col min="6660" max="6667" width="6.25" style="1" customWidth="1"/>
    <col min="6668" max="6668" width="7.125" style="1" customWidth="1"/>
    <col min="6669" max="6669" width="6.375" style="1" customWidth="1"/>
    <col min="6670" max="6673" width="6" style="1" customWidth="1"/>
    <col min="6674" max="6674" width="10.375" style="1" customWidth="1"/>
    <col min="6675" max="6904" width="9" style="1"/>
    <col min="6905" max="6905" width="5.125" style="1" customWidth="1"/>
    <col min="6906" max="6906" width="9" style="1"/>
    <col min="6907" max="6907" width="5.625" style="1" customWidth="1"/>
    <col min="6908" max="6908" width="5.875" style="1" customWidth="1"/>
    <col min="6909" max="6909" width="6.375" style="1" customWidth="1"/>
    <col min="6910" max="6911" width="6.25" style="1" customWidth="1"/>
    <col min="6912" max="6912" width="6.875" style="1" customWidth="1"/>
    <col min="6913" max="6914" width="6.25" style="1" customWidth="1"/>
    <col min="6915" max="6915" width="7.375" style="1" customWidth="1"/>
    <col min="6916" max="6923" width="6.25" style="1" customWidth="1"/>
    <col min="6924" max="6924" width="7.125" style="1" customWidth="1"/>
    <col min="6925" max="6925" width="6.375" style="1" customWidth="1"/>
    <col min="6926" max="6929" width="6" style="1" customWidth="1"/>
    <col min="6930" max="6930" width="10.375" style="1" customWidth="1"/>
    <col min="6931" max="7160" width="9" style="1"/>
    <col min="7161" max="7161" width="5.125" style="1" customWidth="1"/>
    <col min="7162" max="7162" width="9" style="1"/>
    <col min="7163" max="7163" width="5.625" style="1" customWidth="1"/>
    <col min="7164" max="7164" width="5.875" style="1" customWidth="1"/>
    <col min="7165" max="7165" width="6.375" style="1" customWidth="1"/>
    <col min="7166" max="7167" width="6.25" style="1" customWidth="1"/>
    <col min="7168" max="7168" width="6.875" style="1" customWidth="1"/>
    <col min="7169" max="7170" width="6.25" style="1" customWidth="1"/>
    <col min="7171" max="7171" width="7.375" style="1" customWidth="1"/>
    <col min="7172" max="7179" width="6.25" style="1" customWidth="1"/>
    <col min="7180" max="7180" width="7.125" style="1" customWidth="1"/>
    <col min="7181" max="7181" width="6.375" style="1" customWidth="1"/>
    <col min="7182" max="7185" width="6" style="1" customWidth="1"/>
    <col min="7186" max="7186" width="10.375" style="1" customWidth="1"/>
    <col min="7187" max="7416" width="9" style="1"/>
    <col min="7417" max="7417" width="5.125" style="1" customWidth="1"/>
    <col min="7418" max="7418" width="9" style="1"/>
    <col min="7419" max="7419" width="5.625" style="1" customWidth="1"/>
    <col min="7420" max="7420" width="5.875" style="1" customWidth="1"/>
    <col min="7421" max="7421" width="6.375" style="1" customWidth="1"/>
    <col min="7422" max="7423" width="6.25" style="1" customWidth="1"/>
    <col min="7424" max="7424" width="6.875" style="1" customWidth="1"/>
    <col min="7425" max="7426" width="6.25" style="1" customWidth="1"/>
    <col min="7427" max="7427" width="7.375" style="1" customWidth="1"/>
    <col min="7428" max="7435" width="6.25" style="1" customWidth="1"/>
    <col min="7436" max="7436" width="7.125" style="1" customWidth="1"/>
    <col min="7437" max="7437" width="6.375" style="1" customWidth="1"/>
    <col min="7438" max="7441" width="6" style="1" customWidth="1"/>
    <col min="7442" max="7442" width="10.375" style="1" customWidth="1"/>
    <col min="7443" max="7672" width="9" style="1"/>
    <col min="7673" max="7673" width="5.125" style="1" customWidth="1"/>
    <col min="7674" max="7674" width="9" style="1"/>
    <col min="7675" max="7675" width="5.625" style="1" customWidth="1"/>
    <col min="7676" max="7676" width="5.875" style="1" customWidth="1"/>
    <col min="7677" max="7677" width="6.375" style="1" customWidth="1"/>
    <col min="7678" max="7679" width="6.25" style="1" customWidth="1"/>
    <col min="7680" max="7680" width="6.875" style="1" customWidth="1"/>
    <col min="7681" max="7682" width="6.25" style="1" customWidth="1"/>
    <col min="7683" max="7683" width="7.375" style="1" customWidth="1"/>
    <col min="7684" max="7691" width="6.25" style="1" customWidth="1"/>
    <col min="7692" max="7692" width="7.125" style="1" customWidth="1"/>
    <col min="7693" max="7693" width="6.375" style="1" customWidth="1"/>
    <col min="7694" max="7697" width="6" style="1" customWidth="1"/>
    <col min="7698" max="7698" width="10.375" style="1" customWidth="1"/>
    <col min="7699" max="7928" width="9" style="1"/>
    <col min="7929" max="7929" width="5.125" style="1" customWidth="1"/>
    <col min="7930" max="7930" width="9" style="1"/>
    <col min="7931" max="7931" width="5.625" style="1" customWidth="1"/>
    <col min="7932" max="7932" width="5.875" style="1" customWidth="1"/>
    <col min="7933" max="7933" width="6.375" style="1" customWidth="1"/>
    <col min="7934" max="7935" width="6.25" style="1" customWidth="1"/>
    <col min="7936" max="7936" width="6.875" style="1" customWidth="1"/>
    <col min="7937" max="7938" width="6.25" style="1" customWidth="1"/>
    <col min="7939" max="7939" width="7.375" style="1" customWidth="1"/>
    <col min="7940" max="7947" width="6.25" style="1" customWidth="1"/>
    <col min="7948" max="7948" width="7.125" style="1" customWidth="1"/>
    <col min="7949" max="7949" width="6.375" style="1" customWidth="1"/>
    <col min="7950" max="7953" width="6" style="1" customWidth="1"/>
    <col min="7954" max="7954" width="10.375" style="1" customWidth="1"/>
    <col min="7955" max="8184" width="9" style="1"/>
    <col min="8185" max="8185" width="5.125" style="1" customWidth="1"/>
    <col min="8186" max="8186" width="9" style="1"/>
    <col min="8187" max="8187" width="5.625" style="1" customWidth="1"/>
    <col min="8188" max="8188" width="5.875" style="1" customWidth="1"/>
    <col min="8189" max="8189" width="6.375" style="1" customWidth="1"/>
    <col min="8190" max="8191" width="6.25" style="1" customWidth="1"/>
    <col min="8192" max="8192" width="6.875" style="1" customWidth="1"/>
    <col min="8193" max="8194" width="6.25" style="1" customWidth="1"/>
    <col min="8195" max="8195" width="7.375" style="1" customWidth="1"/>
    <col min="8196" max="8203" width="6.25" style="1" customWidth="1"/>
    <col min="8204" max="8204" width="7.125" style="1" customWidth="1"/>
    <col min="8205" max="8205" width="6.375" style="1" customWidth="1"/>
    <col min="8206" max="8209" width="6" style="1" customWidth="1"/>
    <col min="8210" max="8210" width="10.375" style="1" customWidth="1"/>
    <col min="8211" max="8440" width="9" style="1"/>
    <col min="8441" max="8441" width="5.125" style="1" customWidth="1"/>
    <col min="8442" max="8442" width="9" style="1"/>
    <col min="8443" max="8443" width="5.625" style="1" customWidth="1"/>
    <col min="8444" max="8444" width="5.875" style="1" customWidth="1"/>
    <col min="8445" max="8445" width="6.375" style="1" customWidth="1"/>
    <col min="8446" max="8447" width="6.25" style="1" customWidth="1"/>
    <col min="8448" max="8448" width="6.875" style="1" customWidth="1"/>
    <col min="8449" max="8450" width="6.25" style="1" customWidth="1"/>
    <col min="8451" max="8451" width="7.375" style="1" customWidth="1"/>
    <col min="8452" max="8459" width="6.25" style="1" customWidth="1"/>
    <col min="8460" max="8460" width="7.125" style="1" customWidth="1"/>
    <col min="8461" max="8461" width="6.375" style="1" customWidth="1"/>
    <col min="8462" max="8465" width="6" style="1" customWidth="1"/>
    <col min="8466" max="8466" width="10.375" style="1" customWidth="1"/>
    <col min="8467" max="8696" width="9" style="1"/>
    <col min="8697" max="8697" width="5.125" style="1" customWidth="1"/>
    <col min="8698" max="8698" width="9" style="1"/>
    <col min="8699" max="8699" width="5.625" style="1" customWidth="1"/>
    <col min="8700" max="8700" width="5.875" style="1" customWidth="1"/>
    <col min="8701" max="8701" width="6.375" style="1" customWidth="1"/>
    <col min="8702" max="8703" width="6.25" style="1" customWidth="1"/>
    <col min="8704" max="8704" width="6.875" style="1" customWidth="1"/>
    <col min="8705" max="8706" width="6.25" style="1" customWidth="1"/>
    <col min="8707" max="8707" width="7.375" style="1" customWidth="1"/>
    <col min="8708" max="8715" width="6.25" style="1" customWidth="1"/>
    <col min="8716" max="8716" width="7.125" style="1" customWidth="1"/>
    <col min="8717" max="8717" width="6.375" style="1" customWidth="1"/>
    <col min="8718" max="8721" width="6" style="1" customWidth="1"/>
    <col min="8722" max="8722" width="10.375" style="1" customWidth="1"/>
    <col min="8723" max="8952" width="9" style="1"/>
    <col min="8953" max="8953" width="5.125" style="1" customWidth="1"/>
    <col min="8954" max="8954" width="9" style="1"/>
    <col min="8955" max="8955" width="5.625" style="1" customWidth="1"/>
    <col min="8956" max="8956" width="5.875" style="1" customWidth="1"/>
    <col min="8957" max="8957" width="6.375" style="1" customWidth="1"/>
    <col min="8958" max="8959" width="6.25" style="1" customWidth="1"/>
    <col min="8960" max="8960" width="6.875" style="1" customWidth="1"/>
    <col min="8961" max="8962" width="6.25" style="1" customWidth="1"/>
    <col min="8963" max="8963" width="7.375" style="1" customWidth="1"/>
    <col min="8964" max="8971" width="6.25" style="1" customWidth="1"/>
    <col min="8972" max="8972" width="7.125" style="1" customWidth="1"/>
    <col min="8973" max="8973" width="6.375" style="1" customWidth="1"/>
    <col min="8974" max="8977" width="6" style="1" customWidth="1"/>
    <col min="8978" max="8978" width="10.375" style="1" customWidth="1"/>
    <col min="8979" max="9208" width="9" style="1"/>
    <col min="9209" max="9209" width="5.125" style="1" customWidth="1"/>
    <col min="9210" max="9210" width="9" style="1"/>
    <col min="9211" max="9211" width="5.625" style="1" customWidth="1"/>
    <col min="9212" max="9212" width="5.875" style="1" customWidth="1"/>
    <col min="9213" max="9213" width="6.375" style="1" customWidth="1"/>
    <col min="9214" max="9215" width="6.25" style="1" customWidth="1"/>
    <col min="9216" max="9216" width="6.875" style="1" customWidth="1"/>
    <col min="9217" max="9218" width="6.25" style="1" customWidth="1"/>
    <col min="9219" max="9219" width="7.375" style="1" customWidth="1"/>
    <col min="9220" max="9227" width="6.25" style="1" customWidth="1"/>
    <col min="9228" max="9228" width="7.125" style="1" customWidth="1"/>
    <col min="9229" max="9229" width="6.375" style="1" customWidth="1"/>
    <col min="9230" max="9233" width="6" style="1" customWidth="1"/>
    <col min="9234" max="9234" width="10.375" style="1" customWidth="1"/>
    <col min="9235" max="9464" width="9" style="1"/>
    <col min="9465" max="9465" width="5.125" style="1" customWidth="1"/>
    <col min="9466" max="9466" width="9" style="1"/>
    <col min="9467" max="9467" width="5.625" style="1" customWidth="1"/>
    <col min="9468" max="9468" width="5.875" style="1" customWidth="1"/>
    <col min="9469" max="9469" width="6.375" style="1" customWidth="1"/>
    <col min="9470" max="9471" width="6.25" style="1" customWidth="1"/>
    <col min="9472" max="9472" width="6.875" style="1" customWidth="1"/>
    <col min="9473" max="9474" width="6.25" style="1" customWidth="1"/>
    <col min="9475" max="9475" width="7.375" style="1" customWidth="1"/>
    <col min="9476" max="9483" width="6.25" style="1" customWidth="1"/>
    <col min="9484" max="9484" width="7.125" style="1" customWidth="1"/>
    <col min="9485" max="9485" width="6.375" style="1" customWidth="1"/>
    <col min="9486" max="9489" width="6" style="1" customWidth="1"/>
    <col min="9490" max="9490" width="10.375" style="1" customWidth="1"/>
    <col min="9491" max="9720" width="9" style="1"/>
    <col min="9721" max="9721" width="5.125" style="1" customWidth="1"/>
    <col min="9722" max="9722" width="9" style="1"/>
    <col min="9723" max="9723" width="5.625" style="1" customWidth="1"/>
    <col min="9724" max="9724" width="5.875" style="1" customWidth="1"/>
    <col min="9725" max="9725" width="6.375" style="1" customWidth="1"/>
    <col min="9726" max="9727" width="6.25" style="1" customWidth="1"/>
    <col min="9728" max="9728" width="6.875" style="1" customWidth="1"/>
    <col min="9729" max="9730" width="6.25" style="1" customWidth="1"/>
    <col min="9731" max="9731" width="7.375" style="1" customWidth="1"/>
    <col min="9732" max="9739" width="6.25" style="1" customWidth="1"/>
    <col min="9740" max="9740" width="7.125" style="1" customWidth="1"/>
    <col min="9741" max="9741" width="6.375" style="1" customWidth="1"/>
    <col min="9742" max="9745" width="6" style="1" customWidth="1"/>
    <col min="9746" max="9746" width="10.375" style="1" customWidth="1"/>
    <col min="9747" max="9976" width="9" style="1"/>
    <col min="9977" max="9977" width="5.125" style="1" customWidth="1"/>
    <col min="9978" max="9978" width="9" style="1"/>
    <col min="9979" max="9979" width="5.625" style="1" customWidth="1"/>
    <col min="9980" max="9980" width="5.875" style="1" customWidth="1"/>
    <col min="9981" max="9981" width="6.375" style="1" customWidth="1"/>
    <col min="9982" max="9983" width="6.25" style="1" customWidth="1"/>
    <col min="9984" max="9984" width="6.875" style="1" customWidth="1"/>
    <col min="9985" max="9986" width="6.25" style="1" customWidth="1"/>
    <col min="9987" max="9987" width="7.375" style="1" customWidth="1"/>
    <col min="9988" max="9995" width="6.25" style="1" customWidth="1"/>
    <col min="9996" max="9996" width="7.125" style="1" customWidth="1"/>
    <col min="9997" max="9997" width="6.375" style="1" customWidth="1"/>
    <col min="9998" max="10001" width="6" style="1" customWidth="1"/>
    <col min="10002" max="10002" width="10.375" style="1" customWidth="1"/>
    <col min="10003" max="10232" width="9" style="1"/>
    <col min="10233" max="10233" width="5.125" style="1" customWidth="1"/>
    <col min="10234" max="10234" width="9" style="1"/>
    <col min="10235" max="10235" width="5.625" style="1" customWidth="1"/>
    <col min="10236" max="10236" width="5.875" style="1" customWidth="1"/>
    <col min="10237" max="10237" width="6.375" style="1" customWidth="1"/>
    <col min="10238" max="10239" width="6.25" style="1" customWidth="1"/>
    <col min="10240" max="10240" width="6.875" style="1" customWidth="1"/>
    <col min="10241" max="10242" width="6.25" style="1" customWidth="1"/>
    <col min="10243" max="10243" width="7.375" style="1" customWidth="1"/>
    <col min="10244" max="10251" width="6.25" style="1" customWidth="1"/>
    <col min="10252" max="10252" width="7.125" style="1" customWidth="1"/>
    <col min="10253" max="10253" width="6.375" style="1" customWidth="1"/>
    <col min="10254" max="10257" width="6" style="1" customWidth="1"/>
    <col min="10258" max="10258" width="10.375" style="1" customWidth="1"/>
    <col min="10259" max="10488" width="9" style="1"/>
    <col min="10489" max="10489" width="5.125" style="1" customWidth="1"/>
    <col min="10490" max="10490" width="9" style="1"/>
    <col min="10491" max="10491" width="5.625" style="1" customWidth="1"/>
    <col min="10492" max="10492" width="5.875" style="1" customWidth="1"/>
    <col min="10493" max="10493" width="6.375" style="1" customWidth="1"/>
    <col min="10494" max="10495" width="6.25" style="1" customWidth="1"/>
    <col min="10496" max="10496" width="6.875" style="1" customWidth="1"/>
    <col min="10497" max="10498" width="6.25" style="1" customWidth="1"/>
    <col min="10499" max="10499" width="7.375" style="1" customWidth="1"/>
    <col min="10500" max="10507" width="6.25" style="1" customWidth="1"/>
    <col min="10508" max="10508" width="7.125" style="1" customWidth="1"/>
    <col min="10509" max="10509" width="6.375" style="1" customWidth="1"/>
    <col min="10510" max="10513" width="6" style="1" customWidth="1"/>
    <col min="10514" max="10514" width="10.375" style="1" customWidth="1"/>
    <col min="10515" max="10744" width="9" style="1"/>
    <col min="10745" max="10745" width="5.125" style="1" customWidth="1"/>
    <col min="10746" max="10746" width="9" style="1"/>
    <col min="10747" max="10747" width="5.625" style="1" customWidth="1"/>
    <col min="10748" max="10748" width="5.875" style="1" customWidth="1"/>
    <col min="10749" max="10749" width="6.375" style="1" customWidth="1"/>
    <col min="10750" max="10751" width="6.25" style="1" customWidth="1"/>
    <col min="10752" max="10752" width="6.875" style="1" customWidth="1"/>
    <col min="10753" max="10754" width="6.25" style="1" customWidth="1"/>
    <col min="10755" max="10755" width="7.375" style="1" customWidth="1"/>
    <col min="10756" max="10763" width="6.25" style="1" customWidth="1"/>
    <col min="10764" max="10764" width="7.125" style="1" customWidth="1"/>
    <col min="10765" max="10765" width="6.375" style="1" customWidth="1"/>
    <col min="10766" max="10769" width="6" style="1" customWidth="1"/>
    <col min="10770" max="10770" width="10.375" style="1" customWidth="1"/>
    <col min="10771" max="11000" width="9" style="1"/>
    <col min="11001" max="11001" width="5.125" style="1" customWidth="1"/>
    <col min="11002" max="11002" width="9" style="1"/>
    <col min="11003" max="11003" width="5.625" style="1" customWidth="1"/>
    <col min="11004" max="11004" width="5.875" style="1" customWidth="1"/>
    <col min="11005" max="11005" width="6.375" style="1" customWidth="1"/>
    <col min="11006" max="11007" width="6.25" style="1" customWidth="1"/>
    <col min="11008" max="11008" width="6.875" style="1" customWidth="1"/>
    <col min="11009" max="11010" width="6.25" style="1" customWidth="1"/>
    <col min="11011" max="11011" width="7.375" style="1" customWidth="1"/>
    <col min="11012" max="11019" width="6.25" style="1" customWidth="1"/>
    <col min="11020" max="11020" width="7.125" style="1" customWidth="1"/>
    <col min="11021" max="11021" width="6.375" style="1" customWidth="1"/>
    <col min="11022" max="11025" width="6" style="1" customWidth="1"/>
    <col min="11026" max="11026" width="10.375" style="1" customWidth="1"/>
    <col min="11027" max="11256" width="9" style="1"/>
    <col min="11257" max="11257" width="5.125" style="1" customWidth="1"/>
    <col min="11258" max="11258" width="9" style="1"/>
    <col min="11259" max="11259" width="5.625" style="1" customWidth="1"/>
    <col min="11260" max="11260" width="5.875" style="1" customWidth="1"/>
    <col min="11261" max="11261" width="6.375" style="1" customWidth="1"/>
    <col min="11262" max="11263" width="6.25" style="1" customWidth="1"/>
    <col min="11264" max="11264" width="6.875" style="1" customWidth="1"/>
    <col min="11265" max="11266" width="6.25" style="1" customWidth="1"/>
    <col min="11267" max="11267" width="7.375" style="1" customWidth="1"/>
    <col min="11268" max="11275" width="6.25" style="1" customWidth="1"/>
    <col min="11276" max="11276" width="7.125" style="1" customWidth="1"/>
    <col min="11277" max="11277" width="6.375" style="1" customWidth="1"/>
    <col min="11278" max="11281" width="6" style="1" customWidth="1"/>
    <col min="11282" max="11282" width="10.375" style="1" customWidth="1"/>
    <col min="11283" max="11512" width="9" style="1"/>
    <col min="11513" max="11513" width="5.125" style="1" customWidth="1"/>
    <col min="11514" max="11514" width="9" style="1"/>
    <col min="11515" max="11515" width="5.625" style="1" customWidth="1"/>
    <col min="11516" max="11516" width="5.875" style="1" customWidth="1"/>
    <col min="11517" max="11517" width="6.375" style="1" customWidth="1"/>
    <col min="11518" max="11519" width="6.25" style="1" customWidth="1"/>
    <col min="11520" max="11520" width="6.875" style="1" customWidth="1"/>
    <col min="11521" max="11522" width="6.25" style="1" customWidth="1"/>
    <col min="11523" max="11523" width="7.375" style="1" customWidth="1"/>
    <col min="11524" max="11531" width="6.25" style="1" customWidth="1"/>
    <col min="11532" max="11532" width="7.125" style="1" customWidth="1"/>
    <col min="11533" max="11533" width="6.375" style="1" customWidth="1"/>
    <col min="11534" max="11537" width="6" style="1" customWidth="1"/>
    <col min="11538" max="11538" width="10.375" style="1" customWidth="1"/>
    <col min="11539" max="11768" width="9" style="1"/>
    <col min="11769" max="11769" width="5.125" style="1" customWidth="1"/>
    <col min="11770" max="11770" width="9" style="1"/>
    <col min="11771" max="11771" width="5.625" style="1" customWidth="1"/>
    <col min="11772" max="11772" width="5.875" style="1" customWidth="1"/>
    <col min="11773" max="11773" width="6.375" style="1" customWidth="1"/>
    <col min="11774" max="11775" width="6.25" style="1" customWidth="1"/>
    <col min="11776" max="11776" width="6.875" style="1" customWidth="1"/>
    <col min="11777" max="11778" width="6.25" style="1" customWidth="1"/>
    <col min="11779" max="11779" width="7.375" style="1" customWidth="1"/>
    <col min="11780" max="11787" width="6.25" style="1" customWidth="1"/>
    <col min="11788" max="11788" width="7.125" style="1" customWidth="1"/>
    <col min="11789" max="11789" width="6.375" style="1" customWidth="1"/>
    <col min="11790" max="11793" width="6" style="1" customWidth="1"/>
    <col min="11794" max="11794" width="10.375" style="1" customWidth="1"/>
    <col min="11795" max="12024" width="9" style="1"/>
    <col min="12025" max="12025" width="5.125" style="1" customWidth="1"/>
    <col min="12026" max="12026" width="9" style="1"/>
    <col min="12027" max="12027" width="5.625" style="1" customWidth="1"/>
    <col min="12028" max="12028" width="5.875" style="1" customWidth="1"/>
    <col min="12029" max="12029" width="6.375" style="1" customWidth="1"/>
    <col min="12030" max="12031" width="6.25" style="1" customWidth="1"/>
    <col min="12032" max="12032" width="6.875" style="1" customWidth="1"/>
    <col min="12033" max="12034" width="6.25" style="1" customWidth="1"/>
    <col min="12035" max="12035" width="7.375" style="1" customWidth="1"/>
    <col min="12036" max="12043" width="6.25" style="1" customWidth="1"/>
    <col min="12044" max="12044" width="7.125" style="1" customWidth="1"/>
    <col min="12045" max="12045" width="6.375" style="1" customWidth="1"/>
    <col min="12046" max="12049" width="6" style="1" customWidth="1"/>
    <col min="12050" max="12050" width="10.375" style="1" customWidth="1"/>
    <col min="12051" max="12280" width="9" style="1"/>
    <col min="12281" max="12281" width="5.125" style="1" customWidth="1"/>
    <col min="12282" max="12282" width="9" style="1"/>
    <col min="12283" max="12283" width="5.625" style="1" customWidth="1"/>
    <col min="12284" max="12284" width="5.875" style="1" customWidth="1"/>
    <col min="12285" max="12285" width="6.375" style="1" customWidth="1"/>
    <col min="12286" max="12287" width="6.25" style="1" customWidth="1"/>
    <col min="12288" max="12288" width="6.875" style="1" customWidth="1"/>
    <col min="12289" max="12290" width="6.25" style="1" customWidth="1"/>
    <col min="12291" max="12291" width="7.375" style="1" customWidth="1"/>
    <col min="12292" max="12299" width="6.25" style="1" customWidth="1"/>
    <col min="12300" max="12300" width="7.125" style="1" customWidth="1"/>
    <col min="12301" max="12301" width="6.375" style="1" customWidth="1"/>
    <col min="12302" max="12305" width="6" style="1" customWidth="1"/>
    <col min="12306" max="12306" width="10.375" style="1" customWidth="1"/>
    <col min="12307" max="12536" width="9" style="1"/>
    <col min="12537" max="12537" width="5.125" style="1" customWidth="1"/>
    <col min="12538" max="12538" width="9" style="1"/>
    <col min="12539" max="12539" width="5.625" style="1" customWidth="1"/>
    <col min="12540" max="12540" width="5.875" style="1" customWidth="1"/>
    <col min="12541" max="12541" width="6.375" style="1" customWidth="1"/>
    <col min="12542" max="12543" width="6.25" style="1" customWidth="1"/>
    <col min="12544" max="12544" width="6.875" style="1" customWidth="1"/>
    <col min="12545" max="12546" width="6.25" style="1" customWidth="1"/>
    <col min="12547" max="12547" width="7.375" style="1" customWidth="1"/>
    <col min="12548" max="12555" width="6.25" style="1" customWidth="1"/>
    <col min="12556" max="12556" width="7.125" style="1" customWidth="1"/>
    <col min="12557" max="12557" width="6.375" style="1" customWidth="1"/>
    <col min="12558" max="12561" width="6" style="1" customWidth="1"/>
    <col min="12562" max="12562" width="10.375" style="1" customWidth="1"/>
    <col min="12563" max="12792" width="9" style="1"/>
    <col min="12793" max="12793" width="5.125" style="1" customWidth="1"/>
    <col min="12794" max="12794" width="9" style="1"/>
    <col min="12795" max="12795" width="5.625" style="1" customWidth="1"/>
    <col min="12796" max="12796" width="5.875" style="1" customWidth="1"/>
    <col min="12797" max="12797" width="6.375" style="1" customWidth="1"/>
    <col min="12798" max="12799" width="6.25" style="1" customWidth="1"/>
    <col min="12800" max="12800" width="6.875" style="1" customWidth="1"/>
    <col min="12801" max="12802" width="6.25" style="1" customWidth="1"/>
    <col min="12803" max="12803" width="7.375" style="1" customWidth="1"/>
    <col min="12804" max="12811" width="6.25" style="1" customWidth="1"/>
    <col min="12812" max="12812" width="7.125" style="1" customWidth="1"/>
    <col min="12813" max="12813" width="6.375" style="1" customWidth="1"/>
    <col min="12814" max="12817" width="6" style="1" customWidth="1"/>
    <col min="12818" max="12818" width="10.375" style="1" customWidth="1"/>
    <col min="12819" max="13048" width="9" style="1"/>
    <col min="13049" max="13049" width="5.125" style="1" customWidth="1"/>
    <col min="13050" max="13050" width="9" style="1"/>
    <col min="13051" max="13051" width="5.625" style="1" customWidth="1"/>
    <col min="13052" max="13052" width="5.875" style="1" customWidth="1"/>
    <col min="13053" max="13053" width="6.375" style="1" customWidth="1"/>
    <col min="13054" max="13055" width="6.25" style="1" customWidth="1"/>
    <col min="13056" max="13056" width="6.875" style="1" customWidth="1"/>
    <col min="13057" max="13058" width="6.25" style="1" customWidth="1"/>
    <col min="13059" max="13059" width="7.375" style="1" customWidth="1"/>
    <col min="13060" max="13067" width="6.25" style="1" customWidth="1"/>
    <col min="13068" max="13068" width="7.125" style="1" customWidth="1"/>
    <col min="13069" max="13069" width="6.375" style="1" customWidth="1"/>
    <col min="13070" max="13073" width="6" style="1" customWidth="1"/>
    <col min="13074" max="13074" width="10.375" style="1" customWidth="1"/>
    <col min="13075" max="13304" width="9" style="1"/>
    <col min="13305" max="13305" width="5.125" style="1" customWidth="1"/>
    <col min="13306" max="13306" width="9" style="1"/>
    <col min="13307" max="13307" width="5.625" style="1" customWidth="1"/>
    <col min="13308" max="13308" width="5.875" style="1" customWidth="1"/>
    <col min="13309" max="13309" width="6.375" style="1" customWidth="1"/>
    <col min="13310" max="13311" width="6.25" style="1" customWidth="1"/>
    <col min="13312" max="13312" width="6.875" style="1" customWidth="1"/>
    <col min="13313" max="13314" width="6.25" style="1" customWidth="1"/>
    <col min="13315" max="13315" width="7.375" style="1" customWidth="1"/>
    <col min="13316" max="13323" width="6.25" style="1" customWidth="1"/>
    <col min="13324" max="13324" width="7.125" style="1" customWidth="1"/>
    <col min="13325" max="13325" width="6.375" style="1" customWidth="1"/>
    <col min="13326" max="13329" width="6" style="1" customWidth="1"/>
    <col min="13330" max="13330" width="10.375" style="1" customWidth="1"/>
    <col min="13331" max="13560" width="9" style="1"/>
    <col min="13561" max="13561" width="5.125" style="1" customWidth="1"/>
    <col min="13562" max="13562" width="9" style="1"/>
    <col min="13563" max="13563" width="5.625" style="1" customWidth="1"/>
    <col min="13564" max="13564" width="5.875" style="1" customWidth="1"/>
    <col min="13565" max="13565" width="6.375" style="1" customWidth="1"/>
    <col min="13566" max="13567" width="6.25" style="1" customWidth="1"/>
    <col min="13568" max="13568" width="6.875" style="1" customWidth="1"/>
    <col min="13569" max="13570" width="6.25" style="1" customWidth="1"/>
    <col min="13571" max="13571" width="7.375" style="1" customWidth="1"/>
    <col min="13572" max="13579" width="6.25" style="1" customWidth="1"/>
    <col min="13580" max="13580" width="7.125" style="1" customWidth="1"/>
    <col min="13581" max="13581" width="6.375" style="1" customWidth="1"/>
    <col min="13582" max="13585" width="6" style="1" customWidth="1"/>
    <col min="13586" max="13586" width="10.375" style="1" customWidth="1"/>
    <col min="13587" max="13816" width="9" style="1"/>
    <col min="13817" max="13817" width="5.125" style="1" customWidth="1"/>
    <col min="13818" max="13818" width="9" style="1"/>
    <col min="13819" max="13819" width="5.625" style="1" customWidth="1"/>
    <col min="13820" max="13820" width="5.875" style="1" customWidth="1"/>
    <col min="13821" max="13821" width="6.375" style="1" customWidth="1"/>
    <col min="13822" max="13823" width="6.25" style="1" customWidth="1"/>
    <col min="13824" max="13824" width="6.875" style="1" customWidth="1"/>
    <col min="13825" max="13826" width="6.25" style="1" customWidth="1"/>
    <col min="13827" max="13827" width="7.375" style="1" customWidth="1"/>
    <col min="13828" max="13835" width="6.25" style="1" customWidth="1"/>
    <col min="13836" max="13836" width="7.125" style="1" customWidth="1"/>
    <col min="13837" max="13837" width="6.375" style="1" customWidth="1"/>
    <col min="13838" max="13841" width="6" style="1" customWidth="1"/>
    <col min="13842" max="13842" width="10.375" style="1" customWidth="1"/>
    <col min="13843" max="14072" width="9" style="1"/>
    <col min="14073" max="14073" width="5.125" style="1" customWidth="1"/>
    <col min="14074" max="14074" width="9" style="1"/>
    <col min="14075" max="14075" width="5.625" style="1" customWidth="1"/>
    <col min="14076" max="14076" width="5.875" style="1" customWidth="1"/>
    <col min="14077" max="14077" width="6.375" style="1" customWidth="1"/>
    <col min="14078" max="14079" width="6.25" style="1" customWidth="1"/>
    <col min="14080" max="14080" width="6.875" style="1" customWidth="1"/>
    <col min="14081" max="14082" width="6.25" style="1" customWidth="1"/>
    <col min="14083" max="14083" width="7.375" style="1" customWidth="1"/>
    <col min="14084" max="14091" width="6.25" style="1" customWidth="1"/>
    <col min="14092" max="14092" width="7.125" style="1" customWidth="1"/>
    <col min="14093" max="14093" width="6.375" style="1" customWidth="1"/>
    <col min="14094" max="14097" width="6" style="1" customWidth="1"/>
    <col min="14098" max="14098" width="10.375" style="1" customWidth="1"/>
    <col min="14099" max="14328" width="9" style="1"/>
    <col min="14329" max="14329" width="5.125" style="1" customWidth="1"/>
    <col min="14330" max="14330" width="9" style="1"/>
    <col min="14331" max="14331" width="5.625" style="1" customWidth="1"/>
    <col min="14332" max="14332" width="5.875" style="1" customWidth="1"/>
    <col min="14333" max="14333" width="6.375" style="1" customWidth="1"/>
    <col min="14334" max="14335" width="6.25" style="1" customWidth="1"/>
    <col min="14336" max="14336" width="6.875" style="1" customWidth="1"/>
    <col min="14337" max="14338" width="6.25" style="1" customWidth="1"/>
    <col min="14339" max="14339" width="7.375" style="1" customWidth="1"/>
    <col min="14340" max="14347" width="6.25" style="1" customWidth="1"/>
    <col min="14348" max="14348" width="7.125" style="1" customWidth="1"/>
    <col min="14349" max="14349" width="6.375" style="1" customWidth="1"/>
    <col min="14350" max="14353" width="6" style="1" customWidth="1"/>
    <col min="14354" max="14354" width="10.375" style="1" customWidth="1"/>
    <col min="14355" max="14584" width="9" style="1"/>
    <col min="14585" max="14585" width="5.125" style="1" customWidth="1"/>
    <col min="14586" max="14586" width="9" style="1"/>
    <col min="14587" max="14587" width="5.625" style="1" customWidth="1"/>
    <col min="14588" max="14588" width="5.875" style="1" customWidth="1"/>
    <col min="14589" max="14589" width="6.375" style="1" customWidth="1"/>
    <col min="14590" max="14591" width="6.25" style="1" customWidth="1"/>
    <col min="14592" max="14592" width="6.875" style="1" customWidth="1"/>
    <col min="14593" max="14594" width="6.25" style="1" customWidth="1"/>
    <col min="14595" max="14595" width="7.375" style="1" customWidth="1"/>
    <col min="14596" max="14603" width="6.25" style="1" customWidth="1"/>
    <col min="14604" max="14604" width="7.125" style="1" customWidth="1"/>
    <col min="14605" max="14605" width="6.375" style="1" customWidth="1"/>
    <col min="14606" max="14609" width="6" style="1" customWidth="1"/>
    <col min="14610" max="14610" width="10.375" style="1" customWidth="1"/>
    <col min="14611" max="14840" width="9" style="1"/>
    <col min="14841" max="14841" width="5.125" style="1" customWidth="1"/>
    <col min="14842" max="14842" width="9" style="1"/>
    <col min="14843" max="14843" width="5.625" style="1" customWidth="1"/>
    <col min="14844" max="14844" width="5.875" style="1" customWidth="1"/>
    <col min="14845" max="14845" width="6.375" style="1" customWidth="1"/>
    <col min="14846" max="14847" width="6.25" style="1" customWidth="1"/>
    <col min="14848" max="14848" width="6.875" style="1" customWidth="1"/>
    <col min="14849" max="14850" width="6.25" style="1" customWidth="1"/>
    <col min="14851" max="14851" width="7.375" style="1" customWidth="1"/>
    <col min="14852" max="14859" width="6.25" style="1" customWidth="1"/>
    <col min="14860" max="14860" width="7.125" style="1" customWidth="1"/>
    <col min="14861" max="14861" width="6.375" style="1" customWidth="1"/>
    <col min="14862" max="14865" width="6" style="1" customWidth="1"/>
    <col min="14866" max="14866" width="10.375" style="1" customWidth="1"/>
    <col min="14867" max="15096" width="9" style="1"/>
    <col min="15097" max="15097" width="5.125" style="1" customWidth="1"/>
    <col min="15098" max="15098" width="9" style="1"/>
    <col min="15099" max="15099" width="5.625" style="1" customWidth="1"/>
    <col min="15100" max="15100" width="5.875" style="1" customWidth="1"/>
    <col min="15101" max="15101" width="6.375" style="1" customWidth="1"/>
    <col min="15102" max="15103" width="6.25" style="1" customWidth="1"/>
    <col min="15104" max="15104" width="6.875" style="1" customWidth="1"/>
    <col min="15105" max="15106" width="6.25" style="1" customWidth="1"/>
    <col min="15107" max="15107" width="7.375" style="1" customWidth="1"/>
    <col min="15108" max="15115" width="6.25" style="1" customWidth="1"/>
    <col min="15116" max="15116" width="7.125" style="1" customWidth="1"/>
    <col min="15117" max="15117" width="6.375" style="1" customWidth="1"/>
    <col min="15118" max="15121" width="6" style="1" customWidth="1"/>
    <col min="15122" max="15122" width="10.375" style="1" customWidth="1"/>
    <col min="15123" max="15352" width="9" style="1"/>
    <col min="15353" max="15353" width="5.125" style="1" customWidth="1"/>
    <col min="15354" max="15354" width="9" style="1"/>
    <col min="15355" max="15355" width="5.625" style="1" customWidth="1"/>
    <col min="15356" max="15356" width="5.875" style="1" customWidth="1"/>
    <col min="15357" max="15357" width="6.375" style="1" customWidth="1"/>
    <col min="15358" max="15359" width="6.25" style="1" customWidth="1"/>
    <col min="15360" max="15360" width="6.875" style="1" customWidth="1"/>
    <col min="15361" max="15362" width="6.25" style="1" customWidth="1"/>
    <col min="15363" max="15363" width="7.375" style="1" customWidth="1"/>
    <col min="15364" max="15371" width="6.25" style="1" customWidth="1"/>
    <col min="15372" max="15372" width="7.125" style="1" customWidth="1"/>
    <col min="15373" max="15373" width="6.375" style="1" customWidth="1"/>
    <col min="15374" max="15377" width="6" style="1" customWidth="1"/>
    <col min="15378" max="15378" width="10.375" style="1" customWidth="1"/>
    <col min="15379" max="15608" width="9" style="1"/>
    <col min="15609" max="15609" width="5.125" style="1" customWidth="1"/>
    <col min="15610" max="15610" width="9" style="1"/>
    <col min="15611" max="15611" width="5.625" style="1" customWidth="1"/>
    <col min="15612" max="15612" width="5.875" style="1" customWidth="1"/>
    <col min="15613" max="15613" width="6.375" style="1" customWidth="1"/>
    <col min="15614" max="15615" width="6.25" style="1" customWidth="1"/>
    <col min="15616" max="15616" width="6.875" style="1" customWidth="1"/>
    <col min="15617" max="15618" width="6.25" style="1" customWidth="1"/>
    <col min="15619" max="15619" width="7.375" style="1" customWidth="1"/>
    <col min="15620" max="15627" width="6.25" style="1" customWidth="1"/>
    <col min="15628" max="15628" width="7.125" style="1" customWidth="1"/>
    <col min="15629" max="15629" width="6.375" style="1" customWidth="1"/>
    <col min="15630" max="15633" width="6" style="1" customWidth="1"/>
    <col min="15634" max="15634" width="10.375" style="1" customWidth="1"/>
    <col min="15635" max="15864" width="9" style="1"/>
    <col min="15865" max="15865" width="5.125" style="1" customWidth="1"/>
    <col min="15866" max="15866" width="9" style="1"/>
    <col min="15867" max="15867" width="5.625" style="1" customWidth="1"/>
    <col min="15868" max="15868" width="5.875" style="1" customWidth="1"/>
    <col min="15869" max="15869" width="6.375" style="1" customWidth="1"/>
    <col min="15870" max="15871" width="6.25" style="1" customWidth="1"/>
    <col min="15872" max="15872" width="6.875" style="1" customWidth="1"/>
    <col min="15873" max="15874" width="6.25" style="1" customWidth="1"/>
    <col min="15875" max="15875" width="7.375" style="1" customWidth="1"/>
    <col min="15876" max="15883" width="6.25" style="1" customWidth="1"/>
    <col min="15884" max="15884" width="7.125" style="1" customWidth="1"/>
    <col min="15885" max="15885" width="6.375" style="1" customWidth="1"/>
    <col min="15886" max="15889" width="6" style="1" customWidth="1"/>
    <col min="15890" max="15890" width="10.375" style="1" customWidth="1"/>
    <col min="15891" max="16120" width="9" style="1"/>
    <col min="16121" max="16121" width="5.125" style="1" customWidth="1"/>
    <col min="16122" max="16122" width="9" style="1"/>
    <col min="16123" max="16123" width="5.625" style="1" customWidth="1"/>
    <col min="16124" max="16124" width="5.875" style="1" customWidth="1"/>
    <col min="16125" max="16125" width="6.375" style="1" customWidth="1"/>
    <col min="16126" max="16127" width="6.25" style="1" customWidth="1"/>
    <col min="16128" max="16128" width="6.875" style="1" customWidth="1"/>
    <col min="16129" max="16130" width="6.25" style="1" customWidth="1"/>
    <col min="16131" max="16131" width="7.375" style="1" customWidth="1"/>
    <col min="16132" max="16139" width="6.25" style="1" customWidth="1"/>
    <col min="16140" max="16140" width="7.125" style="1" customWidth="1"/>
    <col min="16141" max="16141" width="6.375" style="1" customWidth="1"/>
    <col min="16142" max="16145" width="6" style="1" customWidth="1"/>
    <col min="16146" max="16146" width="10.375" style="1" customWidth="1"/>
    <col min="16147" max="16384" width="9" style="1"/>
  </cols>
  <sheetData>
    <row r="1" spans="1:22" ht="18" customHeight="1" thickBot="1" x14ac:dyDescent="0.2">
      <c r="B1" s="61" t="s">
        <v>0</v>
      </c>
      <c r="C1" s="61"/>
      <c r="D1" s="61"/>
      <c r="E1" s="61"/>
      <c r="F1" s="61"/>
      <c r="G1" s="61"/>
      <c r="H1" s="61"/>
      <c r="J1" s="62">
        <f>[5]総合計!F1</f>
        <v>41518</v>
      </c>
      <c r="K1" s="62"/>
      <c r="L1" s="62"/>
      <c r="M1" s="1" t="s">
        <v>1</v>
      </c>
    </row>
    <row r="2" spans="1:22" ht="16.5" customHeight="1" x14ac:dyDescent="0.15">
      <c r="A2" s="63" t="s">
        <v>2</v>
      </c>
      <c r="B2" s="66" t="s">
        <v>3</v>
      </c>
      <c r="C2" s="2"/>
      <c r="D2" s="3"/>
      <c r="E2" s="4"/>
      <c r="F2" s="4"/>
      <c r="G2" s="3"/>
      <c r="H2" s="3"/>
      <c r="I2" s="69" t="s">
        <v>4</v>
      </c>
      <c r="J2" s="69"/>
      <c r="K2" s="69"/>
      <c r="L2" s="69"/>
      <c r="M2" s="69"/>
      <c r="N2" s="69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64"/>
      <c r="B3" s="67"/>
      <c r="C3" s="70" t="s">
        <v>5</v>
      </c>
      <c r="D3" s="71"/>
      <c r="E3" s="72"/>
      <c r="F3" s="70" t="s">
        <v>6</v>
      </c>
      <c r="G3" s="71"/>
      <c r="H3" s="73"/>
      <c r="I3" s="70" t="s">
        <v>7</v>
      </c>
      <c r="J3" s="71"/>
      <c r="K3" s="73"/>
      <c r="L3" s="70" t="s">
        <v>8</v>
      </c>
      <c r="M3" s="74"/>
      <c r="N3" s="75"/>
      <c r="O3" s="70" t="s">
        <v>9</v>
      </c>
      <c r="P3" s="71"/>
      <c r="Q3" s="73"/>
      <c r="R3" s="70" t="s">
        <v>10</v>
      </c>
      <c r="S3" s="71"/>
      <c r="T3" s="73"/>
      <c r="U3" s="57" t="s">
        <v>11</v>
      </c>
      <c r="V3" s="59" t="s">
        <v>12</v>
      </c>
    </row>
    <row r="4" spans="1:22" ht="19.5" customHeight="1" x14ac:dyDescent="0.15">
      <c r="A4" s="65"/>
      <c r="B4" s="68"/>
      <c r="C4" s="56" t="s">
        <v>13</v>
      </c>
      <c r="D4" s="7" t="s">
        <v>14</v>
      </c>
      <c r="E4" s="8" t="s">
        <v>15</v>
      </c>
      <c r="F4" s="56" t="s">
        <v>13</v>
      </c>
      <c r="G4" s="7" t="s">
        <v>14</v>
      </c>
      <c r="H4" s="9" t="s">
        <v>15</v>
      </c>
      <c r="I4" s="56" t="s">
        <v>13</v>
      </c>
      <c r="J4" s="7" t="s">
        <v>14</v>
      </c>
      <c r="K4" s="9" t="s">
        <v>15</v>
      </c>
      <c r="L4" s="56" t="s">
        <v>13</v>
      </c>
      <c r="M4" s="7" t="s">
        <v>14</v>
      </c>
      <c r="N4" s="9" t="s">
        <v>15</v>
      </c>
      <c r="O4" s="55" t="s">
        <v>13</v>
      </c>
      <c r="P4" s="7" t="s">
        <v>14</v>
      </c>
      <c r="Q4" s="9" t="s">
        <v>15</v>
      </c>
      <c r="R4" s="56" t="s">
        <v>13</v>
      </c>
      <c r="S4" s="7" t="s">
        <v>14</v>
      </c>
      <c r="T4" s="9" t="s">
        <v>15</v>
      </c>
      <c r="U4" s="58"/>
      <c r="V4" s="60"/>
    </row>
    <row r="5" spans="1:22" ht="15" customHeight="1" x14ac:dyDescent="0.15">
      <c r="A5" s="76" t="s">
        <v>16</v>
      </c>
      <c r="B5" s="11" t="s">
        <v>17</v>
      </c>
      <c r="C5" s="12">
        <v>11</v>
      </c>
      <c r="D5" s="13">
        <v>17</v>
      </c>
      <c r="E5" s="14">
        <v>28</v>
      </c>
      <c r="F5" s="12">
        <v>113</v>
      </c>
      <c r="G5" s="13">
        <v>121</v>
      </c>
      <c r="H5" s="14">
        <v>234</v>
      </c>
      <c r="I5" s="12">
        <v>183</v>
      </c>
      <c r="J5" s="13">
        <v>205</v>
      </c>
      <c r="K5" s="14">
        <v>388</v>
      </c>
      <c r="L5" s="12">
        <v>78</v>
      </c>
      <c r="M5" s="13">
        <v>89</v>
      </c>
      <c r="N5" s="14">
        <v>167</v>
      </c>
      <c r="O5" s="15">
        <v>47</v>
      </c>
      <c r="P5" s="13">
        <v>49</v>
      </c>
      <c r="Q5" s="16">
        <v>96</v>
      </c>
      <c r="R5" s="15">
        <v>202</v>
      </c>
      <c r="S5" s="13">
        <v>227</v>
      </c>
      <c r="T5" s="17">
        <v>429</v>
      </c>
      <c r="U5" s="18">
        <v>0.38927738927738925</v>
      </c>
      <c r="V5" s="50">
        <v>216</v>
      </c>
    </row>
    <row r="6" spans="1:22" ht="15" customHeight="1" x14ac:dyDescent="0.15">
      <c r="A6" s="77"/>
      <c r="B6" s="19" t="s">
        <v>18</v>
      </c>
      <c r="C6" s="20">
        <v>21</v>
      </c>
      <c r="D6" s="21">
        <v>15</v>
      </c>
      <c r="E6" s="22">
        <v>36</v>
      </c>
      <c r="F6" s="20">
        <v>146</v>
      </c>
      <c r="G6" s="21">
        <v>107</v>
      </c>
      <c r="H6" s="22">
        <v>253</v>
      </c>
      <c r="I6" s="20">
        <v>231</v>
      </c>
      <c r="J6" s="21">
        <v>230</v>
      </c>
      <c r="K6" s="22">
        <v>461</v>
      </c>
      <c r="L6" s="20">
        <v>90</v>
      </c>
      <c r="M6" s="21">
        <v>128</v>
      </c>
      <c r="N6" s="22">
        <v>218</v>
      </c>
      <c r="O6" s="20">
        <v>69</v>
      </c>
      <c r="P6" s="21">
        <v>105</v>
      </c>
      <c r="Q6" s="23">
        <v>174</v>
      </c>
      <c r="R6" s="20">
        <v>257</v>
      </c>
      <c r="S6" s="21">
        <v>250</v>
      </c>
      <c r="T6" s="22">
        <v>507</v>
      </c>
      <c r="U6" s="24">
        <v>0.42998027613412226</v>
      </c>
      <c r="V6" s="51">
        <v>250</v>
      </c>
    </row>
    <row r="7" spans="1:22" ht="15" customHeight="1" x14ac:dyDescent="0.15">
      <c r="A7" s="77"/>
      <c r="B7" s="19" t="s">
        <v>19</v>
      </c>
      <c r="C7" s="20">
        <v>63</v>
      </c>
      <c r="D7" s="21">
        <v>66</v>
      </c>
      <c r="E7" s="22">
        <v>129</v>
      </c>
      <c r="F7" s="20">
        <v>373</v>
      </c>
      <c r="G7" s="21">
        <v>382</v>
      </c>
      <c r="H7" s="22">
        <v>755</v>
      </c>
      <c r="I7" s="20">
        <v>541</v>
      </c>
      <c r="J7" s="21">
        <v>628</v>
      </c>
      <c r="K7" s="22">
        <v>1169</v>
      </c>
      <c r="L7" s="20">
        <v>185</v>
      </c>
      <c r="M7" s="21">
        <v>265</v>
      </c>
      <c r="N7" s="22">
        <v>450</v>
      </c>
      <c r="O7" s="20">
        <v>133</v>
      </c>
      <c r="P7" s="21">
        <v>206</v>
      </c>
      <c r="Q7" s="23">
        <v>339</v>
      </c>
      <c r="R7" s="20">
        <v>621</v>
      </c>
      <c r="S7" s="21">
        <v>713</v>
      </c>
      <c r="T7" s="22">
        <v>1334</v>
      </c>
      <c r="U7" s="24">
        <v>0.33733133433283358</v>
      </c>
      <c r="V7" s="51">
        <v>596</v>
      </c>
    </row>
    <row r="8" spans="1:22" ht="15" customHeight="1" x14ac:dyDescent="0.15">
      <c r="A8" s="77"/>
      <c r="B8" s="19" t="s">
        <v>20</v>
      </c>
      <c r="C8" s="20">
        <v>46</v>
      </c>
      <c r="D8" s="21">
        <v>32</v>
      </c>
      <c r="E8" s="22">
        <v>78</v>
      </c>
      <c r="F8" s="20">
        <v>177</v>
      </c>
      <c r="G8" s="21">
        <v>179</v>
      </c>
      <c r="H8" s="22">
        <v>356</v>
      </c>
      <c r="I8" s="20">
        <v>239</v>
      </c>
      <c r="J8" s="21">
        <v>261</v>
      </c>
      <c r="K8" s="22">
        <v>500</v>
      </c>
      <c r="L8" s="20">
        <v>69</v>
      </c>
      <c r="M8" s="21">
        <v>94</v>
      </c>
      <c r="N8" s="22">
        <v>163</v>
      </c>
      <c r="O8" s="20">
        <v>48</v>
      </c>
      <c r="P8" s="21">
        <v>81</v>
      </c>
      <c r="Q8" s="23">
        <v>129</v>
      </c>
      <c r="R8" s="20">
        <v>292</v>
      </c>
      <c r="S8" s="21">
        <v>305</v>
      </c>
      <c r="T8" s="22">
        <v>597</v>
      </c>
      <c r="U8" s="24">
        <v>0.27303182579564489</v>
      </c>
      <c r="V8" s="51">
        <v>256</v>
      </c>
    </row>
    <row r="9" spans="1:22" ht="15" customHeight="1" x14ac:dyDescent="0.15">
      <c r="A9" s="77"/>
      <c r="B9" s="19" t="s">
        <v>21</v>
      </c>
      <c r="C9" s="20">
        <v>21</v>
      </c>
      <c r="D9" s="21">
        <v>21</v>
      </c>
      <c r="E9" s="22">
        <v>42</v>
      </c>
      <c r="F9" s="20">
        <v>172</v>
      </c>
      <c r="G9" s="21">
        <v>190</v>
      </c>
      <c r="H9" s="22">
        <v>362</v>
      </c>
      <c r="I9" s="20">
        <v>251</v>
      </c>
      <c r="J9" s="21">
        <v>312</v>
      </c>
      <c r="K9" s="22">
        <v>563</v>
      </c>
      <c r="L9" s="20">
        <v>92</v>
      </c>
      <c r="M9" s="21">
        <v>131</v>
      </c>
      <c r="N9" s="22">
        <v>223</v>
      </c>
      <c r="O9" s="20">
        <v>69</v>
      </c>
      <c r="P9" s="21">
        <v>104</v>
      </c>
      <c r="Q9" s="23">
        <v>173</v>
      </c>
      <c r="R9" s="20">
        <v>285</v>
      </c>
      <c r="S9" s="21">
        <v>342</v>
      </c>
      <c r="T9" s="22">
        <v>627</v>
      </c>
      <c r="U9" s="24">
        <v>0.35566188197767146</v>
      </c>
      <c r="V9" s="51">
        <v>322</v>
      </c>
    </row>
    <row r="10" spans="1:22" ht="15" customHeight="1" x14ac:dyDescent="0.15">
      <c r="A10" s="77"/>
      <c r="B10" s="19" t="s">
        <v>22</v>
      </c>
      <c r="C10" s="20">
        <v>31</v>
      </c>
      <c r="D10" s="21">
        <v>27</v>
      </c>
      <c r="E10" s="22">
        <v>58</v>
      </c>
      <c r="F10" s="20">
        <v>138</v>
      </c>
      <c r="G10" s="21">
        <v>143</v>
      </c>
      <c r="H10" s="22">
        <v>281</v>
      </c>
      <c r="I10" s="20">
        <v>206</v>
      </c>
      <c r="J10" s="21">
        <v>245</v>
      </c>
      <c r="K10" s="22">
        <v>451</v>
      </c>
      <c r="L10" s="20">
        <v>79</v>
      </c>
      <c r="M10" s="21">
        <v>111</v>
      </c>
      <c r="N10" s="22">
        <v>190</v>
      </c>
      <c r="O10" s="20">
        <v>54</v>
      </c>
      <c r="P10" s="21">
        <v>91</v>
      </c>
      <c r="Q10" s="23">
        <v>145</v>
      </c>
      <c r="R10" s="20">
        <v>248</v>
      </c>
      <c r="S10" s="21">
        <v>281</v>
      </c>
      <c r="T10" s="22">
        <v>529</v>
      </c>
      <c r="U10" s="24">
        <v>0.35916824196597352</v>
      </c>
      <c r="V10" s="51">
        <v>236</v>
      </c>
    </row>
    <row r="11" spans="1:22" ht="15" customHeight="1" x14ac:dyDescent="0.15">
      <c r="A11" s="77"/>
      <c r="B11" s="19" t="s">
        <v>23</v>
      </c>
      <c r="C11" s="20">
        <v>148</v>
      </c>
      <c r="D11" s="21">
        <v>123</v>
      </c>
      <c r="E11" s="22">
        <v>271</v>
      </c>
      <c r="F11" s="20">
        <v>648</v>
      </c>
      <c r="G11" s="21">
        <v>606</v>
      </c>
      <c r="H11" s="22">
        <v>1254</v>
      </c>
      <c r="I11" s="20">
        <v>870</v>
      </c>
      <c r="J11" s="21">
        <v>954</v>
      </c>
      <c r="K11" s="22">
        <v>1824</v>
      </c>
      <c r="L11" s="20">
        <v>273</v>
      </c>
      <c r="M11" s="21">
        <v>388</v>
      </c>
      <c r="N11" s="22">
        <v>661</v>
      </c>
      <c r="O11" s="20">
        <v>203</v>
      </c>
      <c r="P11" s="21">
        <v>292</v>
      </c>
      <c r="Q11" s="23">
        <v>495</v>
      </c>
      <c r="R11" s="20">
        <v>1069</v>
      </c>
      <c r="S11" s="21">
        <v>1117</v>
      </c>
      <c r="T11" s="22">
        <v>2186</v>
      </c>
      <c r="U11" s="24">
        <v>0.30237877401646845</v>
      </c>
      <c r="V11" s="51">
        <v>1016</v>
      </c>
    </row>
    <row r="12" spans="1:22" ht="15" customHeight="1" x14ac:dyDescent="0.15">
      <c r="A12" s="77"/>
      <c r="B12" s="19" t="s">
        <v>24</v>
      </c>
      <c r="C12" s="20">
        <v>83</v>
      </c>
      <c r="D12" s="21">
        <v>104</v>
      </c>
      <c r="E12" s="22">
        <v>187</v>
      </c>
      <c r="F12" s="20">
        <v>380</v>
      </c>
      <c r="G12" s="21">
        <v>398</v>
      </c>
      <c r="H12" s="22">
        <v>778</v>
      </c>
      <c r="I12" s="20">
        <v>493</v>
      </c>
      <c r="J12" s="21">
        <v>580</v>
      </c>
      <c r="K12" s="22">
        <v>1073</v>
      </c>
      <c r="L12" s="20">
        <v>152</v>
      </c>
      <c r="M12" s="21">
        <v>209</v>
      </c>
      <c r="N12" s="22">
        <v>361</v>
      </c>
      <c r="O12" s="20">
        <v>103</v>
      </c>
      <c r="P12" s="21">
        <v>138</v>
      </c>
      <c r="Q12" s="23">
        <v>241</v>
      </c>
      <c r="R12" s="20">
        <v>615</v>
      </c>
      <c r="S12" s="21">
        <v>711</v>
      </c>
      <c r="T12" s="22">
        <v>1326</v>
      </c>
      <c r="U12" s="24">
        <v>0.27224736048265458</v>
      </c>
      <c r="V12" s="51">
        <v>601</v>
      </c>
    </row>
    <row r="13" spans="1:22" ht="15" customHeight="1" x14ac:dyDescent="0.15">
      <c r="A13" s="77"/>
      <c r="B13" s="19" t="s">
        <v>25</v>
      </c>
      <c r="C13" s="20">
        <v>10</v>
      </c>
      <c r="D13" s="21">
        <v>6</v>
      </c>
      <c r="E13" s="22">
        <v>16</v>
      </c>
      <c r="F13" s="20">
        <v>28</v>
      </c>
      <c r="G13" s="21">
        <v>33</v>
      </c>
      <c r="H13" s="22">
        <v>61</v>
      </c>
      <c r="I13" s="20">
        <v>44</v>
      </c>
      <c r="J13" s="21">
        <v>50</v>
      </c>
      <c r="K13" s="22">
        <v>94</v>
      </c>
      <c r="L13" s="20">
        <v>16</v>
      </c>
      <c r="M13" s="21">
        <v>21</v>
      </c>
      <c r="N13" s="22">
        <v>37</v>
      </c>
      <c r="O13" s="20">
        <v>11</v>
      </c>
      <c r="P13" s="21">
        <v>18</v>
      </c>
      <c r="Q13" s="23">
        <v>29</v>
      </c>
      <c r="R13" s="20">
        <v>54</v>
      </c>
      <c r="S13" s="21">
        <v>60</v>
      </c>
      <c r="T13" s="22">
        <v>114</v>
      </c>
      <c r="U13" s="24">
        <v>0.32456140350877194</v>
      </c>
      <c r="V13" s="51">
        <v>42</v>
      </c>
    </row>
    <row r="14" spans="1:22" ht="15" customHeight="1" x14ac:dyDescent="0.15">
      <c r="A14" s="77"/>
      <c r="B14" s="19" t="s">
        <v>26</v>
      </c>
      <c r="C14" s="20">
        <v>6</v>
      </c>
      <c r="D14" s="21">
        <v>4</v>
      </c>
      <c r="E14" s="22">
        <v>10</v>
      </c>
      <c r="F14" s="20">
        <v>33</v>
      </c>
      <c r="G14" s="21">
        <v>35</v>
      </c>
      <c r="H14" s="22">
        <v>68</v>
      </c>
      <c r="I14" s="20">
        <v>44</v>
      </c>
      <c r="J14" s="21">
        <v>47</v>
      </c>
      <c r="K14" s="22">
        <v>91</v>
      </c>
      <c r="L14" s="20">
        <v>14</v>
      </c>
      <c r="M14" s="21">
        <v>14</v>
      </c>
      <c r="N14" s="22">
        <v>28</v>
      </c>
      <c r="O14" s="20">
        <v>8</v>
      </c>
      <c r="P14" s="21">
        <v>12</v>
      </c>
      <c r="Q14" s="23">
        <v>20</v>
      </c>
      <c r="R14" s="20">
        <v>53</v>
      </c>
      <c r="S14" s="21">
        <v>53</v>
      </c>
      <c r="T14" s="22">
        <v>106</v>
      </c>
      <c r="U14" s="24">
        <v>0.26415094339622641</v>
      </c>
      <c r="V14" s="51">
        <v>48</v>
      </c>
    </row>
    <row r="15" spans="1:22" ht="15" customHeight="1" x14ac:dyDescent="0.15">
      <c r="A15" s="77"/>
      <c r="B15" s="19" t="s">
        <v>27</v>
      </c>
      <c r="C15" s="20">
        <v>24</v>
      </c>
      <c r="D15" s="21">
        <v>23</v>
      </c>
      <c r="E15" s="22">
        <v>47</v>
      </c>
      <c r="F15" s="20">
        <v>82</v>
      </c>
      <c r="G15" s="21">
        <v>72</v>
      </c>
      <c r="H15" s="22">
        <v>154</v>
      </c>
      <c r="I15" s="20">
        <v>106</v>
      </c>
      <c r="J15" s="21">
        <v>115</v>
      </c>
      <c r="K15" s="22">
        <v>221</v>
      </c>
      <c r="L15" s="20">
        <v>27</v>
      </c>
      <c r="M15" s="21">
        <v>45</v>
      </c>
      <c r="N15" s="22">
        <v>72</v>
      </c>
      <c r="O15" s="20">
        <v>23</v>
      </c>
      <c r="P15" s="21">
        <v>37</v>
      </c>
      <c r="Q15" s="23">
        <v>60</v>
      </c>
      <c r="R15" s="20">
        <v>133</v>
      </c>
      <c r="S15" s="21">
        <v>140</v>
      </c>
      <c r="T15" s="22">
        <v>273</v>
      </c>
      <c r="U15" s="24">
        <v>0.26373626373626374</v>
      </c>
      <c r="V15" s="51">
        <v>132</v>
      </c>
    </row>
    <row r="16" spans="1:22" ht="15" customHeight="1" x14ac:dyDescent="0.15">
      <c r="A16" s="77"/>
      <c r="B16" s="19" t="s">
        <v>28</v>
      </c>
      <c r="C16" s="20">
        <v>22</v>
      </c>
      <c r="D16" s="21">
        <v>11</v>
      </c>
      <c r="E16" s="22">
        <v>33</v>
      </c>
      <c r="F16" s="20">
        <v>85</v>
      </c>
      <c r="G16" s="21">
        <v>86</v>
      </c>
      <c r="H16" s="22">
        <v>171</v>
      </c>
      <c r="I16" s="20">
        <v>118</v>
      </c>
      <c r="J16" s="21">
        <v>164</v>
      </c>
      <c r="K16" s="22">
        <v>282</v>
      </c>
      <c r="L16" s="20">
        <v>36</v>
      </c>
      <c r="M16" s="21">
        <v>87</v>
      </c>
      <c r="N16" s="22">
        <v>123</v>
      </c>
      <c r="O16" s="20">
        <v>25</v>
      </c>
      <c r="P16" s="21">
        <v>63</v>
      </c>
      <c r="Q16" s="23">
        <v>88</v>
      </c>
      <c r="R16" s="20">
        <v>143</v>
      </c>
      <c r="S16" s="21">
        <v>184</v>
      </c>
      <c r="T16" s="22">
        <v>327</v>
      </c>
      <c r="U16" s="24">
        <v>0.37614678899082571</v>
      </c>
      <c r="V16" s="51">
        <v>151</v>
      </c>
    </row>
    <row r="17" spans="1:22" ht="15" customHeight="1" x14ac:dyDescent="0.15">
      <c r="A17" s="77"/>
      <c r="B17" s="19" t="s">
        <v>29</v>
      </c>
      <c r="C17" s="20">
        <v>19</v>
      </c>
      <c r="D17" s="21">
        <v>22</v>
      </c>
      <c r="E17" s="22">
        <v>41</v>
      </c>
      <c r="F17" s="20">
        <v>117</v>
      </c>
      <c r="G17" s="21">
        <v>127</v>
      </c>
      <c r="H17" s="22">
        <v>244</v>
      </c>
      <c r="I17" s="20">
        <v>164</v>
      </c>
      <c r="J17" s="21">
        <v>214</v>
      </c>
      <c r="K17" s="22">
        <v>378</v>
      </c>
      <c r="L17" s="20">
        <v>54</v>
      </c>
      <c r="M17" s="21">
        <v>99</v>
      </c>
      <c r="N17" s="22">
        <v>153</v>
      </c>
      <c r="O17" s="20">
        <v>35</v>
      </c>
      <c r="P17" s="21">
        <v>70</v>
      </c>
      <c r="Q17" s="23">
        <v>105</v>
      </c>
      <c r="R17" s="20">
        <v>190</v>
      </c>
      <c r="S17" s="21">
        <v>248</v>
      </c>
      <c r="T17" s="22">
        <v>438</v>
      </c>
      <c r="U17" s="24">
        <v>0.34931506849315069</v>
      </c>
      <c r="V17" s="51">
        <v>218</v>
      </c>
    </row>
    <row r="18" spans="1:22" ht="15" customHeight="1" x14ac:dyDescent="0.15">
      <c r="A18" s="77"/>
      <c r="B18" s="19" t="s">
        <v>30</v>
      </c>
      <c r="C18" s="20">
        <v>119</v>
      </c>
      <c r="D18" s="21">
        <v>118</v>
      </c>
      <c r="E18" s="22">
        <v>237</v>
      </c>
      <c r="F18" s="20">
        <v>415</v>
      </c>
      <c r="G18" s="21">
        <v>497</v>
      </c>
      <c r="H18" s="22">
        <v>912</v>
      </c>
      <c r="I18" s="20">
        <v>551</v>
      </c>
      <c r="J18" s="21">
        <v>783</v>
      </c>
      <c r="K18" s="22">
        <v>1334</v>
      </c>
      <c r="L18" s="20">
        <v>179</v>
      </c>
      <c r="M18" s="21">
        <v>326</v>
      </c>
      <c r="N18" s="22">
        <v>505</v>
      </c>
      <c r="O18" s="20">
        <v>134</v>
      </c>
      <c r="P18" s="21">
        <v>262</v>
      </c>
      <c r="Q18" s="23">
        <v>396</v>
      </c>
      <c r="R18" s="20">
        <v>713</v>
      </c>
      <c r="S18" s="21">
        <v>941</v>
      </c>
      <c r="T18" s="22">
        <v>1654</v>
      </c>
      <c r="U18" s="24">
        <v>0.30532043530834341</v>
      </c>
      <c r="V18" s="51">
        <v>830</v>
      </c>
    </row>
    <row r="19" spans="1:22" ht="15" customHeight="1" x14ac:dyDescent="0.15">
      <c r="A19" s="77"/>
      <c r="B19" s="19" t="s">
        <v>31</v>
      </c>
      <c r="C19" s="20">
        <v>1</v>
      </c>
      <c r="D19" s="21">
        <v>0</v>
      </c>
      <c r="E19" s="22">
        <v>1</v>
      </c>
      <c r="F19" s="20">
        <v>5</v>
      </c>
      <c r="G19" s="21">
        <v>4</v>
      </c>
      <c r="H19" s="22">
        <v>9</v>
      </c>
      <c r="I19" s="20">
        <v>5</v>
      </c>
      <c r="J19" s="21">
        <v>5</v>
      </c>
      <c r="K19" s="22">
        <v>10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5</v>
      </c>
      <c r="T19" s="22">
        <v>13</v>
      </c>
      <c r="U19" s="24">
        <v>0.23076923076923078</v>
      </c>
      <c r="V19" s="51">
        <v>6</v>
      </c>
    </row>
    <row r="20" spans="1:22" ht="15" customHeight="1" x14ac:dyDescent="0.15">
      <c r="A20" s="77"/>
      <c r="B20" s="19" t="s">
        <v>32</v>
      </c>
      <c r="C20" s="20">
        <v>67</v>
      </c>
      <c r="D20" s="21">
        <v>84</v>
      </c>
      <c r="E20" s="22">
        <v>151</v>
      </c>
      <c r="F20" s="20">
        <v>389</v>
      </c>
      <c r="G20" s="21">
        <v>412</v>
      </c>
      <c r="H20" s="22">
        <v>801</v>
      </c>
      <c r="I20" s="20">
        <v>511</v>
      </c>
      <c r="J20" s="21">
        <v>567</v>
      </c>
      <c r="K20" s="22">
        <v>1078</v>
      </c>
      <c r="L20" s="20">
        <v>152</v>
      </c>
      <c r="M20" s="21">
        <v>188</v>
      </c>
      <c r="N20" s="22">
        <v>340</v>
      </c>
      <c r="O20" s="20">
        <v>109</v>
      </c>
      <c r="P20" s="21">
        <v>130</v>
      </c>
      <c r="Q20" s="23">
        <v>239</v>
      </c>
      <c r="R20" s="20">
        <v>608</v>
      </c>
      <c r="S20" s="21">
        <v>684</v>
      </c>
      <c r="T20" s="22">
        <v>1292</v>
      </c>
      <c r="U20" s="24">
        <v>0.26315789473684209</v>
      </c>
      <c r="V20" s="51">
        <v>614</v>
      </c>
    </row>
    <row r="21" spans="1:22" ht="15" customHeight="1" x14ac:dyDescent="0.15">
      <c r="A21" s="77"/>
      <c r="B21" s="19" t="s">
        <v>33</v>
      </c>
      <c r="C21" s="20">
        <v>21</v>
      </c>
      <c r="D21" s="21">
        <v>28</v>
      </c>
      <c r="E21" s="22">
        <v>49</v>
      </c>
      <c r="F21" s="20">
        <v>112</v>
      </c>
      <c r="G21" s="21">
        <v>100</v>
      </c>
      <c r="H21" s="22">
        <v>212</v>
      </c>
      <c r="I21" s="20">
        <v>152</v>
      </c>
      <c r="J21" s="21">
        <v>166</v>
      </c>
      <c r="K21" s="22">
        <v>318</v>
      </c>
      <c r="L21" s="20">
        <v>51</v>
      </c>
      <c r="M21" s="21">
        <v>69</v>
      </c>
      <c r="N21" s="22">
        <v>120</v>
      </c>
      <c r="O21" s="20">
        <v>38</v>
      </c>
      <c r="P21" s="21">
        <v>56</v>
      </c>
      <c r="Q21" s="23">
        <v>94</v>
      </c>
      <c r="R21" s="20">
        <v>184</v>
      </c>
      <c r="S21" s="21">
        <v>197</v>
      </c>
      <c r="T21" s="22">
        <v>381</v>
      </c>
      <c r="U21" s="24">
        <v>0.31496062992125984</v>
      </c>
      <c r="V21" s="51">
        <v>172</v>
      </c>
    </row>
    <row r="22" spans="1:22" ht="15" customHeight="1" x14ac:dyDescent="0.15">
      <c r="A22" s="77"/>
      <c r="B22" s="19" t="s">
        <v>34</v>
      </c>
      <c r="C22" s="20">
        <v>13</v>
      </c>
      <c r="D22" s="21">
        <v>7</v>
      </c>
      <c r="E22" s="22">
        <v>20</v>
      </c>
      <c r="F22" s="20">
        <v>44</v>
      </c>
      <c r="G22" s="21">
        <v>36</v>
      </c>
      <c r="H22" s="22">
        <v>80</v>
      </c>
      <c r="I22" s="20">
        <v>61</v>
      </c>
      <c r="J22" s="21">
        <v>68</v>
      </c>
      <c r="K22" s="22">
        <v>129</v>
      </c>
      <c r="L22" s="20">
        <v>21</v>
      </c>
      <c r="M22" s="21">
        <v>33</v>
      </c>
      <c r="N22" s="22">
        <v>54</v>
      </c>
      <c r="O22" s="20">
        <v>14</v>
      </c>
      <c r="P22" s="21">
        <v>29</v>
      </c>
      <c r="Q22" s="23">
        <v>43</v>
      </c>
      <c r="R22" s="20">
        <v>78</v>
      </c>
      <c r="S22" s="21">
        <v>76</v>
      </c>
      <c r="T22" s="22">
        <v>154</v>
      </c>
      <c r="U22" s="24">
        <v>0.35064935064935066</v>
      </c>
      <c r="V22" s="51">
        <v>70</v>
      </c>
    </row>
    <row r="23" spans="1:22" ht="15" customHeight="1" x14ac:dyDescent="0.15">
      <c r="A23" s="77"/>
      <c r="B23" s="19" t="s">
        <v>35</v>
      </c>
      <c r="C23" s="20">
        <v>2</v>
      </c>
      <c r="D23" s="21">
        <v>3</v>
      </c>
      <c r="E23" s="22">
        <v>5</v>
      </c>
      <c r="F23" s="20">
        <v>26</v>
      </c>
      <c r="G23" s="21">
        <v>26</v>
      </c>
      <c r="H23" s="22">
        <v>52</v>
      </c>
      <c r="I23" s="20">
        <v>46</v>
      </c>
      <c r="J23" s="21">
        <v>52</v>
      </c>
      <c r="K23" s="22">
        <v>98</v>
      </c>
      <c r="L23" s="20">
        <v>20</v>
      </c>
      <c r="M23" s="21">
        <v>27</v>
      </c>
      <c r="N23" s="22">
        <v>47</v>
      </c>
      <c r="O23" s="20">
        <v>13</v>
      </c>
      <c r="P23" s="21">
        <v>22</v>
      </c>
      <c r="Q23" s="23">
        <v>35</v>
      </c>
      <c r="R23" s="20">
        <v>48</v>
      </c>
      <c r="S23" s="21">
        <v>56</v>
      </c>
      <c r="T23" s="22">
        <v>104</v>
      </c>
      <c r="U23" s="24">
        <v>0.45192307692307693</v>
      </c>
      <c r="V23" s="51">
        <v>50</v>
      </c>
    </row>
    <row r="24" spans="1:22" ht="15" customHeight="1" x14ac:dyDescent="0.15">
      <c r="A24" s="77"/>
      <c r="B24" s="19" t="s">
        <v>36</v>
      </c>
      <c r="C24" s="20">
        <v>5</v>
      </c>
      <c r="D24" s="21">
        <v>6</v>
      </c>
      <c r="E24" s="22">
        <v>11</v>
      </c>
      <c r="F24" s="20">
        <v>23</v>
      </c>
      <c r="G24" s="21">
        <v>26</v>
      </c>
      <c r="H24" s="22">
        <v>49</v>
      </c>
      <c r="I24" s="20">
        <v>39</v>
      </c>
      <c r="J24" s="21">
        <v>48</v>
      </c>
      <c r="K24" s="22">
        <v>87</v>
      </c>
      <c r="L24" s="20">
        <v>16</v>
      </c>
      <c r="M24" s="21">
        <v>23</v>
      </c>
      <c r="N24" s="22">
        <v>39</v>
      </c>
      <c r="O24" s="20">
        <v>12</v>
      </c>
      <c r="P24" s="21">
        <v>21</v>
      </c>
      <c r="Q24" s="23">
        <v>33</v>
      </c>
      <c r="R24" s="20">
        <v>44</v>
      </c>
      <c r="S24" s="21">
        <v>55</v>
      </c>
      <c r="T24" s="22">
        <v>99</v>
      </c>
      <c r="U24" s="24">
        <v>0.39393939393939392</v>
      </c>
      <c r="V24" s="51">
        <v>37</v>
      </c>
    </row>
    <row r="25" spans="1:22" ht="15" customHeight="1" x14ac:dyDescent="0.15">
      <c r="A25" s="77"/>
      <c r="B25" s="19" t="s">
        <v>37</v>
      </c>
      <c r="C25" s="20">
        <v>10</v>
      </c>
      <c r="D25" s="21">
        <v>10</v>
      </c>
      <c r="E25" s="22">
        <v>20</v>
      </c>
      <c r="F25" s="20">
        <v>85</v>
      </c>
      <c r="G25" s="21">
        <v>86</v>
      </c>
      <c r="H25" s="22">
        <v>171</v>
      </c>
      <c r="I25" s="20">
        <v>113</v>
      </c>
      <c r="J25" s="21">
        <v>132</v>
      </c>
      <c r="K25" s="22">
        <v>245</v>
      </c>
      <c r="L25" s="20">
        <v>38</v>
      </c>
      <c r="M25" s="21">
        <v>52</v>
      </c>
      <c r="N25" s="22">
        <v>90</v>
      </c>
      <c r="O25" s="20">
        <v>34</v>
      </c>
      <c r="P25" s="21">
        <v>43</v>
      </c>
      <c r="Q25" s="23">
        <v>77</v>
      </c>
      <c r="R25" s="20">
        <v>133</v>
      </c>
      <c r="S25" s="21">
        <v>148</v>
      </c>
      <c r="T25" s="22">
        <v>281</v>
      </c>
      <c r="U25" s="24">
        <v>0.32028469750889682</v>
      </c>
      <c r="V25" s="51">
        <v>110</v>
      </c>
    </row>
    <row r="26" spans="1:22" ht="15" customHeight="1" x14ac:dyDescent="0.15">
      <c r="A26" s="77"/>
      <c r="B26" s="19" t="s">
        <v>38</v>
      </c>
      <c r="C26" s="20">
        <v>15</v>
      </c>
      <c r="D26" s="21">
        <v>15</v>
      </c>
      <c r="E26" s="22">
        <v>30</v>
      </c>
      <c r="F26" s="20">
        <v>79</v>
      </c>
      <c r="G26" s="21">
        <v>75</v>
      </c>
      <c r="H26" s="22">
        <v>154</v>
      </c>
      <c r="I26" s="20">
        <v>117</v>
      </c>
      <c r="J26" s="21">
        <v>144</v>
      </c>
      <c r="K26" s="22">
        <v>261</v>
      </c>
      <c r="L26" s="20">
        <v>46</v>
      </c>
      <c r="M26" s="21">
        <v>72</v>
      </c>
      <c r="N26" s="22">
        <v>118</v>
      </c>
      <c r="O26" s="20">
        <v>39</v>
      </c>
      <c r="P26" s="21">
        <v>61</v>
      </c>
      <c r="Q26" s="23">
        <v>100</v>
      </c>
      <c r="R26" s="20">
        <v>140</v>
      </c>
      <c r="S26" s="21">
        <v>162</v>
      </c>
      <c r="T26" s="22">
        <v>302</v>
      </c>
      <c r="U26" s="24">
        <v>0.39072847682119205</v>
      </c>
      <c r="V26" s="51">
        <v>115</v>
      </c>
    </row>
    <row r="27" spans="1:22" ht="15" customHeight="1" x14ac:dyDescent="0.15">
      <c r="A27" s="77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0</v>
      </c>
      <c r="H27" s="22">
        <v>1</v>
      </c>
      <c r="I27" s="20">
        <v>3</v>
      </c>
      <c r="J27" s="21">
        <v>3</v>
      </c>
      <c r="K27" s="22">
        <v>6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3</v>
      </c>
      <c r="T27" s="22">
        <v>6</v>
      </c>
      <c r="U27" s="24">
        <v>0.83333333333333337</v>
      </c>
      <c r="V27" s="51">
        <v>4</v>
      </c>
    </row>
    <row r="28" spans="1:22" ht="15" customHeight="1" thickBot="1" x14ac:dyDescent="0.2">
      <c r="A28" s="77"/>
      <c r="B28" s="25" t="s">
        <v>40</v>
      </c>
      <c r="C28" s="26">
        <v>1</v>
      </c>
      <c r="D28" s="27">
        <v>0</v>
      </c>
      <c r="E28" s="28">
        <v>1</v>
      </c>
      <c r="F28" s="26">
        <v>10</v>
      </c>
      <c r="G28" s="27">
        <v>8</v>
      </c>
      <c r="H28" s="28">
        <v>18</v>
      </c>
      <c r="I28" s="26">
        <v>12</v>
      </c>
      <c r="J28" s="27">
        <v>9</v>
      </c>
      <c r="K28" s="28">
        <v>21</v>
      </c>
      <c r="L28" s="26">
        <v>3</v>
      </c>
      <c r="M28" s="27">
        <v>3</v>
      </c>
      <c r="N28" s="28">
        <v>6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0.24</v>
      </c>
      <c r="V28" s="51">
        <v>11</v>
      </c>
    </row>
    <row r="29" spans="1:22" ht="15" customHeight="1" thickTop="1" x14ac:dyDescent="0.15">
      <c r="A29" s="78"/>
      <c r="B29" s="31" t="s">
        <v>41</v>
      </c>
      <c r="C29" s="32">
        <v>759</v>
      </c>
      <c r="D29" s="33">
        <v>742</v>
      </c>
      <c r="E29" s="34">
        <v>1501</v>
      </c>
      <c r="F29" s="32">
        <v>3681</v>
      </c>
      <c r="G29" s="33">
        <v>3749</v>
      </c>
      <c r="H29" s="34">
        <v>7430</v>
      </c>
      <c r="I29" s="32">
        <v>5100</v>
      </c>
      <c r="J29" s="33">
        <v>5982</v>
      </c>
      <c r="K29" s="34">
        <v>11082</v>
      </c>
      <c r="L29" s="32">
        <v>1695</v>
      </c>
      <c r="M29" s="35">
        <v>2478</v>
      </c>
      <c r="N29" s="36">
        <v>4173</v>
      </c>
      <c r="O29" s="37">
        <v>1228</v>
      </c>
      <c r="P29" s="33">
        <v>1896</v>
      </c>
      <c r="Q29" s="34">
        <v>3124</v>
      </c>
      <c r="R29" s="32">
        <v>6135</v>
      </c>
      <c r="S29" s="33">
        <v>6969</v>
      </c>
      <c r="T29" s="34">
        <v>13104</v>
      </c>
      <c r="U29" s="38">
        <v>0.31845238095238093</v>
      </c>
      <c r="V29" s="52">
        <v>6103</v>
      </c>
    </row>
    <row r="30" spans="1:22" ht="15" customHeight="1" x14ac:dyDescent="0.15">
      <c r="A30" s="77" t="s">
        <v>42</v>
      </c>
      <c r="B30" s="11" t="s">
        <v>43</v>
      </c>
      <c r="C30" s="12">
        <v>8</v>
      </c>
      <c r="D30" s="13">
        <v>8</v>
      </c>
      <c r="E30" s="14">
        <v>16</v>
      </c>
      <c r="F30" s="12">
        <v>65</v>
      </c>
      <c r="G30" s="13">
        <v>50</v>
      </c>
      <c r="H30" s="14">
        <v>115</v>
      </c>
      <c r="I30" s="12">
        <v>88</v>
      </c>
      <c r="J30" s="13">
        <v>91</v>
      </c>
      <c r="K30" s="14">
        <v>179</v>
      </c>
      <c r="L30" s="12">
        <v>30</v>
      </c>
      <c r="M30" s="13">
        <v>47</v>
      </c>
      <c r="N30" s="14">
        <v>77</v>
      </c>
      <c r="O30" s="12">
        <v>20</v>
      </c>
      <c r="P30" s="13">
        <v>39</v>
      </c>
      <c r="Q30" s="14">
        <v>59</v>
      </c>
      <c r="R30" s="39">
        <v>103</v>
      </c>
      <c r="S30" s="40">
        <v>105</v>
      </c>
      <c r="T30" s="40">
        <v>208</v>
      </c>
      <c r="U30" s="18">
        <v>0.37019230769230771</v>
      </c>
      <c r="V30" s="51">
        <v>80</v>
      </c>
    </row>
    <row r="31" spans="1:22" ht="15" customHeight="1" x14ac:dyDescent="0.15">
      <c r="A31" s="77"/>
      <c r="B31" s="19" t="s">
        <v>44</v>
      </c>
      <c r="C31" s="20">
        <v>6</v>
      </c>
      <c r="D31" s="21">
        <v>2</v>
      </c>
      <c r="E31" s="22">
        <v>8</v>
      </c>
      <c r="F31" s="20">
        <v>24</v>
      </c>
      <c r="G31" s="21">
        <v>20</v>
      </c>
      <c r="H31" s="22">
        <v>44</v>
      </c>
      <c r="I31" s="20">
        <v>28</v>
      </c>
      <c r="J31" s="21">
        <v>35</v>
      </c>
      <c r="K31" s="22">
        <v>63</v>
      </c>
      <c r="L31" s="20">
        <v>7</v>
      </c>
      <c r="M31" s="21">
        <v>15</v>
      </c>
      <c r="N31" s="22">
        <v>22</v>
      </c>
      <c r="O31" s="20">
        <v>5</v>
      </c>
      <c r="P31" s="21">
        <v>13</v>
      </c>
      <c r="Q31" s="22">
        <v>18</v>
      </c>
      <c r="R31" s="41">
        <v>37</v>
      </c>
      <c r="S31" s="23">
        <v>37</v>
      </c>
      <c r="T31" s="23">
        <v>74</v>
      </c>
      <c r="U31" s="24">
        <v>0.29729729729729731</v>
      </c>
      <c r="V31" s="51">
        <v>34</v>
      </c>
    </row>
    <row r="32" spans="1:22" ht="15" customHeight="1" x14ac:dyDescent="0.15">
      <c r="A32" s="77"/>
      <c r="B32" s="19" t="s">
        <v>45</v>
      </c>
      <c r="C32" s="20">
        <v>21</v>
      </c>
      <c r="D32" s="21">
        <v>18</v>
      </c>
      <c r="E32" s="22">
        <v>39</v>
      </c>
      <c r="F32" s="20">
        <v>82</v>
      </c>
      <c r="G32" s="21">
        <v>75</v>
      </c>
      <c r="H32" s="22">
        <v>157</v>
      </c>
      <c r="I32" s="20">
        <v>112</v>
      </c>
      <c r="J32" s="21">
        <v>124</v>
      </c>
      <c r="K32" s="22">
        <v>236</v>
      </c>
      <c r="L32" s="20">
        <v>35</v>
      </c>
      <c r="M32" s="21">
        <v>51</v>
      </c>
      <c r="N32" s="22">
        <v>86</v>
      </c>
      <c r="O32" s="20">
        <v>25</v>
      </c>
      <c r="P32" s="21">
        <v>42</v>
      </c>
      <c r="Q32" s="22">
        <v>67</v>
      </c>
      <c r="R32" s="41">
        <v>138</v>
      </c>
      <c r="S32" s="23">
        <v>144</v>
      </c>
      <c r="T32" s="23">
        <v>282</v>
      </c>
      <c r="U32" s="24">
        <v>0.30496453900709219</v>
      </c>
      <c r="V32" s="51">
        <v>112</v>
      </c>
    </row>
    <row r="33" spans="1:22" ht="15" customHeight="1" x14ac:dyDescent="0.15">
      <c r="A33" s="77"/>
      <c r="B33" s="19" t="s">
        <v>46</v>
      </c>
      <c r="C33" s="20">
        <v>44</v>
      </c>
      <c r="D33" s="21">
        <v>36</v>
      </c>
      <c r="E33" s="22">
        <v>80</v>
      </c>
      <c r="F33" s="20">
        <v>250</v>
      </c>
      <c r="G33" s="21">
        <v>259</v>
      </c>
      <c r="H33" s="22">
        <v>509</v>
      </c>
      <c r="I33" s="20">
        <v>329</v>
      </c>
      <c r="J33" s="21">
        <v>404</v>
      </c>
      <c r="K33" s="22">
        <v>733</v>
      </c>
      <c r="L33" s="20">
        <v>96</v>
      </c>
      <c r="M33" s="21">
        <v>157</v>
      </c>
      <c r="N33" s="22">
        <v>253</v>
      </c>
      <c r="O33" s="20">
        <v>71</v>
      </c>
      <c r="P33" s="21">
        <v>128</v>
      </c>
      <c r="Q33" s="22">
        <v>199</v>
      </c>
      <c r="R33" s="41">
        <v>390</v>
      </c>
      <c r="S33" s="23">
        <v>452</v>
      </c>
      <c r="T33" s="23">
        <v>842</v>
      </c>
      <c r="U33" s="24">
        <v>0.3004750593824228</v>
      </c>
      <c r="V33" s="51">
        <v>376</v>
      </c>
    </row>
    <row r="34" spans="1:22" ht="15" customHeight="1" x14ac:dyDescent="0.15">
      <c r="A34" s="77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0</v>
      </c>
      <c r="P34" s="21">
        <v>1</v>
      </c>
      <c r="Q34" s="22">
        <v>1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77"/>
      <c r="B35" s="19" t="s">
        <v>48</v>
      </c>
      <c r="C35" s="20">
        <v>66</v>
      </c>
      <c r="D35" s="21">
        <v>67</v>
      </c>
      <c r="E35" s="22">
        <v>133</v>
      </c>
      <c r="F35" s="20">
        <v>143</v>
      </c>
      <c r="G35" s="21">
        <v>219</v>
      </c>
      <c r="H35" s="22">
        <v>362</v>
      </c>
      <c r="I35" s="20">
        <v>174</v>
      </c>
      <c r="J35" s="21">
        <v>246</v>
      </c>
      <c r="K35" s="22">
        <v>420</v>
      </c>
      <c r="L35" s="20">
        <v>41</v>
      </c>
      <c r="M35" s="21">
        <v>51</v>
      </c>
      <c r="N35" s="22">
        <v>92</v>
      </c>
      <c r="O35" s="20">
        <v>25</v>
      </c>
      <c r="P35" s="21">
        <v>40</v>
      </c>
      <c r="Q35" s="22">
        <v>65</v>
      </c>
      <c r="R35" s="41">
        <v>250</v>
      </c>
      <c r="S35" s="23">
        <v>337</v>
      </c>
      <c r="T35" s="23">
        <v>587</v>
      </c>
      <c r="U35" s="24">
        <v>0.15672913117546849</v>
      </c>
      <c r="V35" s="51">
        <v>250</v>
      </c>
    </row>
    <row r="36" spans="1:22" ht="15" customHeight="1" x14ac:dyDescent="0.15">
      <c r="A36" s="77"/>
      <c r="B36" s="19" t="s">
        <v>49</v>
      </c>
      <c r="C36" s="20">
        <v>35</v>
      </c>
      <c r="D36" s="21">
        <v>23</v>
      </c>
      <c r="E36" s="22">
        <v>58</v>
      </c>
      <c r="F36" s="20">
        <v>180</v>
      </c>
      <c r="G36" s="21">
        <v>178</v>
      </c>
      <c r="H36" s="22">
        <v>358</v>
      </c>
      <c r="I36" s="20">
        <v>237</v>
      </c>
      <c r="J36" s="21">
        <v>287</v>
      </c>
      <c r="K36" s="22">
        <v>524</v>
      </c>
      <c r="L36" s="20">
        <v>67</v>
      </c>
      <c r="M36" s="21">
        <v>121</v>
      </c>
      <c r="N36" s="22">
        <v>188</v>
      </c>
      <c r="O36" s="20">
        <v>44</v>
      </c>
      <c r="P36" s="21">
        <v>100</v>
      </c>
      <c r="Q36" s="22">
        <v>144</v>
      </c>
      <c r="R36" s="41">
        <v>282</v>
      </c>
      <c r="S36" s="23">
        <v>322</v>
      </c>
      <c r="T36" s="23">
        <v>604</v>
      </c>
      <c r="U36" s="24">
        <v>0.31125827814569534</v>
      </c>
      <c r="V36" s="51">
        <v>281</v>
      </c>
    </row>
    <row r="37" spans="1:22" ht="15" customHeight="1" x14ac:dyDescent="0.15">
      <c r="A37" s="77"/>
      <c r="B37" s="19" t="s">
        <v>50</v>
      </c>
      <c r="C37" s="20">
        <v>14</v>
      </c>
      <c r="D37" s="21">
        <v>8</v>
      </c>
      <c r="E37" s="22">
        <v>22</v>
      </c>
      <c r="F37" s="20">
        <v>109</v>
      </c>
      <c r="G37" s="21">
        <v>108</v>
      </c>
      <c r="H37" s="22">
        <v>217</v>
      </c>
      <c r="I37" s="20">
        <v>148</v>
      </c>
      <c r="J37" s="21">
        <v>167</v>
      </c>
      <c r="K37" s="22">
        <v>315</v>
      </c>
      <c r="L37" s="20">
        <v>48</v>
      </c>
      <c r="M37" s="21">
        <v>74</v>
      </c>
      <c r="N37" s="22">
        <v>122</v>
      </c>
      <c r="O37" s="20">
        <v>35</v>
      </c>
      <c r="P37" s="21">
        <v>62</v>
      </c>
      <c r="Q37" s="22">
        <v>97</v>
      </c>
      <c r="R37" s="41">
        <v>171</v>
      </c>
      <c r="S37" s="23">
        <v>190</v>
      </c>
      <c r="T37" s="23">
        <v>361</v>
      </c>
      <c r="U37" s="24">
        <v>0.33795013850415512</v>
      </c>
      <c r="V37" s="51">
        <v>144</v>
      </c>
    </row>
    <row r="38" spans="1:22" ht="15" customHeight="1" x14ac:dyDescent="0.15">
      <c r="A38" s="77"/>
      <c r="B38" s="19" t="s">
        <v>51</v>
      </c>
      <c r="C38" s="20">
        <v>25</v>
      </c>
      <c r="D38" s="21">
        <v>12</v>
      </c>
      <c r="E38" s="22">
        <v>37</v>
      </c>
      <c r="F38" s="20">
        <v>117</v>
      </c>
      <c r="G38" s="21">
        <v>99</v>
      </c>
      <c r="H38" s="22">
        <v>216</v>
      </c>
      <c r="I38" s="20">
        <v>162</v>
      </c>
      <c r="J38" s="21">
        <v>164</v>
      </c>
      <c r="K38" s="22">
        <v>326</v>
      </c>
      <c r="L38" s="20">
        <v>52</v>
      </c>
      <c r="M38" s="21">
        <v>70</v>
      </c>
      <c r="N38" s="22">
        <v>122</v>
      </c>
      <c r="O38" s="20">
        <v>33</v>
      </c>
      <c r="P38" s="21">
        <v>50</v>
      </c>
      <c r="Q38" s="22">
        <v>83</v>
      </c>
      <c r="R38" s="41">
        <v>194</v>
      </c>
      <c r="S38" s="23">
        <v>181</v>
      </c>
      <c r="T38" s="23">
        <v>375</v>
      </c>
      <c r="U38" s="24">
        <v>0.32533333333333331</v>
      </c>
      <c r="V38" s="51">
        <v>154</v>
      </c>
    </row>
    <row r="39" spans="1:22" ht="15" customHeight="1" x14ac:dyDescent="0.15">
      <c r="A39" s="77"/>
      <c r="B39" s="19" t="s">
        <v>52</v>
      </c>
      <c r="C39" s="20">
        <v>36</v>
      </c>
      <c r="D39" s="21">
        <v>41</v>
      </c>
      <c r="E39" s="22">
        <v>77</v>
      </c>
      <c r="F39" s="20">
        <v>184</v>
      </c>
      <c r="G39" s="21">
        <v>165</v>
      </c>
      <c r="H39" s="22">
        <v>349</v>
      </c>
      <c r="I39" s="20">
        <v>240</v>
      </c>
      <c r="J39" s="21">
        <v>243</v>
      </c>
      <c r="K39" s="22">
        <v>483</v>
      </c>
      <c r="L39" s="20">
        <v>79</v>
      </c>
      <c r="M39" s="21">
        <v>92</v>
      </c>
      <c r="N39" s="22">
        <v>171</v>
      </c>
      <c r="O39" s="20">
        <v>57</v>
      </c>
      <c r="P39" s="21">
        <v>63</v>
      </c>
      <c r="Q39" s="22">
        <v>120</v>
      </c>
      <c r="R39" s="41">
        <v>299</v>
      </c>
      <c r="S39" s="23">
        <v>298</v>
      </c>
      <c r="T39" s="23">
        <v>597</v>
      </c>
      <c r="U39" s="24">
        <v>0.28643216080402012</v>
      </c>
      <c r="V39" s="51">
        <v>226</v>
      </c>
    </row>
    <row r="40" spans="1:22" ht="15" customHeight="1" x14ac:dyDescent="0.15">
      <c r="A40" s="77"/>
      <c r="B40" s="19" t="s">
        <v>53</v>
      </c>
      <c r="C40" s="20">
        <v>11</v>
      </c>
      <c r="D40" s="21">
        <v>7</v>
      </c>
      <c r="E40" s="22">
        <v>18</v>
      </c>
      <c r="F40" s="20">
        <v>54</v>
      </c>
      <c r="G40" s="21">
        <v>51</v>
      </c>
      <c r="H40" s="22">
        <v>105</v>
      </c>
      <c r="I40" s="20">
        <v>67</v>
      </c>
      <c r="J40" s="21">
        <v>70</v>
      </c>
      <c r="K40" s="22">
        <v>137</v>
      </c>
      <c r="L40" s="20">
        <v>22</v>
      </c>
      <c r="M40" s="21">
        <v>23</v>
      </c>
      <c r="N40" s="22">
        <v>45</v>
      </c>
      <c r="O40" s="20">
        <v>14</v>
      </c>
      <c r="P40" s="21">
        <v>12</v>
      </c>
      <c r="Q40" s="22">
        <v>26</v>
      </c>
      <c r="R40" s="41">
        <v>87</v>
      </c>
      <c r="S40" s="23">
        <v>81</v>
      </c>
      <c r="T40" s="23">
        <v>168</v>
      </c>
      <c r="U40" s="24">
        <v>0.26785714285714285</v>
      </c>
      <c r="V40" s="51">
        <v>56</v>
      </c>
    </row>
    <row r="41" spans="1:22" ht="15" customHeight="1" x14ac:dyDescent="0.15">
      <c r="A41" s="77"/>
      <c r="B41" s="19" t="s">
        <v>54</v>
      </c>
      <c r="C41" s="20">
        <v>3</v>
      </c>
      <c r="D41" s="21">
        <v>10</v>
      </c>
      <c r="E41" s="22">
        <v>13</v>
      </c>
      <c r="F41" s="20">
        <v>45</v>
      </c>
      <c r="G41" s="21">
        <v>35</v>
      </c>
      <c r="H41" s="22">
        <v>80</v>
      </c>
      <c r="I41" s="20">
        <v>62</v>
      </c>
      <c r="J41" s="21">
        <v>55</v>
      </c>
      <c r="K41" s="22">
        <v>117</v>
      </c>
      <c r="L41" s="20">
        <v>24</v>
      </c>
      <c r="M41" s="21">
        <v>23</v>
      </c>
      <c r="N41" s="22">
        <v>47</v>
      </c>
      <c r="O41" s="20">
        <v>15</v>
      </c>
      <c r="P41" s="21">
        <v>15</v>
      </c>
      <c r="Q41" s="22">
        <v>30</v>
      </c>
      <c r="R41" s="41">
        <v>72</v>
      </c>
      <c r="S41" s="23">
        <v>68</v>
      </c>
      <c r="T41" s="23">
        <v>140</v>
      </c>
      <c r="U41" s="24">
        <v>0.33571428571428569</v>
      </c>
      <c r="V41" s="51">
        <v>50</v>
      </c>
    </row>
    <row r="42" spans="1:22" ht="15" customHeight="1" x14ac:dyDescent="0.15">
      <c r="A42" s="77"/>
      <c r="B42" s="19" t="s">
        <v>55</v>
      </c>
      <c r="C42" s="20">
        <v>0</v>
      </c>
      <c r="D42" s="21">
        <v>1</v>
      </c>
      <c r="E42" s="22">
        <v>1</v>
      </c>
      <c r="F42" s="20">
        <v>11</v>
      </c>
      <c r="G42" s="21">
        <v>10</v>
      </c>
      <c r="H42" s="22">
        <v>21</v>
      </c>
      <c r="I42" s="20">
        <v>12</v>
      </c>
      <c r="J42" s="21">
        <v>14</v>
      </c>
      <c r="K42" s="22">
        <v>26</v>
      </c>
      <c r="L42" s="20">
        <v>4</v>
      </c>
      <c r="M42" s="21">
        <v>6</v>
      </c>
      <c r="N42" s="22">
        <v>10</v>
      </c>
      <c r="O42" s="20">
        <v>4</v>
      </c>
      <c r="P42" s="21">
        <v>6</v>
      </c>
      <c r="Q42" s="22">
        <v>10</v>
      </c>
      <c r="R42" s="41">
        <v>15</v>
      </c>
      <c r="S42" s="23">
        <v>17</v>
      </c>
      <c r="T42" s="23">
        <v>32</v>
      </c>
      <c r="U42" s="24">
        <v>0.3125</v>
      </c>
      <c r="V42" s="51">
        <v>13</v>
      </c>
    </row>
    <row r="43" spans="1:22" ht="15" customHeight="1" thickBot="1" x14ac:dyDescent="0.2">
      <c r="A43" s="77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78"/>
      <c r="B44" s="31" t="s">
        <v>41</v>
      </c>
      <c r="C44" s="37">
        <v>269</v>
      </c>
      <c r="D44" s="33">
        <v>234</v>
      </c>
      <c r="E44" s="43">
        <v>503</v>
      </c>
      <c r="F44" s="37">
        <v>1271</v>
      </c>
      <c r="G44" s="33">
        <v>1273</v>
      </c>
      <c r="H44" s="43">
        <v>2544</v>
      </c>
      <c r="I44" s="37">
        <v>1666</v>
      </c>
      <c r="J44" s="33">
        <v>1908</v>
      </c>
      <c r="K44" s="43">
        <v>3574</v>
      </c>
      <c r="L44" s="37">
        <v>506</v>
      </c>
      <c r="M44" s="33">
        <v>734</v>
      </c>
      <c r="N44" s="43">
        <v>1240</v>
      </c>
      <c r="O44" s="37">
        <v>348</v>
      </c>
      <c r="P44" s="33">
        <v>573</v>
      </c>
      <c r="Q44" s="43">
        <v>921</v>
      </c>
      <c r="R44" s="44">
        <v>2046</v>
      </c>
      <c r="S44" s="33">
        <v>2241</v>
      </c>
      <c r="T44" s="43">
        <v>4287</v>
      </c>
      <c r="U44" s="38">
        <v>0.28924655936552368</v>
      </c>
      <c r="V44" s="52">
        <v>1782</v>
      </c>
    </row>
    <row r="45" spans="1:22" ht="15" customHeight="1" thickBot="1" x14ac:dyDescent="0.2">
      <c r="A45" s="79" t="s">
        <v>57</v>
      </c>
      <c r="B45" s="80"/>
      <c r="C45" s="45">
        <v>1028</v>
      </c>
      <c r="D45" s="46">
        <v>976</v>
      </c>
      <c r="E45" s="47">
        <v>2004</v>
      </c>
      <c r="F45" s="45">
        <v>4952</v>
      </c>
      <c r="G45" s="46">
        <v>5022</v>
      </c>
      <c r="H45" s="47">
        <v>9974</v>
      </c>
      <c r="I45" s="45">
        <v>6766</v>
      </c>
      <c r="J45" s="46">
        <v>7890</v>
      </c>
      <c r="K45" s="47">
        <v>14656</v>
      </c>
      <c r="L45" s="45">
        <v>2201</v>
      </c>
      <c r="M45" s="46">
        <v>3212</v>
      </c>
      <c r="N45" s="47">
        <v>5413</v>
      </c>
      <c r="O45" s="45">
        <v>1576</v>
      </c>
      <c r="P45" s="46">
        <v>2469</v>
      </c>
      <c r="Q45" s="47">
        <v>4045</v>
      </c>
      <c r="R45" s="48">
        <v>8181</v>
      </c>
      <c r="S45" s="46">
        <v>9210</v>
      </c>
      <c r="T45" s="47">
        <v>17391</v>
      </c>
      <c r="U45" s="49">
        <v>0.31125294692657124</v>
      </c>
      <c r="V45" s="53">
        <v>7885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9055118110236221" right="0.70866141732283472" top="0.55118110236220474" bottom="0.15748031496062992" header="0.11811023622047245" footer="0.11811023622047245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workbookViewId="0">
      <selection activeCell="L48" sqref="L48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48" width="9" style="1"/>
    <col min="249" max="249" width="5.125" style="1" customWidth="1"/>
    <col min="250" max="250" width="9" style="1"/>
    <col min="251" max="251" width="5.625" style="1" customWidth="1"/>
    <col min="252" max="252" width="5.875" style="1" customWidth="1"/>
    <col min="253" max="253" width="6.375" style="1" customWidth="1"/>
    <col min="254" max="255" width="6.25" style="1" customWidth="1"/>
    <col min="256" max="256" width="6.875" style="1" customWidth="1"/>
    <col min="257" max="258" width="6.25" style="1" customWidth="1"/>
    <col min="259" max="259" width="7.375" style="1" customWidth="1"/>
    <col min="260" max="267" width="6.25" style="1" customWidth="1"/>
    <col min="268" max="268" width="7.125" style="1" customWidth="1"/>
    <col min="269" max="269" width="6.375" style="1" customWidth="1"/>
    <col min="270" max="273" width="6" style="1" customWidth="1"/>
    <col min="274" max="274" width="10.375" style="1" customWidth="1"/>
    <col min="275" max="504" width="9" style="1"/>
    <col min="505" max="505" width="5.125" style="1" customWidth="1"/>
    <col min="506" max="506" width="9" style="1"/>
    <col min="507" max="507" width="5.625" style="1" customWidth="1"/>
    <col min="508" max="508" width="5.875" style="1" customWidth="1"/>
    <col min="509" max="509" width="6.375" style="1" customWidth="1"/>
    <col min="510" max="511" width="6.25" style="1" customWidth="1"/>
    <col min="512" max="512" width="6.875" style="1" customWidth="1"/>
    <col min="513" max="514" width="6.25" style="1" customWidth="1"/>
    <col min="515" max="515" width="7.375" style="1" customWidth="1"/>
    <col min="516" max="523" width="6.25" style="1" customWidth="1"/>
    <col min="524" max="524" width="7.125" style="1" customWidth="1"/>
    <col min="525" max="525" width="6.375" style="1" customWidth="1"/>
    <col min="526" max="529" width="6" style="1" customWidth="1"/>
    <col min="530" max="530" width="10.375" style="1" customWidth="1"/>
    <col min="531" max="760" width="9" style="1"/>
    <col min="761" max="761" width="5.125" style="1" customWidth="1"/>
    <col min="762" max="762" width="9" style="1"/>
    <col min="763" max="763" width="5.625" style="1" customWidth="1"/>
    <col min="764" max="764" width="5.875" style="1" customWidth="1"/>
    <col min="765" max="765" width="6.375" style="1" customWidth="1"/>
    <col min="766" max="767" width="6.25" style="1" customWidth="1"/>
    <col min="768" max="768" width="6.875" style="1" customWidth="1"/>
    <col min="769" max="770" width="6.25" style="1" customWidth="1"/>
    <col min="771" max="771" width="7.375" style="1" customWidth="1"/>
    <col min="772" max="779" width="6.25" style="1" customWidth="1"/>
    <col min="780" max="780" width="7.125" style="1" customWidth="1"/>
    <col min="781" max="781" width="6.375" style="1" customWidth="1"/>
    <col min="782" max="785" width="6" style="1" customWidth="1"/>
    <col min="786" max="786" width="10.375" style="1" customWidth="1"/>
    <col min="787" max="1016" width="9" style="1"/>
    <col min="1017" max="1017" width="5.125" style="1" customWidth="1"/>
    <col min="1018" max="1018" width="9" style="1"/>
    <col min="1019" max="1019" width="5.625" style="1" customWidth="1"/>
    <col min="1020" max="1020" width="5.875" style="1" customWidth="1"/>
    <col min="1021" max="1021" width="6.375" style="1" customWidth="1"/>
    <col min="1022" max="1023" width="6.25" style="1" customWidth="1"/>
    <col min="1024" max="1024" width="6.875" style="1" customWidth="1"/>
    <col min="1025" max="1026" width="6.25" style="1" customWidth="1"/>
    <col min="1027" max="1027" width="7.375" style="1" customWidth="1"/>
    <col min="1028" max="1035" width="6.25" style="1" customWidth="1"/>
    <col min="1036" max="1036" width="7.125" style="1" customWidth="1"/>
    <col min="1037" max="1037" width="6.375" style="1" customWidth="1"/>
    <col min="1038" max="1041" width="6" style="1" customWidth="1"/>
    <col min="1042" max="1042" width="10.375" style="1" customWidth="1"/>
    <col min="1043" max="1272" width="9" style="1"/>
    <col min="1273" max="1273" width="5.125" style="1" customWidth="1"/>
    <col min="1274" max="1274" width="9" style="1"/>
    <col min="1275" max="1275" width="5.625" style="1" customWidth="1"/>
    <col min="1276" max="1276" width="5.875" style="1" customWidth="1"/>
    <col min="1277" max="1277" width="6.375" style="1" customWidth="1"/>
    <col min="1278" max="1279" width="6.25" style="1" customWidth="1"/>
    <col min="1280" max="1280" width="6.875" style="1" customWidth="1"/>
    <col min="1281" max="1282" width="6.25" style="1" customWidth="1"/>
    <col min="1283" max="1283" width="7.375" style="1" customWidth="1"/>
    <col min="1284" max="1291" width="6.25" style="1" customWidth="1"/>
    <col min="1292" max="1292" width="7.125" style="1" customWidth="1"/>
    <col min="1293" max="1293" width="6.375" style="1" customWidth="1"/>
    <col min="1294" max="1297" width="6" style="1" customWidth="1"/>
    <col min="1298" max="1298" width="10.375" style="1" customWidth="1"/>
    <col min="1299" max="1528" width="9" style="1"/>
    <col min="1529" max="1529" width="5.125" style="1" customWidth="1"/>
    <col min="1530" max="1530" width="9" style="1"/>
    <col min="1531" max="1531" width="5.625" style="1" customWidth="1"/>
    <col min="1532" max="1532" width="5.875" style="1" customWidth="1"/>
    <col min="1533" max="1533" width="6.375" style="1" customWidth="1"/>
    <col min="1534" max="1535" width="6.25" style="1" customWidth="1"/>
    <col min="1536" max="1536" width="6.875" style="1" customWidth="1"/>
    <col min="1537" max="1538" width="6.25" style="1" customWidth="1"/>
    <col min="1539" max="1539" width="7.375" style="1" customWidth="1"/>
    <col min="1540" max="1547" width="6.25" style="1" customWidth="1"/>
    <col min="1548" max="1548" width="7.125" style="1" customWidth="1"/>
    <col min="1549" max="1549" width="6.375" style="1" customWidth="1"/>
    <col min="1550" max="1553" width="6" style="1" customWidth="1"/>
    <col min="1554" max="1554" width="10.375" style="1" customWidth="1"/>
    <col min="1555" max="1784" width="9" style="1"/>
    <col min="1785" max="1785" width="5.125" style="1" customWidth="1"/>
    <col min="1786" max="1786" width="9" style="1"/>
    <col min="1787" max="1787" width="5.625" style="1" customWidth="1"/>
    <col min="1788" max="1788" width="5.875" style="1" customWidth="1"/>
    <col min="1789" max="1789" width="6.375" style="1" customWidth="1"/>
    <col min="1790" max="1791" width="6.25" style="1" customWidth="1"/>
    <col min="1792" max="1792" width="6.875" style="1" customWidth="1"/>
    <col min="1793" max="1794" width="6.25" style="1" customWidth="1"/>
    <col min="1795" max="1795" width="7.375" style="1" customWidth="1"/>
    <col min="1796" max="1803" width="6.25" style="1" customWidth="1"/>
    <col min="1804" max="1804" width="7.125" style="1" customWidth="1"/>
    <col min="1805" max="1805" width="6.375" style="1" customWidth="1"/>
    <col min="1806" max="1809" width="6" style="1" customWidth="1"/>
    <col min="1810" max="1810" width="10.375" style="1" customWidth="1"/>
    <col min="1811" max="2040" width="9" style="1"/>
    <col min="2041" max="2041" width="5.125" style="1" customWidth="1"/>
    <col min="2042" max="2042" width="9" style="1"/>
    <col min="2043" max="2043" width="5.625" style="1" customWidth="1"/>
    <col min="2044" max="2044" width="5.875" style="1" customWidth="1"/>
    <col min="2045" max="2045" width="6.375" style="1" customWidth="1"/>
    <col min="2046" max="2047" width="6.25" style="1" customWidth="1"/>
    <col min="2048" max="2048" width="6.875" style="1" customWidth="1"/>
    <col min="2049" max="2050" width="6.25" style="1" customWidth="1"/>
    <col min="2051" max="2051" width="7.375" style="1" customWidth="1"/>
    <col min="2052" max="2059" width="6.25" style="1" customWidth="1"/>
    <col min="2060" max="2060" width="7.125" style="1" customWidth="1"/>
    <col min="2061" max="2061" width="6.375" style="1" customWidth="1"/>
    <col min="2062" max="2065" width="6" style="1" customWidth="1"/>
    <col min="2066" max="2066" width="10.375" style="1" customWidth="1"/>
    <col min="2067" max="2296" width="9" style="1"/>
    <col min="2297" max="2297" width="5.125" style="1" customWidth="1"/>
    <col min="2298" max="2298" width="9" style="1"/>
    <col min="2299" max="2299" width="5.625" style="1" customWidth="1"/>
    <col min="2300" max="2300" width="5.875" style="1" customWidth="1"/>
    <col min="2301" max="2301" width="6.375" style="1" customWidth="1"/>
    <col min="2302" max="2303" width="6.25" style="1" customWidth="1"/>
    <col min="2304" max="2304" width="6.875" style="1" customWidth="1"/>
    <col min="2305" max="2306" width="6.25" style="1" customWidth="1"/>
    <col min="2307" max="2307" width="7.375" style="1" customWidth="1"/>
    <col min="2308" max="2315" width="6.25" style="1" customWidth="1"/>
    <col min="2316" max="2316" width="7.125" style="1" customWidth="1"/>
    <col min="2317" max="2317" width="6.375" style="1" customWidth="1"/>
    <col min="2318" max="2321" width="6" style="1" customWidth="1"/>
    <col min="2322" max="2322" width="10.375" style="1" customWidth="1"/>
    <col min="2323" max="2552" width="9" style="1"/>
    <col min="2553" max="2553" width="5.125" style="1" customWidth="1"/>
    <col min="2554" max="2554" width="9" style="1"/>
    <col min="2555" max="2555" width="5.625" style="1" customWidth="1"/>
    <col min="2556" max="2556" width="5.875" style="1" customWidth="1"/>
    <col min="2557" max="2557" width="6.375" style="1" customWidth="1"/>
    <col min="2558" max="2559" width="6.25" style="1" customWidth="1"/>
    <col min="2560" max="2560" width="6.875" style="1" customWidth="1"/>
    <col min="2561" max="2562" width="6.25" style="1" customWidth="1"/>
    <col min="2563" max="2563" width="7.375" style="1" customWidth="1"/>
    <col min="2564" max="2571" width="6.25" style="1" customWidth="1"/>
    <col min="2572" max="2572" width="7.125" style="1" customWidth="1"/>
    <col min="2573" max="2573" width="6.375" style="1" customWidth="1"/>
    <col min="2574" max="2577" width="6" style="1" customWidth="1"/>
    <col min="2578" max="2578" width="10.375" style="1" customWidth="1"/>
    <col min="2579" max="2808" width="9" style="1"/>
    <col min="2809" max="2809" width="5.125" style="1" customWidth="1"/>
    <col min="2810" max="2810" width="9" style="1"/>
    <col min="2811" max="2811" width="5.625" style="1" customWidth="1"/>
    <col min="2812" max="2812" width="5.875" style="1" customWidth="1"/>
    <col min="2813" max="2813" width="6.375" style="1" customWidth="1"/>
    <col min="2814" max="2815" width="6.25" style="1" customWidth="1"/>
    <col min="2816" max="2816" width="6.875" style="1" customWidth="1"/>
    <col min="2817" max="2818" width="6.25" style="1" customWidth="1"/>
    <col min="2819" max="2819" width="7.375" style="1" customWidth="1"/>
    <col min="2820" max="2827" width="6.25" style="1" customWidth="1"/>
    <col min="2828" max="2828" width="7.125" style="1" customWidth="1"/>
    <col min="2829" max="2829" width="6.375" style="1" customWidth="1"/>
    <col min="2830" max="2833" width="6" style="1" customWidth="1"/>
    <col min="2834" max="2834" width="10.375" style="1" customWidth="1"/>
    <col min="2835" max="3064" width="9" style="1"/>
    <col min="3065" max="3065" width="5.125" style="1" customWidth="1"/>
    <col min="3066" max="3066" width="9" style="1"/>
    <col min="3067" max="3067" width="5.625" style="1" customWidth="1"/>
    <col min="3068" max="3068" width="5.875" style="1" customWidth="1"/>
    <col min="3069" max="3069" width="6.375" style="1" customWidth="1"/>
    <col min="3070" max="3071" width="6.25" style="1" customWidth="1"/>
    <col min="3072" max="3072" width="6.875" style="1" customWidth="1"/>
    <col min="3073" max="3074" width="6.25" style="1" customWidth="1"/>
    <col min="3075" max="3075" width="7.375" style="1" customWidth="1"/>
    <col min="3076" max="3083" width="6.25" style="1" customWidth="1"/>
    <col min="3084" max="3084" width="7.125" style="1" customWidth="1"/>
    <col min="3085" max="3085" width="6.375" style="1" customWidth="1"/>
    <col min="3086" max="3089" width="6" style="1" customWidth="1"/>
    <col min="3090" max="3090" width="10.375" style="1" customWidth="1"/>
    <col min="3091" max="3320" width="9" style="1"/>
    <col min="3321" max="3321" width="5.125" style="1" customWidth="1"/>
    <col min="3322" max="3322" width="9" style="1"/>
    <col min="3323" max="3323" width="5.625" style="1" customWidth="1"/>
    <col min="3324" max="3324" width="5.875" style="1" customWidth="1"/>
    <col min="3325" max="3325" width="6.375" style="1" customWidth="1"/>
    <col min="3326" max="3327" width="6.25" style="1" customWidth="1"/>
    <col min="3328" max="3328" width="6.875" style="1" customWidth="1"/>
    <col min="3329" max="3330" width="6.25" style="1" customWidth="1"/>
    <col min="3331" max="3331" width="7.375" style="1" customWidth="1"/>
    <col min="3332" max="3339" width="6.25" style="1" customWidth="1"/>
    <col min="3340" max="3340" width="7.125" style="1" customWidth="1"/>
    <col min="3341" max="3341" width="6.375" style="1" customWidth="1"/>
    <col min="3342" max="3345" width="6" style="1" customWidth="1"/>
    <col min="3346" max="3346" width="10.375" style="1" customWidth="1"/>
    <col min="3347" max="3576" width="9" style="1"/>
    <col min="3577" max="3577" width="5.125" style="1" customWidth="1"/>
    <col min="3578" max="3578" width="9" style="1"/>
    <col min="3579" max="3579" width="5.625" style="1" customWidth="1"/>
    <col min="3580" max="3580" width="5.875" style="1" customWidth="1"/>
    <col min="3581" max="3581" width="6.375" style="1" customWidth="1"/>
    <col min="3582" max="3583" width="6.25" style="1" customWidth="1"/>
    <col min="3584" max="3584" width="6.875" style="1" customWidth="1"/>
    <col min="3585" max="3586" width="6.25" style="1" customWidth="1"/>
    <col min="3587" max="3587" width="7.375" style="1" customWidth="1"/>
    <col min="3588" max="3595" width="6.25" style="1" customWidth="1"/>
    <col min="3596" max="3596" width="7.125" style="1" customWidth="1"/>
    <col min="3597" max="3597" width="6.375" style="1" customWidth="1"/>
    <col min="3598" max="3601" width="6" style="1" customWidth="1"/>
    <col min="3602" max="3602" width="10.375" style="1" customWidth="1"/>
    <col min="3603" max="3832" width="9" style="1"/>
    <col min="3833" max="3833" width="5.125" style="1" customWidth="1"/>
    <col min="3834" max="3834" width="9" style="1"/>
    <col min="3835" max="3835" width="5.625" style="1" customWidth="1"/>
    <col min="3836" max="3836" width="5.875" style="1" customWidth="1"/>
    <col min="3837" max="3837" width="6.375" style="1" customWidth="1"/>
    <col min="3838" max="3839" width="6.25" style="1" customWidth="1"/>
    <col min="3840" max="3840" width="6.875" style="1" customWidth="1"/>
    <col min="3841" max="3842" width="6.25" style="1" customWidth="1"/>
    <col min="3843" max="3843" width="7.375" style="1" customWidth="1"/>
    <col min="3844" max="3851" width="6.25" style="1" customWidth="1"/>
    <col min="3852" max="3852" width="7.125" style="1" customWidth="1"/>
    <col min="3853" max="3853" width="6.375" style="1" customWidth="1"/>
    <col min="3854" max="3857" width="6" style="1" customWidth="1"/>
    <col min="3858" max="3858" width="10.375" style="1" customWidth="1"/>
    <col min="3859" max="4088" width="9" style="1"/>
    <col min="4089" max="4089" width="5.125" style="1" customWidth="1"/>
    <col min="4090" max="4090" width="9" style="1"/>
    <col min="4091" max="4091" width="5.625" style="1" customWidth="1"/>
    <col min="4092" max="4092" width="5.875" style="1" customWidth="1"/>
    <col min="4093" max="4093" width="6.375" style="1" customWidth="1"/>
    <col min="4094" max="4095" width="6.25" style="1" customWidth="1"/>
    <col min="4096" max="4096" width="6.875" style="1" customWidth="1"/>
    <col min="4097" max="4098" width="6.25" style="1" customWidth="1"/>
    <col min="4099" max="4099" width="7.375" style="1" customWidth="1"/>
    <col min="4100" max="4107" width="6.25" style="1" customWidth="1"/>
    <col min="4108" max="4108" width="7.125" style="1" customWidth="1"/>
    <col min="4109" max="4109" width="6.375" style="1" customWidth="1"/>
    <col min="4110" max="4113" width="6" style="1" customWidth="1"/>
    <col min="4114" max="4114" width="10.375" style="1" customWidth="1"/>
    <col min="4115" max="4344" width="9" style="1"/>
    <col min="4345" max="4345" width="5.125" style="1" customWidth="1"/>
    <col min="4346" max="4346" width="9" style="1"/>
    <col min="4347" max="4347" width="5.625" style="1" customWidth="1"/>
    <col min="4348" max="4348" width="5.875" style="1" customWidth="1"/>
    <col min="4349" max="4349" width="6.375" style="1" customWidth="1"/>
    <col min="4350" max="4351" width="6.25" style="1" customWidth="1"/>
    <col min="4352" max="4352" width="6.875" style="1" customWidth="1"/>
    <col min="4353" max="4354" width="6.25" style="1" customWidth="1"/>
    <col min="4355" max="4355" width="7.375" style="1" customWidth="1"/>
    <col min="4356" max="4363" width="6.25" style="1" customWidth="1"/>
    <col min="4364" max="4364" width="7.125" style="1" customWidth="1"/>
    <col min="4365" max="4365" width="6.375" style="1" customWidth="1"/>
    <col min="4366" max="4369" width="6" style="1" customWidth="1"/>
    <col min="4370" max="4370" width="10.375" style="1" customWidth="1"/>
    <col min="4371" max="4600" width="9" style="1"/>
    <col min="4601" max="4601" width="5.125" style="1" customWidth="1"/>
    <col min="4602" max="4602" width="9" style="1"/>
    <col min="4603" max="4603" width="5.625" style="1" customWidth="1"/>
    <col min="4604" max="4604" width="5.875" style="1" customWidth="1"/>
    <col min="4605" max="4605" width="6.375" style="1" customWidth="1"/>
    <col min="4606" max="4607" width="6.25" style="1" customWidth="1"/>
    <col min="4608" max="4608" width="6.875" style="1" customWidth="1"/>
    <col min="4609" max="4610" width="6.25" style="1" customWidth="1"/>
    <col min="4611" max="4611" width="7.375" style="1" customWidth="1"/>
    <col min="4612" max="4619" width="6.25" style="1" customWidth="1"/>
    <col min="4620" max="4620" width="7.125" style="1" customWidth="1"/>
    <col min="4621" max="4621" width="6.375" style="1" customWidth="1"/>
    <col min="4622" max="4625" width="6" style="1" customWidth="1"/>
    <col min="4626" max="4626" width="10.375" style="1" customWidth="1"/>
    <col min="4627" max="4856" width="9" style="1"/>
    <col min="4857" max="4857" width="5.125" style="1" customWidth="1"/>
    <col min="4858" max="4858" width="9" style="1"/>
    <col min="4859" max="4859" width="5.625" style="1" customWidth="1"/>
    <col min="4860" max="4860" width="5.875" style="1" customWidth="1"/>
    <col min="4861" max="4861" width="6.375" style="1" customWidth="1"/>
    <col min="4862" max="4863" width="6.25" style="1" customWidth="1"/>
    <col min="4864" max="4864" width="6.875" style="1" customWidth="1"/>
    <col min="4865" max="4866" width="6.25" style="1" customWidth="1"/>
    <col min="4867" max="4867" width="7.375" style="1" customWidth="1"/>
    <col min="4868" max="4875" width="6.25" style="1" customWidth="1"/>
    <col min="4876" max="4876" width="7.125" style="1" customWidth="1"/>
    <col min="4877" max="4877" width="6.375" style="1" customWidth="1"/>
    <col min="4878" max="4881" width="6" style="1" customWidth="1"/>
    <col min="4882" max="4882" width="10.375" style="1" customWidth="1"/>
    <col min="4883" max="5112" width="9" style="1"/>
    <col min="5113" max="5113" width="5.125" style="1" customWidth="1"/>
    <col min="5114" max="5114" width="9" style="1"/>
    <col min="5115" max="5115" width="5.625" style="1" customWidth="1"/>
    <col min="5116" max="5116" width="5.875" style="1" customWidth="1"/>
    <col min="5117" max="5117" width="6.375" style="1" customWidth="1"/>
    <col min="5118" max="5119" width="6.25" style="1" customWidth="1"/>
    <col min="5120" max="5120" width="6.875" style="1" customWidth="1"/>
    <col min="5121" max="5122" width="6.25" style="1" customWidth="1"/>
    <col min="5123" max="5123" width="7.375" style="1" customWidth="1"/>
    <col min="5124" max="5131" width="6.25" style="1" customWidth="1"/>
    <col min="5132" max="5132" width="7.125" style="1" customWidth="1"/>
    <col min="5133" max="5133" width="6.375" style="1" customWidth="1"/>
    <col min="5134" max="5137" width="6" style="1" customWidth="1"/>
    <col min="5138" max="5138" width="10.375" style="1" customWidth="1"/>
    <col min="5139" max="5368" width="9" style="1"/>
    <col min="5369" max="5369" width="5.125" style="1" customWidth="1"/>
    <col min="5370" max="5370" width="9" style="1"/>
    <col min="5371" max="5371" width="5.625" style="1" customWidth="1"/>
    <col min="5372" max="5372" width="5.875" style="1" customWidth="1"/>
    <col min="5373" max="5373" width="6.375" style="1" customWidth="1"/>
    <col min="5374" max="5375" width="6.25" style="1" customWidth="1"/>
    <col min="5376" max="5376" width="6.875" style="1" customWidth="1"/>
    <col min="5377" max="5378" width="6.25" style="1" customWidth="1"/>
    <col min="5379" max="5379" width="7.375" style="1" customWidth="1"/>
    <col min="5380" max="5387" width="6.25" style="1" customWidth="1"/>
    <col min="5388" max="5388" width="7.125" style="1" customWidth="1"/>
    <col min="5389" max="5389" width="6.375" style="1" customWidth="1"/>
    <col min="5390" max="5393" width="6" style="1" customWidth="1"/>
    <col min="5394" max="5394" width="10.375" style="1" customWidth="1"/>
    <col min="5395" max="5624" width="9" style="1"/>
    <col min="5625" max="5625" width="5.125" style="1" customWidth="1"/>
    <col min="5626" max="5626" width="9" style="1"/>
    <col min="5627" max="5627" width="5.625" style="1" customWidth="1"/>
    <col min="5628" max="5628" width="5.875" style="1" customWidth="1"/>
    <col min="5629" max="5629" width="6.375" style="1" customWidth="1"/>
    <col min="5630" max="5631" width="6.25" style="1" customWidth="1"/>
    <col min="5632" max="5632" width="6.875" style="1" customWidth="1"/>
    <col min="5633" max="5634" width="6.25" style="1" customWidth="1"/>
    <col min="5635" max="5635" width="7.375" style="1" customWidth="1"/>
    <col min="5636" max="5643" width="6.25" style="1" customWidth="1"/>
    <col min="5644" max="5644" width="7.125" style="1" customWidth="1"/>
    <col min="5645" max="5645" width="6.375" style="1" customWidth="1"/>
    <col min="5646" max="5649" width="6" style="1" customWidth="1"/>
    <col min="5650" max="5650" width="10.375" style="1" customWidth="1"/>
    <col min="5651" max="5880" width="9" style="1"/>
    <col min="5881" max="5881" width="5.125" style="1" customWidth="1"/>
    <col min="5882" max="5882" width="9" style="1"/>
    <col min="5883" max="5883" width="5.625" style="1" customWidth="1"/>
    <col min="5884" max="5884" width="5.875" style="1" customWidth="1"/>
    <col min="5885" max="5885" width="6.375" style="1" customWidth="1"/>
    <col min="5886" max="5887" width="6.25" style="1" customWidth="1"/>
    <col min="5888" max="5888" width="6.875" style="1" customWidth="1"/>
    <col min="5889" max="5890" width="6.25" style="1" customWidth="1"/>
    <col min="5891" max="5891" width="7.375" style="1" customWidth="1"/>
    <col min="5892" max="5899" width="6.25" style="1" customWidth="1"/>
    <col min="5900" max="5900" width="7.125" style="1" customWidth="1"/>
    <col min="5901" max="5901" width="6.375" style="1" customWidth="1"/>
    <col min="5902" max="5905" width="6" style="1" customWidth="1"/>
    <col min="5906" max="5906" width="10.375" style="1" customWidth="1"/>
    <col min="5907" max="6136" width="9" style="1"/>
    <col min="6137" max="6137" width="5.125" style="1" customWidth="1"/>
    <col min="6138" max="6138" width="9" style="1"/>
    <col min="6139" max="6139" width="5.625" style="1" customWidth="1"/>
    <col min="6140" max="6140" width="5.875" style="1" customWidth="1"/>
    <col min="6141" max="6141" width="6.375" style="1" customWidth="1"/>
    <col min="6142" max="6143" width="6.25" style="1" customWidth="1"/>
    <col min="6144" max="6144" width="6.875" style="1" customWidth="1"/>
    <col min="6145" max="6146" width="6.25" style="1" customWidth="1"/>
    <col min="6147" max="6147" width="7.375" style="1" customWidth="1"/>
    <col min="6148" max="6155" width="6.25" style="1" customWidth="1"/>
    <col min="6156" max="6156" width="7.125" style="1" customWidth="1"/>
    <col min="6157" max="6157" width="6.375" style="1" customWidth="1"/>
    <col min="6158" max="6161" width="6" style="1" customWidth="1"/>
    <col min="6162" max="6162" width="10.375" style="1" customWidth="1"/>
    <col min="6163" max="6392" width="9" style="1"/>
    <col min="6393" max="6393" width="5.125" style="1" customWidth="1"/>
    <col min="6394" max="6394" width="9" style="1"/>
    <col min="6395" max="6395" width="5.625" style="1" customWidth="1"/>
    <col min="6396" max="6396" width="5.875" style="1" customWidth="1"/>
    <col min="6397" max="6397" width="6.375" style="1" customWidth="1"/>
    <col min="6398" max="6399" width="6.25" style="1" customWidth="1"/>
    <col min="6400" max="6400" width="6.875" style="1" customWidth="1"/>
    <col min="6401" max="6402" width="6.25" style="1" customWidth="1"/>
    <col min="6403" max="6403" width="7.375" style="1" customWidth="1"/>
    <col min="6404" max="6411" width="6.25" style="1" customWidth="1"/>
    <col min="6412" max="6412" width="7.125" style="1" customWidth="1"/>
    <col min="6413" max="6413" width="6.375" style="1" customWidth="1"/>
    <col min="6414" max="6417" width="6" style="1" customWidth="1"/>
    <col min="6418" max="6418" width="10.375" style="1" customWidth="1"/>
    <col min="6419" max="6648" width="9" style="1"/>
    <col min="6649" max="6649" width="5.125" style="1" customWidth="1"/>
    <col min="6650" max="6650" width="9" style="1"/>
    <col min="6651" max="6651" width="5.625" style="1" customWidth="1"/>
    <col min="6652" max="6652" width="5.875" style="1" customWidth="1"/>
    <col min="6653" max="6653" width="6.375" style="1" customWidth="1"/>
    <col min="6654" max="6655" width="6.25" style="1" customWidth="1"/>
    <col min="6656" max="6656" width="6.875" style="1" customWidth="1"/>
    <col min="6657" max="6658" width="6.25" style="1" customWidth="1"/>
    <col min="6659" max="6659" width="7.375" style="1" customWidth="1"/>
    <col min="6660" max="6667" width="6.25" style="1" customWidth="1"/>
    <col min="6668" max="6668" width="7.125" style="1" customWidth="1"/>
    <col min="6669" max="6669" width="6.375" style="1" customWidth="1"/>
    <col min="6670" max="6673" width="6" style="1" customWidth="1"/>
    <col min="6674" max="6674" width="10.375" style="1" customWidth="1"/>
    <col min="6675" max="6904" width="9" style="1"/>
    <col min="6905" max="6905" width="5.125" style="1" customWidth="1"/>
    <col min="6906" max="6906" width="9" style="1"/>
    <col min="6907" max="6907" width="5.625" style="1" customWidth="1"/>
    <col min="6908" max="6908" width="5.875" style="1" customWidth="1"/>
    <col min="6909" max="6909" width="6.375" style="1" customWidth="1"/>
    <col min="6910" max="6911" width="6.25" style="1" customWidth="1"/>
    <col min="6912" max="6912" width="6.875" style="1" customWidth="1"/>
    <col min="6913" max="6914" width="6.25" style="1" customWidth="1"/>
    <col min="6915" max="6915" width="7.375" style="1" customWidth="1"/>
    <col min="6916" max="6923" width="6.25" style="1" customWidth="1"/>
    <col min="6924" max="6924" width="7.125" style="1" customWidth="1"/>
    <col min="6925" max="6925" width="6.375" style="1" customWidth="1"/>
    <col min="6926" max="6929" width="6" style="1" customWidth="1"/>
    <col min="6930" max="6930" width="10.375" style="1" customWidth="1"/>
    <col min="6931" max="7160" width="9" style="1"/>
    <col min="7161" max="7161" width="5.125" style="1" customWidth="1"/>
    <col min="7162" max="7162" width="9" style="1"/>
    <col min="7163" max="7163" width="5.625" style="1" customWidth="1"/>
    <col min="7164" max="7164" width="5.875" style="1" customWidth="1"/>
    <col min="7165" max="7165" width="6.375" style="1" customWidth="1"/>
    <col min="7166" max="7167" width="6.25" style="1" customWidth="1"/>
    <col min="7168" max="7168" width="6.875" style="1" customWidth="1"/>
    <col min="7169" max="7170" width="6.25" style="1" customWidth="1"/>
    <col min="7171" max="7171" width="7.375" style="1" customWidth="1"/>
    <col min="7172" max="7179" width="6.25" style="1" customWidth="1"/>
    <col min="7180" max="7180" width="7.125" style="1" customWidth="1"/>
    <col min="7181" max="7181" width="6.375" style="1" customWidth="1"/>
    <col min="7182" max="7185" width="6" style="1" customWidth="1"/>
    <col min="7186" max="7186" width="10.375" style="1" customWidth="1"/>
    <col min="7187" max="7416" width="9" style="1"/>
    <col min="7417" max="7417" width="5.125" style="1" customWidth="1"/>
    <col min="7418" max="7418" width="9" style="1"/>
    <col min="7419" max="7419" width="5.625" style="1" customWidth="1"/>
    <col min="7420" max="7420" width="5.875" style="1" customWidth="1"/>
    <col min="7421" max="7421" width="6.375" style="1" customWidth="1"/>
    <col min="7422" max="7423" width="6.25" style="1" customWidth="1"/>
    <col min="7424" max="7424" width="6.875" style="1" customWidth="1"/>
    <col min="7425" max="7426" width="6.25" style="1" customWidth="1"/>
    <col min="7427" max="7427" width="7.375" style="1" customWidth="1"/>
    <col min="7428" max="7435" width="6.25" style="1" customWidth="1"/>
    <col min="7436" max="7436" width="7.125" style="1" customWidth="1"/>
    <col min="7437" max="7437" width="6.375" style="1" customWidth="1"/>
    <col min="7438" max="7441" width="6" style="1" customWidth="1"/>
    <col min="7442" max="7442" width="10.375" style="1" customWidth="1"/>
    <col min="7443" max="7672" width="9" style="1"/>
    <col min="7673" max="7673" width="5.125" style="1" customWidth="1"/>
    <col min="7674" max="7674" width="9" style="1"/>
    <col min="7675" max="7675" width="5.625" style="1" customWidth="1"/>
    <col min="7676" max="7676" width="5.875" style="1" customWidth="1"/>
    <col min="7677" max="7677" width="6.375" style="1" customWidth="1"/>
    <col min="7678" max="7679" width="6.25" style="1" customWidth="1"/>
    <col min="7680" max="7680" width="6.875" style="1" customWidth="1"/>
    <col min="7681" max="7682" width="6.25" style="1" customWidth="1"/>
    <col min="7683" max="7683" width="7.375" style="1" customWidth="1"/>
    <col min="7684" max="7691" width="6.25" style="1" customWidth="1"/>
    <col min="7692" max="7692" width="7.125" style="1" customWidth="1"/>
    <col min="7693" max="7693" width="6.375" style="1" customWidth="1"/>
    <col min="7694" max="7697" width="6" style="1" customWidth="1"/>
    <col min="7698" max="7698" width="10.375" style="1" customWidth="1"/>
    <col min="7699" max="7928" width="9" style="1"/>
    <col min="7929" max="7929" width="5.125" style="1" customWidth="1"/>
    <col min="7930" max="7930" width="9" style="1"/>
    <col min="7931" max="7931" width="5.625" style="1" customWidth="1"/>
    <col min="7932" max="7932" width="5.875" style="1" customWidth="1"/>
    <col min="7933" max="7933" width="6.375" style="1" customWidth="1"/>
    <col min="7934" max="7935" width="6.25" style="1" customWidth="1"/>
    <col min="7936" max="7936" width="6.875" style="1" customWidth="1"/>
    <col min="7937" max="7938" width="6.25" style="1" customWidth="1"/>
    <col min="7939" max="7939" width="7.375" style="1" customWidth="1"/>
    <col min="7940" max="7947" width="6.25" style="1" customWidth="1"/>
    <col min="7948" max="7948" width="7.125" style="1" customWidth="1"/>
    <col min="7949" max="7949" width="6.375" style="1" customWidth="1"/>
    <col min="7950" max="7953" width="6" style="1" customWidth="1"/>
    <col min="7954" max="7954" width="10.375" style="1" customWidth="1"/>
    <col min="7955" max="8184" width="9" style="1"/>
    <col min="8185" max="8185" width="5.125" style="1" customWidth="1"/>
    <col min="8186" max="8186" width="9" style="1"/>
    <col min="8187" max="8187" width="5.625" style="1" customWidth="1"/>
    <col min="8188" max="8188" width="5.875" style="1" customWidth="1"/>
    <col min="8189" max="8189" width="6.375" style="1" customWidth="1"/>
    <col min="8190" max="8191" width="6.25" style="1" customWidth="1"/>
    <col min="8192" max="8192" width="6.875" style="1" customWidth="1"/>
    <col min="8193" max="8194" width="6.25" style="1" customWidth="1"/>
    <col min="8195" max="8195" width="7.375" style="1" customWidth="1"/>
    <col min="8196" max="8203" width="6.25" style="1" customWidth="1"/>
    <col min="8204" max="8204" width="7.125" style="1" customWidth="1"/>
    <col min="8205" max="8205" width="6.375" style="1" customWidth="1"/>
    <col min="8206" max="8209" width="6" style="1" customWidth="1"/>
    <col min="8210" max="8210" width="10.375" style="1" customWidth="1"/>
    <col min="8211" max="8440" width="9" style="1"/>
    <col min="8441" max="8441" width="5.125" style="1" customWidth="1"/>
    <col min="8442" max="8442" width="9" style="1"/>
    <col min="8443" max="8443" width="5.625" style="1" customWidth="1"/>
    <col min="8444" max="8444" width="5.875" style="1" customWidth="1"/>
    <col min="8445" max="8445" width="6.375" style="1" customWidth="1"/>
    <col min="8446" max="8447" width="6.25" style="1" customWidth="1"/>
    <col min="8448" max="8448" width="6.875" style="1" customWidth="1"/>
    <col min="8449" max="8450" width="6.25" style="1" customWidth="1"/>
    <col min="8451" max="8451" width="7.375" style="1" customWidth="1"/>
    <col min="8452" max="8459" width="6.25" style="1" customWidth="1"/>
    <col min="8460" max="8460" width="7.125" style="1" customWidth="1"/>
    <col min="8461" max="8461" width="6.375" style="1" customWidth="1"/>
    <col min="8462" max="8465" width="6" style="1" customWidth="1"/>
    <col min="8466" max="8466" width="10.375" style="1" customWidth="1"/>
    <col min="8467" max="8696" width="9" style="1"/>
    <col min="8697" max="8697" width="5.125" style="1" customWidth="1"/>
    <col min="8698" max="8698" width="9" style="1"/>
    <col min="8699" max="8699" width="5.625" style="1" customWidth="1"/>
    <col min="8700" max="8700" width="5.875" style="1" customWidth="1"/>
    <col min="8701" max="8701" width="6.375" style="1" customWidth="1"/>
    <col min="8702" max="8703" width="6.25" style="1" customWidth="1"/>
    <col min="8704" max="8704" width="6.875" style="1" customWidth="1"/>
    <col min="8705" max="8706" width="6.25" style="1" customWidth="1"/>
    <col min="8707" max="8707" width="7.375" style="1" customWidth="1"/>
    <col min="8708" max="8715" width="6.25" style="1" customWidth="1"/>
    <col min="8716" max="8716" width="7.125" style="1" customWidth="1"/>
    <col min="8717" max="8717" width="6.375" style="1" customWidth="1"/>
    <col min="8718" max="8721" width="6" style="1" customWidth="1"/>
    <col min="8722" max="8722" width="10.375" style="1" customWidth="1"/>
    <col min="8723" max="8952" width="9" style="1"/>
    <col min="8953" max="8953" width="5.125" style="1" customWidth="1"/>
    <col min="8954" max="8954" width="9" style="1"/>
    <col min="8955" max="8955" width="5.625" style="1" customWidth="1"/>
    <col min="8956" max="8956" width="5.875" style="1" customWidth="1"/>
    <col min="8957" max="8957" width="6.375" style="1" customWidth="1"/>
    <col min="8958" max="8959" width="6.25" style="1" customWidth="1"/>
    <col min="8960" max="8960" width="6.875" style="1" customWidth="1"/>
    <col min="8961" max="8962" width="6.25" style="1" customWidth="1"/>
    <col min="8963" max="8963" width="7.375" style="1" customWidth="1"/>
    <col min="8964" max="8971" width="6.25" style="1" customWidth="1"/>
    <col min="8972" max="8972" width="7.125" style="1" customWidth="1"/>
    <col min="8973" max="8973" width="6.375" style="1" customWidth="1"/>
    <col min="8974" max="8977" width="6" style="1" customWidth="1"/>
    <col min="8978" max="8978" width="10.375" style="1" customWidth="1"/>
    <col min="8979" max="9208" width="9" style="1"/>
    <col min="9209" max="9209" width="5.125" style="1" customWidth="1"/>
    <col min="9210" max="9210" width="9" style="1"/>
    <col min="9211" max="9211" width="5.625" style="1" customWidth="1"/>
    <col min="9212" max="9212" width="5.875" style="1" customWidth="1"/>
    <col min="9213" max="9213" width="6.375" style="1" customWidth="1"/>
    <col min="9214" max="9215" width="6.25" style="1" customWidth="1"/>
    <col min="9216" max="9216" width="6.875" style="1" customWidth="1"/>
    <col min="9217" max="9218" width="6.25" style="1" customWidth="1"/>
    <col min="9219" max="9219" width="7.375" style="1" customWidth="1"/>
    <col min="9220" max="9227" width="6.25" style="1" customWidth="1"/>
    <col min="9228" max="9228" width="7.125" style="1" customWidth="1"/>
    <col min="9229" max="9229" width="6.375" style="1" customWidth="1"/>
    <col min="9230" max="9233" width="6" style="1" customWidth="1"/>
    <col min="9234" max="9234" width="10.375" style="1" customWidth="1"/>
    <col min="9235" max="9464" width="9" style="1"/>
    <col min="9465" max="9465" width="5.125" style="1" customWidth="1"/>
    <col min="9466" max="9466" width="9" style="1"/>
    <col min="9467" max="9467" width="5.625" style="1" customWidth="1"/>
    <col min="9468" max="9468" width="5.875" style="1" customWidth="1"/>
    <col min="9469" max="9469" width="6.375" style="1" customWidth="1"/>
    <col min="9470" max="9471" width="6.25" style="1" customWidth="1"/>
    <col min="9472" max="9472" width="6.875" style="1" customWidth="1"/>
    <col min="9473" max="9474" width="6.25" style="1" customWidth="1"/>
    <col min="9475" max="9475" width="7.375" style="1" customWidth="1"/>
    <col min="9476" max="9483" width="6.25" style="1" customWidth="1"/>
    <col min="9484" max="9484" width="7.125" style="1" customWidth="1"/>
    <col min="9485" max="9485" width="6.375" style="1" customWidth="1"/>
    <col min="9486" max="9489" width="6" style="1" customWidth="1"/>
    <col min="9490" max="9490" width="10.375" style="1" customWidth="1"/>
    <col min="9491" max="9720" width="9" style="1"/>
    <col min="9721" max="9721" width="5.125" style="1" customWidth="1"/>
    <col min="9722" max="9722" width="9" style="1"/>
    <col min="9723" max="9723" width="5.625" style="1" customWidth="1"/>
    <col min="9724" max="9724" width="5.875" style="1" customWidth="1"/>
    <col min="9725" max="9725" width="6.375" style="1" customWidth="1"/>
    <col min="9726" max="9727" width="6.25" style="1" customWidth="1"/>
    <col min="9728" max="9728" width="6.875" style="1" customWidth="1"/>
    <col min="9729" max="9730" width="6.25" style="1" customWidth="1"/>
    <col min="9731" max="9731" width="7.375" style="1" customWidth="1"/>
    <col min="9732" max="9739" width="6.25" style="1" customWidth="1"/>
    <col min="9740" max="9740" width="7.125" style="1" customWidth="1"/>
    <col min="9741" max="9741" width="6.375" style="1" customWidth="1"/>
    <col min="9742" max="9745" width="6" style="1" customWidth="1"/>
    <col min="9746" max="9746" width="10.375" style="1" customWidth="1"/>
    <col min="9747" max="9976" width="9" style="1"/>
    <col min="9977" max="9977" width="5.125" style="1" customWidth="1"/>
    <col min="9978" max="9978" width="9" style="1"/>
    <col min="9979" max="9979" width="5.625" style="1" customWidth="1"/>
    <col min="9980" max="9980" width="5.875" style="1" customWidth="1"/>
    <col min="9981" max="9981" width="6.375" style="1" customWidth="1"/>
    <col min="9982" max="9983" width="6.25" style="1" customWidth="1"/>
    <col min="9984" max="9984" width="6.875" style="1" customWidth="1"/>
    <col min="9985" max="9986" width="6.25" style="1" customWidth="1"/>
    <col min="9987" max="9987" width="7.375" style="1" customWidth="1"/>
    <col min="9988" max="9995" width="6.25" style="1" customWidth="1"/>
    <col min="9996" max="9996" width="7.125" style="1" customWidth="1"/>
    <col min="9997" max="9997" width="6.375" style="1" customWidth="1"/>
    <col min="9998" max="10001" width="6" style="1" customWidth="1"/>
    <col min="10002" max="10002" width="10.375" style="1" customWidth="1"/>
    <col min="10003" max="10232" width="9" style="1"/>
    <col min="10233" max="10233" width="5.125" style="1" customWidth="1"/>
    <col min="10234" max="10234" width="9" style="1"/>
    <col min="10235" max="10235" width="5.625" style="1" customWidth="1"/>
    <col min="10236" max="10236" width="5.875" style="1" customWidth="1"/>
    <col min="10237" max="10237" width="6.375" style="1" customWidth="1"/>
    <col min="10238" max="10239" width="6.25" style="1" customWidth="1"/>
    <col min="10240" max="10240" width="6.875" style="1" customWidth="1"/>
    <col min="10241" max="10242" width="6.25" style="1" customWidth="1"/>
    <col min="10243" max="10243" width="7.375" style="1" customWidth="1"/>
    <col min="10244" max="10251" width="6.25" style="1" customWidth="1"/>
    <col min="10252" max="10252" width="7.125" style="1" customWidth="1"/>
    <col min="10253" max="10253" width="6.375" style="1" customWidth="1"/>
    <col min="10254" max="10257" width="6" style="1" customWidth="1"/>
    <col min="10258" max="10258" width="10.375" style="1" customWidth="1"/>
    <col min="10259" max="10488" width="9" style="1"/>
    <col min="10489" max="10489" width="5.125" style="1" customWidth="1"/>
    <col min="10490" max="10490" width="9" style="1"/>
    <col min="10491" max="10491" width="5.625" style="1" customWidth="1"/>
    <col min="10492" max="10492" width="5.875" style="1" customWidth="1"/>
    <col min="10493" max="10493" width="6.375" style="1" customWidth="1"/>
    <col min="10494" max="10495" width="6.25" style="1" customWidth="1"/>
    <col min="10496" max="10496" width="6.875" style="1" customWidth="1"/>
    <col min="10497" max="10498" width="6.25" style="1" customWidth="1"/>
    <col min="10499" max="10499" width="7.375" style="1" customWidth="1"/>
    <col min="10500" max="10507" width="6.25" style="1" customWidth="1"/>
    <col min="10508" max="10508" width="7.125" style="1" customWidth="1"/>
    <col min="10509" max="10509" width="6.375" style="1" customWidth="1"/>
    <col min="10510" max="10513" width="6" style="1" customWidth="1"/>
    <col min="10514" max="10514" width="10.375" style="1" customWidth="1"/>
    <col min="10515" max="10744" width="9" style="1"/>
    <col min="10745" max="10745" width="5.125" style="1" customWidth="1"/>
    <col min="10746" max="10746" width="9" style="1"/>
    <col min="10747" max="10747" width="5.625" style="1" customWidth="1"/>
    <col min="10748" max="10748" width="5.875" style="1" customWidth="1"/>
    <col min="10749" max="10749" width="6.375" style="1" customWidth="1"/>
    <col min="10750" max="10751" width="6.25" style="1" customWidth="1"/>
    <col min="10752" max="10752" width="6.875" style="1" customWidth="1"/>
    <col min="10753" max="10754" width="6.25" style="1" customWidth="1"/>
    <col min="10755" max="10755" width="7.375" style="1" customWidth="1"/>
    <col min="10756" max="10763" width="6.25" style="1" customWidth="1"/>
    <col min="10764" max="10764" width="7.125" style="1" customWidth="1"/>
    <col min="10765" max="10765" width="6.375" style="1" customWidth="1"/>
    <col min="10766" max="10769" width="6" style="1" customWidth="1"/>
    <col min="10770" max="10770" width="10.375" style="1" customWidth="1"/>
    <col min="10771" max="11000" width="9" style="1"/>
    <col min="11001" max="11001" width="5.125" style="1" customWidth="1"/>
    <col min="11002" max="11002" width="9" style="1"/>
    <col min="11003" max="11003" width="5.625" style="1" customWidth="1"/>
    <col min="11004" max="11004" width="5.875" style="1" customWidth="1"/>
    <col min="11005" max="11005" width="6.375" style="1" customWidth="1"/>
    <col min="11006" max="11007" width="6.25" style="1" customWidth="1"/>
    <col min="11008" max="11008" width="6.875" style="1" customWidth="1"/>
    <col min="11009" max="11010" width="6.25" style="1" customWidth="1"/>
    <col min="11011" max="11011" width="7.375" style="1" customWidth="1"/>
    <col min="11012" max="11019" width="6.25" style="1" customWidth="1"/>
    <col min="11020" max="11020" width="7.125" style="1" customWidth="1"/>
    <col min="11021" max="11021" width="6.375" style="1" customWidth="1"/>
    <col min="11022" max="11025" width="6" style="1" customWidth="1"/>
    <col min="11026" max="11026" width="10.375" style="1" customWidth="1"/>
    <col min="11027" max="11256" width="9" style="1"/>
    <col min="11257" max="11257" width="5.125" style="1" customWidth="1"/>
    <col min="11258" max="11258" width="9" style="1"/>
    <col min="11259" max="11259" width="5.625" style="1" customWidth="1"/>
    <col min="11260" max="11260" width="5.875" style="1" customWidth="1"/>
    <col min="11261" max="11261" width="6.375" style="1" customWidth="1"/>
    <col min="11262" max="11263" width="6.25" style="1" customWidth="1"/>
    <col min="11264" max="11264" width="6.875" style="1" customWidth="1"/>
    <col min="11265" max="11266" width="6.25" style="1" customWidth="1"/>
    <col min="11267" max="11267" width="7.375" style="1" customWidth="1"/>
    <col min="11268" max="11275" width="6.25" style="1" customWidth="1"/>
    <col min="11276" max="11276" width="7.125" style="1" customWidth="1"/>
    <col min="11277" max="11277" width="6.375" style="1" customWidth="1"/>
    <col min="11278" max="11281" width="6" style="1" customWidth="1"/>
    <col min="11282" max="11282" width="10.375" style="1" customWidth="1"/>
    <col min="11283" max="11512" width="9" style="1"/>
    <col min="11513" max="11513" width="5.125" style="1" customWidth="1"/>
    <col min="11514" max="11514" width="9" style="1"/>
    <col min="11515" max="11515" width="5.625" style="1" customWidth="1"/>
    <col min="11516" max="11516" width="5.875" style="1" customWidth="1"/>
    <col min="11517" max="11517" width="6.375" style="1" customWidth="1"/>
    <col min="11518" max="11519" width="6.25" style="1" customWidth="1"/>
    <col min="11520" max="11520" width="6.875" style="1" customWidth="1"/>
    <col min="11521" max="11522" width="6.25" style="1" customWidth="1"/>
    <col min="11523" max="11523" width="7.375" style="1" customWidth="1"/>
    <col min="11524" max="11531" width="6.25" style="1" customWidth="1"/>
    <col min="11532" max="11532" width="7.125" style="1" customWidth="1"/>
    <col min="11533" max="11533" width="6.375" style="1" customWidth="1"/>
    <col min="11534" max="11537" width="6" style="1" customWidth="1"/>
    <col min="11538" max="11538" width="10.375" style="1" customWidth="1"/>
    <col min="11539" max="11768" width="9" style="1"/>
    <col min="11769" max="11769" width="5.125" style="1" customWidth="1"/>
    <col min="11770" max="11770" width="9" style="1"/>
    <col min="11771" max="11771" width="5.625" style="1" customWidth="1"/>
    <col min="11772" max="11772" width="5.875" style="1" customWidth="1"/>
    <col min="11773" max="11773" width="6.375" style="1" customWidth="1"/>
    <col min="11774" max="11775" width="6.25" style="1" customWidth="1"/>
    <col min="11776" max="11776" width="6.875" style="1" customWidth="1"/>
    <col min="11777" max="11778" width="6.25" style="1" customWidth="1"/>
    <col min="11779" max="11779" width="7.375" style="1" customWidth="1"/>
    <col min="11780" max="11787" width="6.25" style="1" customWidth="1"/>
    <col min="11788" max="11788" width="7.125" style="1" customWidth="1"/>
    <col min="11789" max="11789" width="6.375" style="1" customWidth="1"/>
    <col min="11790" max="11793" width="6" style="1" customWidth="1"/>
    <col min="11794" max="11794" width="10.375" style="1" customWidth="1"/>
    <col min="11795" max="12024" width="9" style="1"/>
    <col min="12025" max="12025" width="5.125" style="1" customWidth="1"/>
    <col min="12026" max="12026" width="9" style="1"/>
    <col min="12027" max="12027" width="5.625" style="1" customWidth="1"/>
    <col min="12028" max="12028" width="5.875" style="1" customWidth="1"/>
    <col min="12029" max="12029" width="6.375" style="1" customWidth="1"/>
    <col min="12030" max="12031" width="6.25" style="1" customWidth="1"/>
    <col min="12032" max="12032" width="6.875" style="1" customWidth="1"/>
    <col min="12033" max="12034" width="6.25" style="1" customWidth="1"/>
    <col min="12035" max="12035" width="7.375" style="1" customWidth="1"/>
    <col min="12036" max="12043" width="6.25" style="1" customWidth="1"/>
    <col min="12044" max="12044" width="7.125" style="1" customWidth="1"/>
    <col min="12045" max="12045" width="6.375" style="1" customWidth="1"/>
    <col min="12046" max="12049" width="6" style="1" customWidth="1"/>
    <col min="12050" max="12050" width="10.375" style="1" customWidth="1"/>
    <col min="12051" max="12280" width="9" style="1"/>
    <col min="12281" max="12281" width="5.125" style="1" customWidth="1"/>
    <col min="12282" max="12282" width="9" style="1"/>
    <col min="12283" max="12283" width="5.625" style="1" customWidth="1"/>
    <col min="12284" max="12284" width="5.875" style="1" customWidth="1"/>
    <col min="12285" max="12285" width="6.375" style="1" customWidth="1"/>
    <col min="12286" max="12287" width="6.25" style="1" customWidth="1"/>
    <col min="12288" max="12288" width="6.875" style="1" customWidth="1"/>
    <col min="12289" max="12290" width="6.25" style="1" customWidth="1"/>
    <col min="12291" max="12291" width="7.375" style="1" customWidth="1"/>
    <col min="12292" max="12299" width="6.25" style="1" customWidth="1"/>
    <col min="12300" max="12300" width="7.125" style="1" customWidth="1"/>
    <col min="12301" max="12301" width="6.375" style="1" customWidth="1"/>
    <col min="12302" max="12305" width="6" style="1" customWidth="1"/>
    <col min="12306" max="12306" width="10.375" style="1" customWidth="1"/>
    <col min="12307" max="12536" width="9" style="1"/>
    <col min="12537" max="12537" width="5.125" style="1" customWidth="1"/>
    <col min="12538" max="12538" width="9" style="1"/>
    <col min="12539" max="12539" width="5.625" style="1" customWidth="1"/>
    <col min="12540" max="12540" width="5.875" style="1" customWidth="1"/>
    <col min="12541" max="12541" width="6.375" style="1" customWidth="1"/>
    <col min="12542" max="12543" width="6.25" style="1" customWidth="1"/>
    <col min="12544" max="12544" width="6.875" style="1" customWidth="1"/>
    <col min="12545" max="12546" width="6.25" style="1" customWidth="1"/>
    <col min="12547" max="12547" width="7.375" style="1" customWidth="1"/>
    <col min="12548" max="12555" width="6.25" style="1" customWidth="1"/>
    <col min="12556" max="12556" width="7.125" style="1" customWidth="1"/>
    <col min="12557" max="12557" width="6.375" style="1" customWidth="1"/>
    <col min="12558" max="12561" width="6" style="1" customWidth="1"/>
    <col min="12562" max="12562" width="10.375" style="1" customWidth="1"/>
    <col min="12563" max="12792" width="9" style="1"/>
    <col min="12793" max="12793" width="5.125" style="1" customWidth="1"/>
    <col min="12794" max="12794" width="9" style="1"/>
    <col min="12795" max="12795" width="5.625" style="1" customWidth="1"/>
    <col min="12796" max="12796" width="5.875" style="1" customWidth="1"/>
    <col min="12797" max="12797" width="6.375" style="1" customWidth="1"/>
    <col min="12798" max="12799" width="6.25" style="1" customWidth="1"/>
    <col min="12800" max="12800" width="6.875" style="1" customWidth="1"/>
    <col min="12801" max="12802" width="6.25" style="1" customWidth="1"/>
    <col min="12803" max="12803" width="7.375" style="1" customWidth="1"/>
    <col min="12804" max="12811" width="6.25" style="1" customWidth="1"/>
    <col min="12812" max="12812" width="7.125" style="1" customWidth="1"/>
    <col min="12813" max="12813" width="6.375" style="1" customWidth="1"/>
    <col min="12814" max="12817" width="6" style="1" customWidth="1"/>
    <col min="12818" max="12818" width="10.375" style="1" customWidth="1"/>
    <col min="12819" max="13048" width="9" style="1"/>
    <col min="13049" max="13049" width="5.125" style="1" customWidth="1"/>
    <col min="13050" max="13050" width="9" style="1"/>
    <col min="13051" max="13051" width="5.625" style="1" customWidth="1"/>
    <col min="13052" max="13052" width="5.875" style="1" customWidth="1"/>
    <col min="13053" max="13053" width="6.375" style="1" customWidth="1"/>
    <col min="13054" max="13055" width="6.25" style="1" customWidth="1"/>
    <col min="13056" max="13056" width="6.875" style="1" customWidth="1"/>
    <col min="13057" max="13058" width="6.25" style="1" customWidth="1"/>
    <col min="13059" max="13059" width="7.375" style="1" customWidth="1"/>
    <col min="13060" max="13067" width="6.25" style="1" customWidth="1"/>
    <col min="13068" max="13068" width="7.125" style="1" customWidth="1"/>
    <col min="13069" max="13069" width="6.375" style="1" customWidth="1"/>
    <col min="13070" max="13073" width="6" style="1" customWidth="1"/>
    <col min="13074" max="13074" width="10.375" style="1" customWidth="1"/>
    <col min="13075" max="13304" width="9" style="1"/>
    <col min="13305" max="13305" width="5.125" style="1" customWidth="1"/>
    <col min="13306" max="13306" width="9" style="1"/>
    <col min="13307" max="13307" width="5.625" style="1" customWidth="1"/>
    <col min="13308" max="13308" width="5.875" style="1" customWidth="1"/>
    <col min="13309" max="13309" width="6.375" style="1" customWidth="1"/>
    <col min="13310" max="13311" width="6.25" style="1" customWidth="1"/>
    <col min="13312" max="13312" width="6.875" style="1" customWidth="1"/>
    <col min="13313" max="13314" width="6.25" style="1" customWidth="1"/>
    <col min="13315" max="13315" width="7.375" style="1" customWidth="1"/>
    <col min="13316" max="13323" width="6.25" style="1" customWidth="1"/>
    <col min="13324" max="13324" width="7.125" style="1" customWidth="1"/>
    <col min="13325" max="13325" width="6.375" style="1" customWidth="1"/>
    <col min="13326" max="13329" width="6" style="1" customWidth="1"/>
    <col min="13330" max="13330" width="10.375" style="1" customWidth="1"/>
    <col min="13331" max="13560" width="9" style="1"/>
    <col min="13561" max="13561" width="5.125" style="1" customWidth="1"/>
    <col min="13562" max="13562" width="9" style="1"/>
    <col min="13563" max="13563" width="5.625" style="1" customWidth="1"/>
    <col min="13564" max="13564" width="5.875" style="1" customWidth="1"/>
    <col min="13565" max="13565" width="6.375" style="1" customWidth="1"/>
    <col min="13566" max="13567" width="6.25" style="1" customWidth="1"/>
    <col min="13568" max="13568" width="6.875" style="1" customWidth="1"/>
    <col min="13569" max="13570" width="6.25" style="1" customWidth="1"/>
    <col min="13571" max="13571" width="7.375" style="1" customWidth="1"/>
    <col min="13572" max="13579" width="6.25" style="1" customWidth="1"/>
    <col min="13580" max="13580" width="7.125" style="1" customWidth="1"/>
    <col min="13581" max="13581" width="6.375" style="1" customWidth="1"/>
    <col min="13582" max="13585" width="6" style="1" customWidth="1"/>
    <col min="13586" max="13586" width="10.375" style="1" customWidth="1"/>
    <col min="13587" max="13816" width="9" style="1"/>
    <col min="13817" max="13817" width="5.125" style="1" customWidth="1"/>
    <col min="13818" max="13818" width="9" style="1"/>
    <col min="13819" max="13819" width="5.625" style="1" customWidth="1"/>
    <col min="13820" max="13820" width="5.875" style="1" customWidth="1"/>
    <col min="13821" max="13821" width="6.375" style="1" customWidth="1"/>
    <col min="13822" max="13823" width="6.25" style="1" customWidth="1"/>
    <col min="13824" max="13824" width="6.875" style="1" customWidth="1"/>
    <col min="13825" max="13826" width="6.25" style="1" customWidth="1"/>
    <col min="13827" max="13827" width="7.375" style="1" customWidth="1"/>
    <col min="13828" max="13835" width="6.25" style="1" customWidth="1"/>
    <col min="13836" max="13836" width="7.125" style="1" customWidth="1"/>
    <col min="13837" max="13837" width="6.375" style="1" customWidth="1"/>
    <col min="13838" max="13841" width="6" style="1" customWidth="1"/>
    <col min="13842" max="13842" width="10.375" style="1" customWidth="1"/>
    <col min="13843" max="14072" width="9" style="1"/>
    <col min="14073" max="14073" width="5.125" style="1" customWidth="1"/>
    <col min="14074" max="14074" width="9" style="1"/>
    <col min="14075" max="14075" width="5.625" style="1" customWidth="1"/>
    <col min="14076" max="14076" width="5.875" style="1" customWidth="1"/>
    <col min="14077" max="14077" width="6.375" style="1" customWidth="1"/>
    <col min="14078" max="14079" width="6.25" style="1" customWidth="1"/>
    <col min="14080" max="14080" width="6.875" style="1" customWidth="1"/>
    <col min="14081" max="14082" width="6.25" style="1" customWidth="1"/>
    <col min="14083" max="14083" width="7.375" style="1" customWidth="1"/>
    <col min="14084" max="14091" width="6.25" style="1" customWidth="1"/>
    <col min="14092" max="14092" width="7.125" style="1" customWidth="1"/>
    <col min="14093" max="14093" width="6.375" style="1" customWidth="1"/>
    <col min="14094" max="14097" width="6" style="1" customWidth="1"/>
    <col min="14098" max="14098" width="10.375" style="1" customWidth="1"/>
    <col min="14099" max="14328" width="9" style="1"/>
    <col min="14329" max="14329" width="5.125" style="1" customWidth="1"/>
    <col min="14330" max="14330" width="9" style="1"/>
    <col min="14331" max="14331" width="5.625" style="1" customWidth="1"/>
    <col min="14332" max="14332" width="5.875" style="1" customWidth="1"/>
    <col min="14333" max="14333" width="6.375" style="1" customWidth="1"/>
    <col min="14334" max="14335" width="6.25" style="1" customWidth="1"/>
    <col min="14336" max="14336" width="6.875" style="1" customWidth="1"/>
    <col min="14337" max="14338" width="6.25" style="1" customWidth="1"/>
    <col min="14339" max="14339" width="7.375" style="1" customWidth="1"/>
    <col min="14340" max="14347" width="6.25" style="1" customWidth="1"/>
    <col min="14348" max="14348" width="7.125" style="1" customWidth="1"/>
    <col min="14349" max="14349" width="6.375" style="1" customWidth="1"/>
    <col min="14350" max="14353" width="6" style="1" customWidth="1"/>
    <col min="14354" max="14354" width="10.375" style="1" customWidth="1"/>
    <col min="14355" max="14584" width="9" style="1"/>
    <col min="14585" max="14585" width="5.125" style="1" customWidth="1"/>
    <col min="14586" max="14586" width="9" style="1"/>
    <col min="14587" max="14587" width="5.625" style="1" customWidth="1"/>
    <col min="14588" max="14588" width="5.875" style="1" customWidth="1"/>
    <col min="14589" max="14589" width="6.375" style="1" customWidth="1"/>
    <col min="14590" max="14591" width="6.25" style="1" customWidth="1"/>
    <col min="14592" max="14592" width="6.875" style="1" customWidth="1"/>
    <col min="14593" max="14594" width="6.25" style="1" customWidth="1"/>
    <col min="14595" max="14595" width="7.375" style="1" customWidth="1"/>
    <col min="14596" max="14603" width="6.25" style="1" customWidth="1"/>
    <col min="14604" max="14604" width="7.125" style="1" customWidth="1"/>
    <col min="14605" max="14605" width="6.375" style="1" customWidth="1"/>
    <col min="14606" max="14609" width="6" style="1" customWidth="1"/>
    <col min="14610" max="14610" width="10.375" style="1" customWidth="1"/>
    <col min="14611" max="14840" width="9" style="1"/>
    <col min="14841" max="14841" width="5.125" style="1" customWidth="1"/>
    <col min="14842" max="14842" width="9" style="1"/>
    <col min="14843" max="14843" width="5.625" style="1" customWidth="1"/>
    <col min="14844" max="14844" width="5.875" style="1" customWidth="1"/>
    <col min="14845" max="14845" width="6.375" style="1" customWidth="1"/>
    <col min="14846" max="14847" width="6.25" style="1" customWidth="1"/>
    <col min="14848" max="14848" width="6.875" style="1" customWidth="1"/>
    <col min="14849" max="14850" width="6.25" style="1" customWidth="1"/>
    <col min="14851" max="14851" width="7.375" style="1" customWidth="1"/>
    <col min="14852" max="14859" width="6.25" style="1" customWidth="1"/>
    <col min="14860" max="14860" width="7.125" style="1" customWidth="1"/>
    <col min="14861" max="14861" width="6.375" style="1" customWidth="1"/>
    <col min="14862" max="14865" width="6" style="1" customWidth="1"/>
    <col min="14866" max="14866" width="10.375" style="1" customWidth="1"/>
    <col min="14867" max="15096" width="9" style="1"/>
    <col min="15097" max="15097" width="5.125" style="1" customWidth="1"/>
    <col min="15098" max="15098" width="9" style="1"/>
    <col min="15099" max="15099" width="5.625" style="1" customWidth="1"/>
    <col min="15100" max="15100" width="5.875" style="1" customWidth="1"/>
    <col min="15101" max="15101" width="6.375" style="1" customWidth="1"/>
    <col min="15102" max="15103" width="6.25" style="1" customWidth="1"/>
    <col min="15104" max="15104" width="6.875" style="1" customWidth="1"/>
    <col min="15105" max="15106" width="6.25" style="1" customWidth="1"/>
    <col min="15107" max="15107" width="7.375" style="1" customWidth="1"/>
    <col min="15108" max="15115" width="6.25" style="1" customWidth="1"/>
    <col min="15116" max="15116" width="7.125" style="1" customWidth="1"/>
    <col min="15117" max="15117" width="6.375" style="1" customWidth="1"/>
    <col min="15118" max="15121" width="6" style="1" customWidth="1"/>
    <col min="15122" max="15122" width="10.375" style="1" customWidth="1"/>
    <col min="15123" max="15352" width="9" style="1"/>
    <col min="15353" max="15353" width="5.125" style="1" customWidth="1"/>
    <col min="15354" max="15354" width="9" style="1"/>
    <col min="15355" max="15355" width="5.625" style="1" customWidth="1"/>
    <col min="15356" max="15356" width="5.875" style="1" customWidth="1"/>
    <col min="15357" max="15357" width="6.375" style="1" customWidth="1"/>
    <col min="15358" max="15359" width="6.25" style="1" customWidth="1"/>
    <col min="15360" max="15360" width="6.875" style="1" customWidth="1"/>
    <col min="15361" max="15362" width="6.25" style="1" customWidth="1"/>
    <col min="15363" max="15363" width="7.375" style="1" customWidth="1"/>
    <col min="15364" max="15371" width="6.25" style="1" customWidth="1"/>
    <col min="15372" max="15372" width="7.125" style="1" customWidth="1"/>
    <col min="15373" max="15373" width="6.375" style="1" customWidth="1"/>
    <col min="15374" max="15377" width="6" style="1" customWidth="1"/>
    <col min="15378" max="15378" width="10.375" style="1" customWidth="1"/>
    <col min="15379" max="15608" width="9" style="1"/>
    <col min="15609" max="15609" width="5.125" style="1" customWidth="1"/>
    <col min="15610" max="15610" width="9" style="1"/>
    <col min="15611" max="15611" width="5.625" style="1" customWidth="1"/>
    <col min="15612" max="15612" width="5.875" style="1" customWidth="1"/>
    <col min="15613" max="15613" width="6.375" style="1" customWidth="1"/>
    <col min="15614" max="15615" width="6.25" style="1" customWidth="1"/>
    <col min="15616" max="15616" width="6.875" style="1" customWidth="1"/>
    <col min="15617" max="15618" width="6.25" style="1" customWidth="1"/>
    <col min="15619" max="15619" width="7.375" style="1" customWidth="1"/>
    <col min="15620" max="15627" width="6.25" style="1" customWidth="1"/>
    <col min="15628" max="15628" width="7.125" style="1" customWidth="1"/>
    <col min="15629" max="15629" width="6.375" style="1" customWidth="1"/>
    <col min="15630" max="15633" width="6" style="1" customWidth="1"/>
    <col min="15634" max="15634" width="10.375" style="1" customWidth="1"/>
    <col min="15635" max="15864" width="9" style="1"/>
    <col min="15865" max="15865" width="5.125" style="1" customWidth="1"/>
    <col min="15866" max="15866" width="9" style="1"/>
    <col min="15867" max="15867" width="5.625" style="1" customWidth="1"/>
    <col min="15868" max="15868" width="5.875" style="1" customWidth="1"/>
    <col min="15869" max="15869" width="6.375" style="1" customWidth="1"/>
    <col min="15870" max="15871" width="6.25" style="1" customWidth="1"/>
    <col min="15872" max="15872" width="6.875" style="1" customWidth="1"/>
    <col min="15873" max="15874" width="6.25" style="1" customWidth="1"/>
    <col min="15875" max="15875" width="7.375" style="1" customWidth="1"/>
    <col min="15876" max="15883" width="6.25" style="1" customWidth="1"/>
    <col min="15884" max="15884" width="7.125" style="1" customWidth="1"/>
    <col min="15885" max="15885" width="6.375" style="1" customWidth="1"/>
    <col min="15886" max="15889" width="6" style="1" customWidth="1"/>
    <col min="15890" max="15890" width="10.375" style="1" customWidth="1"/>
    <col min="15891" max="16120" width="9" style="1"/>
    <col min="16121" max="16121" width="5.125" style="1" customWidth="1"/>
    <col min="16122" max="16122" width="9" style="1"/>
    <col min="16123" max="16123" width="5.625" style="1" customWidth="1"/>
    <col min="16124" max="16124" width="5.875" style="1" customWidth="1"/>
    <col min="16125" max="16125" width="6.375" style="1" customWidth="1"/>
    <col min="16126" max="16127" width="6.25" style="1" customWidth="1"/>
    <col min="16128" max="16128" width="6.875" style="1" customWidth="1"/>
    <col min="16129" max="16130" width="6.25" style="1" customWidth="1"/>
    <col min="16131" max="16131" width="7.375" style="1" customWidth="1"/>
    <col min="16132" max="16139" width="6.25" style="1" customWidth="1"/>
    <col min="16140" max="16140" width="7.125" style="1" customWidth="1"/>
    <col min="16141" max="16141" width="6.375" style="1" customWidth="1"/>
    <col min="16142" max="16145" width="6" style="1" customWidth="1"/>
    <col min="16146" max="16146" width="10.375" style="1" customWidth="1"/>
    <col min="16147" max="16384" width="9" style="1"/>
  </cols>
  <sheetData>
    <row r="1" spans="1:22" ht="18" customHeight="1" thickBot="1" x14ac:dyDescent="0.2">
      <c r="B1" s="61" t="s">
        <v>0</v>
      </c>
      <c r="C1" s="61"/>
      <c r="D1" s="61"/>
      <c r="E1" s="61"/>
      <c r="F1" s="61"/>
      <c r="G1" s="61"/>
      <c r="H1" s="61"/>
      <c r="J1" s="62">
        <f>[6]総合計!F1</f>
        <v>41548</v>
      </c>
      <c r="K1" s="62"/>
      <c r="L1" s="62"/>
      <c r="M1" s="1" t="s">
        <v>1</v>
      </c>
    </row>
    <row r="2" spans="1:22" ht="16.5" customHeight="1" x14ac:dyDescent="0.15">
      <c r="A2" s="63" t="s">
        <v>2</v>
      </c>
      <c r="B2" s="66" t="s">
        <v>3</v>
      </c>
      <c r="C2" s="2"/>
      <c r="D2" s="3"/>
      <c r="E2" s="4"/>
      <c r="F2" s="4"/>
      <c r="G2" s="3"/>
      <c r="H2" s="3"/>
      <c r="I2" s="69" t="s">
        <v>4</v>
      </c>
      <c r="J2" s="69"/>
      <c r="K2" s="69"/>
      <c r="L2" s="69"/>
      <c r="M2" s="69"/>
      <c r="N2" s="69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64"/>
      <c r="B3" s="67"/>
      <c r="C3" s="70" t="s">
        <v>5</v>
      </c>
      <c r="D3" s="71"/>
      <c r="E3" s="72"/>
      <c r="F3" s="70" t="s">
        <v>6</v>
      </c>
      <c r="G3" s="71"/>
      <c r="H3" s="73"/>
      <c r="I3" s="70" t="s">
        <v>7</v>
      </c>
      <c r="J3" s="71"/>
      <c r="K3" s="73"/>
      <c r="L3" s="70" t="s">
        <v>8</v>
      </c>
      <c r="M3" s="74"/>
      <c r="N3" s="75"/>
      <c r="O3" s="70" t="s">
        <v>9</v>
      </c>
      <c r="P3" s="71"/>
      <c r="Q3" s="73"/>
      <c r="R3" s="70" t="s">
        <v>10</v>
      </c>
      <c r="S3" s="71"/>
      <c r="T3" s="73"/>
      <c r="U3" s="57" t="s">
        <v>11</v>
      </c>
      <c r="V3" s="59" t="s">
        <v>12</v>
      </c>
    </row>
    <row r="4" spans="1:22" ht="19.5" customHeight="1" x14ac:dyDescent="0.15">
      <c r="A4" s="65"/>
      <c r="B4" s="68"/>
      <c r="C4" s="56" t="s">
        <v>13</v>
      </c>
      <c r="D4" s="7" t="s">
        <v>14</v>
      </c>
      <c r="E4" s="8" t="s">
        <v>15</v>
      </c>
      <c r="F4" s="56" t="s">
        <v>13</v>
      </c>
      <c r="G4" s="7" t="s">
        <v>14</v>
      </c>
      <c r="H4" s="9" t="s">
        <v>15</v>
      </c>
      <c r="I4" s="56" t="s">
        <v>13</v>
      </c>
      <c r="J4" s="7" t="s">
        <v>14</v>
      </c>
      <c r="K4" s="9" t="s">
        <v>15</v>
      </c>
      <c r="L4" s="56" t="s">
        <v>13</v>
      </c>
      <c r="M4" s="7" t="s">
        <v>14</v>
      </c>
      <c r="N4" s="9" t="s">
        <v>15</v>
      </c>
      <c r="O4" s="55" t="s">
        <v>13</v>
      </c>
      <c r="P4" s="7" t="s">
        <v>14</v>
      </c>
      <c r="Q4" s="9" t="s">
        <v>15</v>
      </c>
      <c r="R4" s="56" t="s">
        <v>13</v>
      </c>
      <c r="S4" s="7" t="s">
        <v>14</v>
      </c>
      <c r="T4" s="9" t="s">
        <v>15</v>
      </c>
      <c r="U4" s="58"/>
      <c r="V4" s="60"/>
    </row>
    <row r="5" spans="1:22" ht="15" customHeight="1" x14ac:dyDescent="0.15">
      <c r="A5" s="76" t="s">
        <v>16</v>
      </c>
      <c r="B5" s="11" t="s">
        <v>17</v>
      </c>
      <c r="C5" s="12">
        <v>11</v>
      </c>
      <c r="D5" s="13">
        <v>17</v>
      </c>
      <c r="E5" s="14">
        <v>28</v>
      </c>
      <c r="F5" s="12">
        <v>111</v>
      </c>
      <c r="G5" s="13">
        <v>122</v>
      </c>
      <c r="H5" s="14">
        <v>233</v>
      </c>
      <c r="I5" s="12">
        <v>183</v>
      </c>
      <c r="J5" s="13">
        <v>206</v>
      </c>
      <c r="K5" s="14">
        <v>389</v>
      </c>
      <c r="L5" s="12">
        <v>80</v>
      </c>
      <c r="M5" s="13">
        <v>89</v>
      </c>
      <c r="N5" s="14">
        <v>169</v>
      </c>
      <c r="O5" s="15">
        <v>48</v>
      </c>
      <c r="P5" s="13">
        <v>49</v>
      </c>
      <c r="Q5" s="16">
        <v>97</v>
      </c>
      <c r="R5" s="15">
        <v>202</v>
      </c>
      <c r="S5" s="13">
        <v>228</v>
      </c>
      <c r="T5" s="17">
        <v>430</v>
      </c>
      <c r="U5" s="18">
        <v>0.39302325581395348</v>
      </c>
      <c r="V5" s="50">
        <v>217</v>
      </c>
    </row>
    <row r="6" spans="1:22" ht="15" customHeight="1" x14ac:dyDescent="0.15">
      <c r="A6" s="77"/>
      <c r="B6" s="19" t="s">
        <v>18</v>
      </c>
      <c r="C6" s="20">
        <v>21</v>
      </c>
      <c r="D6" s="21">
        <v>15</v>
      </c>
      <c r="E6" s="22">
        <v>36</v>
      </c>
      <c r="F6" s="20">
        <v>146</v>
      </c>
      <c r="G6" s="21">
        <v>105</v>
      </c>
      <c r="H6" s="22">
        <v>251</v>
      </c>
      <c r="I6" s="20">
        <v>233</v>
      </c>
      <c r="J6" s="21">
        <v>229</v>
      </c>
      <c r="K6" s="22">
        <v>462</v>
      </c>
      <c r="L6" s="20">
        <v>91</v>
      </c>
      <c r="M6" s="21">
        <v>129</v>
      </c>
      <c r="N6" s="22">
        <v>220</v>
      </c>
      <c r="O6" s="20">
        <v>69</v>
      </c>
      <c r="P6" s="21">
        <v>105</v>
      </c>
      <c r="Q6" s="23">
        <v>174</v>
      </c>
      <c r="R6" s="20">
        <v>258</v>
      </c>
      <c r="S6" s="21">
        <v>249</v>
      </c>
      <c r="T6" s="22">
        <v>507</v>
      </c>
      <c r="U6" s="24">
        <v>0.43392504930966469</v>
      </c>
      <c r="V6" s="51">
        <v>251</v>
      </c>
    </row>
    <row r="7" spans="1:22" ht="15" customHeight="1" x14ac:dyDescent="0.15">
      <c r="A7" s="77"/>
      <c r="B7" s="19" t="s">
        <v>19</v>
      </c>
      <c r="C7" s="20">
        <v>64</v>
      </c>
      <c r="D7" s="21">
        <v>64</v>
      </c>
      <c r="E7" s="22">
        <v>128</v>
      </c>
      <c r="F7" s="20">
        <v>373</v>
      </c>
      <c r="G7" s="21">
        <v>386</v>
      </c>
      <c r="H7" s="22">
        <v>759</v>
      </c>
      <c r="I7" s="20">
        <v>539</v>
      </c>
      <c r="J7" s="21">
        <v>629</v>
      </c>
      <c r="K7" s="22">
        <v>1168</v>
      </c>
      <c r="L7" s="20">
        <v>183</v>
      </c>
      <c r="M7" s="21">
        <v>264</v>
      </c>
      <c r="N7" s="22">
        <v>447</v>
      </c>
      <c r="O7" s="20">
        <v>133</v>
      </c>
      <c r="P7" s="21">
        <v>205</v>
      </c>
      <c r="Q7" s="23">
        <v>338</v>
      </c>
      <c r="R7" s="20">
        <v>620</v>
      </c>
      <c r="S7" s="21">
        <v>714</v>
      </c>
      <c r="T7" s="22">
        <v>1334</v>
      </c>
      <c r="U7" s="24">
        <v>0.33508245877061471</v>
      </c>
      <c r="V7" s="51">
        <v>597</v>
      </c>
    </row>
    <row r="8" spans="1:22" ht="15" customHeight="1" x14ac:dyDescent="0.15">
      <c r="A8" s="77"/>
      <c r="B8" s="19" t="s">
        <v>20</v>
      </c>
      <c r="C8" s="20">
        <v>46</v>
      </c>
      <c r="D8" s="21">
        <v>32</v>
      </c>
      <c r="E8" s="22">
        <v>78</v>
      </c>
      <c r="F8" s="20">
        <v>177</v>
      </c>
      <c r="G8" s="21">
        <v>178</v>
      </c>
      <c r="H8" s="22">
        <v>355</v>
      </c>
      <c r="I8" s="20">
        <v>239</v>
      </c>
      <c r="J8" s="21">
        <v>261</v>
      </c>
      <c r="K8" s="22">
        <v>500</v>
      </c>
      <c r="L8" s="20">
        <v>69</v>
      </c>
      <c r="M8" s="21">
        <v>95</v>
      </c>
      <c r="N8" s="22">
        <v>164</v>
      </c>
      <c r="O8" s="20">
        <v>48</v>
      </c>
      <c r="P8" s="21">
        <v>81</v>
      </c>
      <c r="Q8" s="23">
        <v>129</v>
      </c>
      <c r="R8" s="20">
        <v>292</v>
      </c>
      <c r="S8" s="21">
        <v>305</v>
      </c>
      <c r="T8" s="22">
        <v>597</v>
      </c>
      <c r="U8" s="24">
        <v>0.27470686767169178</v>
      </c>
      <c r="V8" s="51">
        <v>256</v>
      </c>
    </row>
    <row r="9" spans="1:22" ht="15" customHeight="1" x14ac:dyDescent="0.15">
      <c r="A9" s="77"/>
      <c r="B9" s="19" t="s">
        <v>21</v>
      </c>
      <c r="C9" s="20">
        <v>21</v>
      </c>
      <c r="D9" s="21">
        <v>21</v>
      </c>
      <c r="E9" s="22">
        <v>42</v>
      </c>
      <c r="F9" s="20">
        <v>171</v>
      </c>
      <c r="G9" s="21">
        <v>203</v>
      </c>
      <c r="H9" s="22">
        <v>374</v>
      </c>
      <c r="I9" s="20">
        <v>250</v>
      </c>
      <c r="J9" s="21">
        <v>323</v>
      </c>
      <c r="K9" s="22">
        <v>573</v>
      </c>
      <c r="L9" s="20">
        <v>92</v>
      </c>
      <c r="M9" s="21">
        <v>130</v>
      </c>
      <c r="N9" s="22">
        <v>222</v>
      </c>
      <c r="O9" s="20">
        <v>66</v>
      </c>
      <c r="P9" s="21">
        <v>104</v>
      </c>
      <c r="Q9" s="23">
        <v>170</v>
      </c>
      <c r="R9" s="20">
        <v>284</v>
      </c>
      <c r="S9" s="21">
        <v>354</v>
      </c>
      <c r="T9" s="22">
        <v>638</v>
      </c>
      <c r="U9" s="24">
        <v>0.34796238244514105</v>
      </c>
      <c r="V9" s="51">
        <v>337</v>
      </c>
    </row>
    <row r="10" spans="1:22" ht="15" customHeight="1" x14ac:dyDescent="0.15">
      <c r="A10" s="77"/>
      <c r="B10" s="19" t="s">
        <v>22</v>
      </c>
      <c r="C10" s="20">
        <v>31</v>
      </c>
      <c r="D10" s="21">
        <v>27</v>
      </c>
      <c r="E10" s="22">
        <v>58</v>
      </c>
      <c r="F10" s="20">
        <v>136</v>
      </c>
      <c r="G10" s="21">
        <v>143</v>
      </c>
      <c r="H10" s="22">
        <v>279</v>
      </c>
      <c r="I10" s="20">
        <v>203</v>
      </c>
      <c r="J10" s="21">
        <v>244</v>
      </c>
      <c r="K10" s="22">
        <v>447</v>
      </c>
      <c r="L10" s="20">
        <v>78</v>
      </c>
      <c r="M10" s="21">
        <v>110</v>
      </c>
      <c r="N10" s="22">
        <v>188</v>
      </c>
      <c r="O10" s="20">
        <v>53</v>
      </c>
      <c r="P10" s="21">
        <v>90</v>
      </c>
      <c r="Q10" s="23">
        <v>143</v>
      </c>
      <c r="R10" s="20">
        <v>245</v>
      </c>
      <c r="S10" s="21">
        <v>280</v>
      </c>
      <c r="T10" s="22">
        <v>525</v>
      </c>
      <c r="U10" s="24">
        <v>0.35809523809523808</v>
      </c>
      <c r="V10" s="51">
        <v>236</v>
      </c>
    </row>
    <row r="11" spans="1:22" ht="15" customHeight="1" x14ac:dyDescent="0.15">
      <c r="A11" s="77"/>
      <c r="B11" s="19" t="s">
        <v>23</v>
      </c>
      <c r="C11" s="20">
        <v>147</v>
      </c>
      <c r="D11" s="21">
        <v>122</v>
      </c>
      <c r="E11" s="22">
        <v>269</v>
      </c>
      <c r="F11" s="20">
        <v>646</v>
      </c>
      <c r="G11" s="21">
        <v>605</v>
      </c>
      <c r="H11" s="22">
        <v>1251</v>
      </c>
      <c r="I11" s="20">
        <v>868</v>
      </c>
      <c r="J11" s="21">
        <v>952</v>
      </c>
      <c r="K11" s="22">
        <v>1820</v>
      </c>
      <c r="L11" s="20">
        <v>272</v>
      </c>
      <c r="M11" s="21">
        <v>388</v>
      </c>
      <c r="N11" s="22">
        <v>660</v>
      </c>
      <c r="O11" s="20">
        <v>201</v>
      </c>
      <c r="P11" s="21">
        <v>291</v>
      </c>
      <c r="Q11" s="23">
        <v>492</v>
      </c>
      <c r="R11" s="20">
        <v>1065</v>
      </c>
      <c r="S11" s="21">
        <v>1115</v>
      </c>
      <c r="T11" s="22">
        <v>2180</v>
      </c>
      <c r="U11" s="24">
        <v>0.30275229357798167</v>
      </c>
      <c r="V11" s="51">
        <v>1011</v>
      </c>
    </row>
    <row r="12" spans="1:22" ht="15" customHeight="1" x14ac:dyDescent="0.15">
      <c r="A12" s="77"/>
      <c r="B12" s="19" t="s">
        <v>24</v>
      </c>
      <c r="C12" s="20">
        <v>80</v>
      </c>
      <c r="D12" s="21">
        <v>101</v>
      </c>
      <c r="E12" s="22">
        <v>181</v>
      </c>
      <c r="F12" s="20">
        <v>379</v>
      </c>
      <c r="G12" s="21">
        <v>401</v>
      </c>
      <c r="H12" s="22">
        <v>780</v>
      </c>
      <c r="I12" s="20">
        <v>491</v>
      </c>
      <c r="J12" s="21">
        <v>580</v>
      </c>
      <c r="K12" s="22">
        <v>1071</v>
      </c>
      <c r="L12" s="20">
        <v>152</v>
      </c>
      <c r="M12" s="21">
        <v>209</v>
      </c>
      <c r="N12" s="22">
        <v>361</v>
      </c>
      <c r="O12" s="20">
        <v>103</v>
      </c>
      <c r="P12" s="21">
        <v>140</v>
      </c>
      <c r="Q12" s="23">
        <v>243</v>
      </c>
      <c r="R12" s="20">
        <v>611</v>
      </c>
      <c r="S12" s="21">
        <v>711</v>
      </c>
      <c r="T12" s="22">
        <v>1322</v>
      </c>
      <c r="U12" s="24">
        <v>0.27307110438729199</v>
      </c>
      <c r="V12" s="51">
        <v>599</v>
      </c>
    </row>
    <row r="13" spans="1:22" ht="15" customHeight="1" x14ac:dyDescent="0.15">
      <c r="A13" s="77"/>
      <c r="B13" s="19" t="s">
        <v>25</v>
      </c>
      <c r="C13" s="20">
        <v>9</v>
      </c>
      <c r="D13" s="21">
        <v>5</v>
      </c>
      <c r="E13" s="22">
        <v>14</v>
      </c>
      <c r="F13" s="20">
        <v>28</v>
      </c>
      <c r="G13" s="21">
        <v>32</v>
      </c>
      <c r="H13" s="22">
        <v>60</v>
      </c>
      <c r="I13" s="20">
        <v>44</v>
      </c>
      <c r="J13" s="21">
        <v>49</v>
      </c>
      <c r="K13" s="22">
        <v>93</v>
      </c>
      <c r="L13" s="20">
        <v>16</v>
      </c>
      <c r="M13" s="21">
        <v>21</v>
      </c>
      <c r="N13" s="22">
        <v>37</v>
      </c>
      <c r="O13" s="20">
        <v>11</v>
      </c>
      <c r="P13" s="21">
        <v>18</v>
      </c>
      <c r="Q13" s="23">
        <v>29</v>
      </c>
      <c r="R13" s="20">
        <v>53</v>
      </c>
      <c r="S13" s="21">
        <v>58</v>
      </c>
      <c r="T13" s="22">
        <v>111</v>
      </c>
      <c r="U13" s="24">
        <v>0.33333333333333331</v>
      </c>
      <c r="V13" s="51">
        <v>42</v>
      </c>
    </row>
    <row r="14" spans="1:22" ht="15" customHeight="1" x14ac:dyDescent="0.15">
      <c r="A14" s="77"/>
      <c r="B14" s="19" t="s">
        <v>26</v>
      </c>
      <c r="C14" s="20">
        <v>6</v>
      </c>
      <c r="D14" s="21">
        <v>4</v>
      </c>
      <c r="E14" s="22">
        <v>10</v>
      </c>
      <c r="F14" s="20">
        <v>33</v>
      </c>
      <c r="G14" s="21">
        <v>35</v>
      </c>
      <c r="H14" s="22">
        <v>68</v>
      </c>
      <c r="I14" s="20">
        <v>44</v>
      </c>
      <c r="J14" s="21">
        <v>47</v>
      </c>
      <c r="K14" s="22">
        <v>91</v>
      </c>
      <c r="L14" s="20">
        <v>14</v>
      </c>
      <c r="M14" s="21">
        <v>14</v>
      </c>
      <c r="N14" s="22">
        <v>28</v>
      </c>
      <c r="O14" s="20">
        <v>8</v>
      </c>
      <c r="P14" s="21">
        <v>12</v>
      </c>
      <c r="Q14" s="23">
        <v>20</v>
      </c>
      <c r="R14" s="20">
        <v>53</v>
      </c>
      <c r="S14" s="21">
        <v>53</v>
      </c>
      <c r="T14" s="22">
        <v>106</v>
      </c>
      <c r="U14" s="24">
        <v>0.26415094339622641</v>
      </c>
      <c r="V14" s="51">
        <v>48</v>
      </c>
    </row>
    <row r="15" spans="1:22" ht="15" customHeight="1" x14ac:dyDescent="0.15">
      <c r="A15" s="77"/>
      <c r="B15" s="19" t="s">
        <v>27</v>
      </c>
      <c r="C15" s="20">
        <v>24</v>
      </c>
      <c r="D15" s="21">
        <v>23</v>
      </c>
      <c r="E15" s="22">
        <v>47</v>
      </c>
      <c r="F15" s="20">
        <v>81</v>
      </c>
      <c r="G15" s="21">
        <v>72</v>
      </c>
      <c r="H15" s="22">
        <v>153</v>
      </c>
      <c r="I15" s="20">
        <v>106</v>
      </c>
      <c r="J15" s="21">
        <v>115</v>
      </c>
      <c r="K15" s="22">
        <v>221</v>
      </c>
      <c r="L15" s="20">
        <v>28</v>
      </c>
      <c r="M15" s="21">
        <v>44</v>
      </c>
      <c r="N15" s="22">
        <v>72</v>
      </c>
      <c r="O15" s="20">
        <v>23</v>
      </c>
      <c r="P15" s="21">
        <v>36</v>
      </c>
      <c r="Q15" s="23">
        <v>59</v>
      </c>
      <c r="R15" s="20">
        <v>133</v>
      </c>
      <c r="S15" s="21">
        <v>139</v>
      </c>
      <c r="T15" s="22">
        <v>272</v>
      </c>
      <c r="U15" s="24">
        <v>0.26470588235294118</v>
      </c>
      <c r="V15" s="51">
        <v>131</v>
      </c>
    </row>
    <row r="16" spans="1:22" ht="15" customHeight="1" x14ac:dyDescent="0.15">
      <c r="A16" s="77"/>
      <c r="B16" s="19" t="s">
        <v>28</v>
      </c>
      <c r="C16" s="20">
        <v>22</v>
      </c>
      <c r="D16" s="21">
        <v>11</v>
      </c>
      <c r="E16" s="22">
        <v>33</v>
      </c>
      <c r="F16" s="20">
        <v>83</v>
      </c>
      <c r="G16" s="21">
        <v>85</v>
      </c>
      <c r="H16" s="22">
        <v>168</v>
      </c>
      <c r="I16" s="20">
        <v>118</v>
      </c>
      <c r="J16" s="21">
        <v>164</v>
      </c>
      <c r="K16" s="22">
        <v>282</v>
      </c>
      <c r="L16" s="20">
        <v>37</v>
      </c>
      <c r="M16" s="21">
        <v>88</v>
      </c>
      <c r="N16" s="22">
        <v>125</v>
      </c>
      <c r="O16" s="20">
        <v>25</v>
      </c>
      <c r="P16" s="21">
        <v>65</v>
      </c>
      <c r="Q16" s="23">
        <v>90</v>
      </c>
      <c r="R16" s="20">
        <v>142</v>
      </c>
      <c r="S16" s="21">
        <v>184</v>
      </c>
      <c r="T16" s="22">
        <v>326</v>
      </c>
      <c r="U16" s="24">
        <v>0.3834355828220859</v>
      </c>
      <c r="V16" s="51">
        <v>151</v>
      </c>
    </row>
    <row r="17" spans="1:22" ht="15" customHeight="1" x14ac:dyDescent="0.15">
      <c r="A17" s="77"/>
      <c r="B17" s="19" t="s">
        <v>29</v>
      </c>
      <c r="C17" s="20">
        <v>19</v>
      </c>
      <c r="D17" s="21">
        <v>22</v>
      </c>
      <c r="E17" s="22">
        <v>41</v>
      </c>
      <c r="F17" s="20">
        <v>117</v>
      </c>
      <c r="G17" s="21">
        <v>127</v>
      </c>
      <c r="H17" s="22">
        <v>244</v>
      </c>
      <c r="I17" s="20">
        <v>163</v>
      </c>
      <c r="J17" s="21">
        <v>213</v>
      </c>
      <c r="K17" s="22">
        <v>376</v>
      </c>
      <c r="L17" s="20">
        <v>53</v>
      </c>
      <c r="M17" s="21">
        <v>98</v>
      </c>
      <c r="N17" s="22">
        <v>151</v>
      </c>
      <c r="O17" s="20">
        <v>34</v>
      </c>
      <c r="P17" s="21">
        <v>69</v>
      </c>
      <c r="Q17" s="23">
        <v>103</v>
      </c>
      <c r="R17" s="20">
        <v>189</v>
      </c>
      <c r="S17" s="21">
        <v>247</v>
      </c>
      <c r="T17" s="22">
        <v>436</v>
      </c>
      <c r="U17" s="24">
        <v>0.34633027522935778</v>
      </c>
      <c r="V17" s="51">
        <v>218</v>
      </c>
    </row>
    <row r="18" spans="1:22" ht="15" customHeight="1" x14ac:dyDescent="0.15">
      <c r="A18" s="77"/>
      <c r="B18" s="19" t="s">
        <v>30</v>
      </c>
      <c r="C18" s="20">
        <v>120</v>
      </c>
      <c r="D18" s="21">
        <v>119</v>
      </c>
      <c r="E18" s="22">
        <v>239</v>
      </c>
      <c r="F18" s="20">
        <v>412</v>
      </c>
      <c r="G18" s="21">
        <v>502</v>
      </c>
      <c r="H18" s="22">
        <v>914</v>
      </c>
      <c r="I18" s="20">
        <v>551</v>
      </c>
      <c r="J18" s="21">
        <v>788</v>
      </c>
      <c r="K18" s="22">
        <v>1339</v>
      </c>
      <c r="L18" s="20">
        <v>182</v>
      </c>
      <c r="M18" s="21">
        <v>325</v>
      </c>
      <c r="N18" s="22">
        <v>507</v>
      </c>
      <c r="O18" s="20">
        <v>135</v>
      </c>
      <c r="P18" s="21">
        <v>261</v>
      </c>
      <c r="Q18" s="23">
        <v>396</v>
      </c>
      <c r="R18" s="20">
        <v>714</v>
      </c>
      <c r="S18" s="21">
        <v>946</v>
      </c>
      <c r="T18" s="22">
        <v>1660</v>
      </c>
      <c r="U18" s="24">
        <v>0.30542168674698794</v>
      </c>
      <c r="V18" s="51">
        <v>831</v>
      </c>
    </row>
    <row r="19" spans="1:22" ht="15" customHeight="1" x14ac:dyDescent="0.15">
      <c r="A19" s="77"/>
      <c r="B19" s="19" t="s">
        <v>31</v>
      </c>
      <c r="C19" s="20">
        <v>1</v>
      </c>
      <c r="D19" s="21">
        <v>0</v>
      </c>
      <c r="E19" s="22">
        <v>1</v>
      </c>
      <c r="F19" s="20">
        <v>5</v>
      </c>
      <c r="G19" s="21">
        <v>4</v>
      </c>
      <c r="H19" s="22">
        <v>9</v>
      </c>
      <c r="I19" s="20">
        <v>5</v>
      </c>
      <c r="J19" s="21">
        <v>5</v>
      </c>
      <c r="K19" s="22">
        <v>10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5</v>
      </c>
      <c r="T19" s="22">
        <v>13</v>
      </c>
      <c r="U19" s="24">
        <v>0.23076923076923078</v>
      </c>
      <c r="V19" s="51">
        <v>6</v>
      </c>
    </row>
    <row r="20" spans="1:22" ht="15" customHeight="1" x14ac:dyDescent="0.15">
      <c r="A20" s="77"/>
      <c r="B20" s="19" t="s">
        <v>32</v>
      </c>
      <c r="C20" s="20">
        <v>67</v>
      </c>
      <c r="D20" s="21">
        <v>83</v>
      </c>
      <c r="E20" s="22">
        <v>150</v>
      </c>
      <c r="F20" s="20">
        <v>385</v>
      </c>
      <c r="G20" s="21">
        <v>413</v>
      </c>
      <c r="H20" s="22">
        <v>798</v>
      </c>
      <c r="I20" s="20">
        <v>508</v>
      </c>
      <c r="J20" s="21">
        <v>567</v>
      </c>
      <c r="K20" s="22">
        <v>1075</v>
      </c>
      <c r="L20" s="20">
        <v>153</v>
      </c>
      <c r="M20" s="21">
        <v>187</v>
      </c>
      <c r="N20" s="22">
        <v>340</v>
      </c>
      <c r="O20" s="20">
        <v>108</v>
      </c>
      <c r="P20" s="21">
        <v>129</v>
      </c>
      <c r="Q20" s="23">
        <v>237</v>
      </c>
      <c r="R20" s="20">
        <v>605</v>
      </c>
      <c r="S20" s="21">
        <v>683</v>
      </c>
      <c r="T20" s="22">
        <v>1288</v>
      </c>
      <c r="U20" s="24">
        <v>0.2639751552795031</v>
      </c>
      <c r="V20" s="51">
        <v>612</v>
      </c>
    </row>
    <row r="21" spans="1:22" ht="15" customHeight="1" x14ac:dyDescent="0.15">
      <c r="A21" s="77"/>
      <c r="B21" s="19" t="s">
        <v>33</v>
      </c>
      <c r="C21" s="20">
        <v>21</v>
      </c>
      <c r="D21" s="21">
        <v>25</v>
      </c>
      <c r="E21" s="22">
        <v>46</v>
      </c>
      <c r="F21" s="20">
        <v>111</v>
      </c>
      <c r="G21" s="21">
        <v>100</v>
      </c>
      <c r="H21" s="22">
        <v>211</v>
      </c>
      <c r="I21" s="20">
        <v>151</v>
      </c>
      <c r="J21" s="21">
        <v>165</v>
      </c>
      <c r="K21" s="22">
        <v>316</v>
      </c>
      <c r="L21" s="20">
        <v>51</v>
      </c>
      <c r="M21" s="21">
        <v>69</v>
      </c>
      <c r="N21" s="22">
        <v>120</v>
      </c>
      <c r="O21" s="20">
        <v>38</v>
      </c>
      <c r="P21" s="21">
        <v>56</v>
      </c>
      <c r="Q21" s="23">
        <v>94</v>
      </c>
      <c r="R21" s="20">
        <v>183</v>
      </c>
      <c r="S21" s="21">
        <v>194</v>
      </c>
      <c r="T21" s="22">
        <v>377</v>
      </c>
      <c r="U21" s="24">
        <v>0.3183023872679045</v>
      </c>
      <c r="V21" s="51">
        <v>171</v>
      </c>
    </row>
    <row r="22" spans="1:22" ht="15" customHeight="1" x14ac:dyDescent="0.15">
      <c r="A22" s="77"/>
      <c r="B22" s="19" t="s">
        <v>34</v>
      </c>
      <c r="C22" s="20">
        <v>13</v>
      </c>
      <c r="D22" s="21">
        <v>6</v>
      </c>
      <c r="E22" s="22">
        <v>19</v>
      </c>
      <c r="F22" s="20">
        <v>44</v>
      </c>
      <c r="G22" s="21">
        <v>37</v>
      </c>
      <c r="H22" s="22">
        <v>81</v>
      </c>
      <c r="I22" s="20">
        <v>61</v>
      </c>
      <c r="J22" s="21">
        <v>67</v>
      </c>
      <c r="K22" s="22">
        <v>128</v>
      </c>
      <c r="L22" s="20">
        <v>21</v>
      </c>
      <c r="M22" s="21">
        <v>32</v>
      </c>
      <c r="N22" s="22">
        <v>53</v>
      </c>
      <c r="O22" s="20">
        <v>14</v>
      </c>
      <c r="P22" s="21">
        <v>28</v>
      </c>
      <c r="Q22" s="23">
        <v>42</v>
      </c>
      <c r="R22" s="20">
        <v>78</v>
      </c>
      <c r="S22" s="21">
        <v>75</v>
      </c>
      <c r="T22" s="22">
        <v>153</v>
      </c>
      <c r="U22" s="24">
        <v>0.34640522875816993</v>
      </c>
      <c r="V22" s="51">
        <v>69</v>
      </c>
    </row>
    <row r="23" spans="1:22" ht="15" customHeight="1" x14ac:dyDescent="0.15">
      <c r="A23" s="77"/>
      <c r="B23" s="19" t="s">
        <v>35</v>
      </c>
      <c r="C23" s="20">
        <v>2</v>
      </c>
      <c r="D23" s="21">
        <v>3</v>
      </c>
      <c r="E23" s="22">
        <v>5</v>
      </c>
      <c r="F23" s="20">
        <v>26</v>
      </c>
      <c r="G23" s="21">
        <v>26</v>
      </c>
      <c r="H23" s="22">
        <v>52</v>
      </c>
      <c r="I23" s="20">
        <v>45</v>
      </c>
      <c r="J23" s="21">
        <v>51</v>
      </c>
      <c r="K23" s="22">
        <v>96</v>
      </c>
      <c r="L23" s="20">
        <v>19</v>
      </c>
      <c r="M23" s="21">
        <v>26</v>
      </c>
      <c r="N23" s="22">
        <v>45</v>
      </c>
      <c r="O23" s="20">
        <v>12</v>
      </c>
      <c r="P23" s="21">
        <v>22</v>
      </c>
      <c r="Q23" s="23">
        <v>34</v>
      </c>
      <c r="R23" s="20">
        <v>47</v>
      </c>
      <c r="S23" s="21">
        <v>55</v>
      </c>
      <c r="T23" s="22">
        <v>102</v>
      </c>
      <c r="U23" s="24">
        <v>0.44117647058823528</v>
      </c>
      <c r="V23" s="51">
        <v>49</v>
      </c>
    </row>
    <row r="24" spans="1:22" ht="15" customHeight="1" x14ac:dyDescent="0.15">
      <c r="A24" s="77"/>
      <c r="B24" s="19" t="s">
        <v>36</v>
      </c>
      <c r="C24" s="20">
        <v>5</v>
      </c>
      <c r="D24" s="21">
        <v>6</v>
      </c>
      <c r="E24" s="22">
        <v>11</v>
      </c>
      <c r="F24" s="20">
        <v>23</v>
      </c>
      <c r="G24" s="21">
        <v>26</v>
      </c>
      <c r="H24" s="22">
        <v>49</v>
      </c>
      <c r="I24" s="20">
        <v>39</v>
      </c>
      <c r="J24" s="21">
        <v>48</v>
      </c>
      <c r="K24" s="22">
        <v>87</v>
      </c>
      <c r="L24" s="20">
        <v>16</v>
      </c>
      <c r="M24" s="21">
        <v>23</v>
      </c>
      <c r="N24" s="22">
        <v>39</v>
      </c>
      <c r="O24" s="20">
        <v>12</v>
      </c>
      <c r="P24" s="21">
        <v>21</v>
      </c>
      <c r="Q24" s="23">
        <v>33</v>
      </c>
      <c r="R24" s="20">
        <v>44</v>
      </c>
      <c r="S24" s="21">
        <v>55</v>
      </c>
      <c r="T24" s="22">
        <v>99</v>
      </c>
      <c r="U24" s="24">
        <v>0.39393939393939392</v>
      </c>
      <c r="V24" s="51">
        <v>37</v>
      </c>
    </row>
    <row r="25" spans="1:22" ht="15" customHeight="1" x14ac:dyDescent="0.15">
      <c r="A25" s="77"/>
      <c r="B25" s="19" t="s">
        <v>37</v>
      </c>
      <c r="C25" s="20">
        <v>10</v>
      </c>
      <c r="D25" s="21">
        <v>10</v>
      </c>
      <c r="E25" s="22">
        <v>20</v>
      </c>
      <c r="F25" s="20">
        <v>85</v>
      </c>
      <c r="G25" s="21">
        <v>86</v>
      </c>
      <c r="H25" s="22">
        <v>171</v>
      </c>
      <c r="I25" s="20">
        <v>113</v>
      </c>
      <c r="J25" s="21">
        <v>132</v>
      </c>
      <c r="K25" s="22">
        <v>245</v>
      </c>
      <c r="L25" s="20">
        <v>38</v>
      </c>
      <c r="M25" s="21">
        <v>52</v>
      </c>
      <c r="N25" s="22">
        <v>90</v>
      </c>
      <c r="O25" s="20">
        <v>34</v>
      </c>
      <c r="P25" s="21">
        <v>43</v>
      </c>
      <c r="Q25" s="23">
        <v>77</v>
      </c>
      <c r="R25" s="20">
        <v>133</v>
      </c>
      <c r="S25" s="21">
        <v>148</v>
      </c>
      <c r="T25" s="22">
        <v>281</v>
      </c>
      <c r="U25" s="24">
        <v>0.32028469750889682</v>
      </c>
      <c r="V25" s="51">
        <v>111</v>
      </c>
    </row>
    <row r="26" spans="1:22" ht="15" customHeight="1" x14ac:dyDescent="0.15">
      <c r="A26" s="77"/>
      <c r="B26" s="19" t="s">
        <v>38</v>
      </c>
      <c r="C26" s="20">
        <v>15</v>
      </c>
      <c r="D26" s="21">
        <v>16</v>
      </c>
      <c r="E26" s="22">
        <v>31</v>
      </c>
      <c r="F26" s="20">
        <v>78</v>
      </c>
      <c r="G26" s="21">
        <v>75</v>
      </c>
      <c r="H26" s="22">
        <v>153</v>
      </c>
      <c r="I26" s="20">
        <v>115</v>
      </c>
      <c r="J26" s="21">
        <v>144</v>
      </c>
      <c r="K26" s="22">
        <v>259</v>
      </c>
      <c r="L26" s="20">
        <v>45</v>
      </c>
      <c r="M26" s="21">
        <v>72</v>
      </c>
      <c r="N26" s="22">
        <v>117</v>
      </c>
      <c r="O26" s="20">
        <v>38</v>
      </c>
      <c r="P26" s="21">
        <v>62</v>
      </c>
      <c r="Q26" s="23">
        <v>100</v>
      </c>
      <c r="R26" s="20">
        <v>138</v>
      </c>
      <c r="S26" s="21">
        <v>163</v>
      </c>
      <c r="T26" s="22">
        <v>301</v>
      </c>
      <c r="U26" s="24">
        <v>0.38870431893687707</v>
      </c>
      <c r="V26" s="51">
        <v>115</v>
      </c>
    </row>
    <row r="27" spans="1:22" ht="15" customHeight="1" x14ac:dyDescent="0.15">
      <c r="A27" s="77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0</v>
      </c>
      <c r="H27" s="22">
        <v>1</v>
      </c>
      <c r="I27" s="20">
        <v>3</v>
      </c>
      <c r="J27" s="21">
        <v>3</v>
      </c>
      <c r="K27" s="22">
        <v>6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3</v>
      </c>
      <c r="T27" s="22">
        <v>6</v>
      </c>
      <c r="U27" s="24">
        <v>0.83333333333333337</v>
      </c>
      <c r="V27" s="51">
        <v>4</v>
      </c>
    </row>
    <row r="28" spans="1:22" ht="15" customHeight="1" thickBot="1" x14ac:dyDescent="0.2">
      <c r="A28" s="77"/>
      <c r="B28" s="25" t="s">
        <v>40</v>
      </c>
      <c r="C28" s="26">
        <v>1</v>
      </c>
      <c r="D28" s="27">
        <v>0</v>
      </c>
      <c r="E28" s="28">
        <v>1</v>
      </c>
      <c r="F28" s="26">
        <v>10</v>
      </c>
      <c r="G28" s="27">
        <v>8</v>
      </c>
      <c r="H28" s="28">
        <v>18</v>
      </c>
      <c r="I28" s="26">
        <v>12</v>
      </c>
      <c r="J28" s="27">
        <v>9</v>
      </c>
      <c r="K28" s="28">
        <v>21</v>
      </c>
      <c r="L28" s="26">
        <v>3</v>
      </c>
      <c r="M28" s="27">
        <v>3</v>
      </c>
      <c r="N28" s="28">
        <v>6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0.24</v>
      </c>
      <c r="V28" s="51">
        <v>11</v>
      </c>
    </row>
    <row r="29" spans="1:22" ht="15" customHeight="1" thickTop="1" x14ac:dyDescent="0.15">
      <c r="A29" s="78"/>
      <c r="B29" s="31" t="s">
        <v>41</v>
      </c>
      <c r="C29" s="32">
        <v>756</v>
      </c>
      <c r="D29" s="33">
        <v>732</v>
      </c>
      <c r="E29" s="34">
        <v>1488</v>
      </c>
      <c r="F29" s="32">
        <v>3661</v>
      </c>
      <c r="G29" s="33">
        <v>3771</v>
      </c>
      <c r="H29" s="34">
        <v>7432</v>
      </c>
      <c r="I29" s="32">
        <v>5084</v>
      </c>
      <c r="J29" s="33">
        <v>5991</v>
      </c>
      <c r="K29" s="34">
        <v>11075</v>
      </c>
      <c r="L29" s="32">
        <v>1697</v>
      </c>
      <c r="M29" s="35">
        <v>2472</v>
      </c>
      <c r="N29" s="36">
        <v>4169</v>
      </c>
      <c r="O29" s="37">
        <v>1220</v>
      </c>
      <c r="P29" s="33">
        <v>1893</v>
      </c>
      <c r="Q29" s="34">
        <v>3113</v>
      </c>
      <c r="R29" s="32">
        <v>6114</v>
      </c>
      <c r="S29" s="33">
        <v>6975</v>
      </c>
      <c r="T29" s="34">
        <v>13089</v>
      </c>
      <c r="U29" s="38">
        <v>0.31851172740469097</v>
      </c>
      <c r="V29" s="52">
        <v>6110</v>
      </c>
    </row>
    <row r="30" spans="1:22" ht="15" customHeight="1" x14ac:dyDescent="0.15">
      <c r="A30" s="77" t="s">
        <v>42</v>
      </c>
      <c r="B30" s="11" t="s">
        <v>43</v>
      </c>
      <c r="C30" s="12">
        <v>8</v>
      </c>
      <c r="D30" s="13">
        <v>8</v>
      </c>
      <c r="E30" s="14">
        <v>16</v>
      </c>
      <c r="F30" s="12">
        <v>67</v>
      </c>
      <c r="G30" s="13">
        <v>51</v>
      </c>
      <c r="H30" s="14">
        <v>118</v>
      </c>
      <c r="I30" s="12">
        <v>90</v>
      </c>
      <c r="J30" s="13">
        <v>92</v>
      </c>
      <c r="K30" s="14">
        <v>182</v>
      </c>
      <c r="L30" s="12">
        <v>30</v>
      </c>
      <c r="M30" s="13">
        <v>47</v>
      </c>
      <c r="N30" s="14">
        <v>77</v>
      </c>
      <c r="O30" s="12">
        <v>20</v>
      </c>
      <c r="P30" s="13">
        <v>39</v>
      </c>
      <c r="Q30" s="14">
        <v>59</v>
      </c>
      <c r="R30" s="39">
        <v>105</v>
      </c>
      <c r="S30" s="40">
        <v>106</v>
      </c>
      <c r="T30" s="40">
        <v>211</v>
      </c>
      <c r="U30" s="18">
        <v>0.36492890995260663</v>
      </c>
      <c r="V30" s="51">
        <v>81</v>
      </c>
    </row>
    <row r="31" spans="1:22" ht="15" customHeight="1" x14ac:dyDescent="0.15">
      <c r="A31" s="77"/>
      <c r="B31" s="19" t="s">
        <v>44</v>
      </c>
      <c r="C31" s="20">
        <v>6</v>
      </c>
      <c r="D31" s="21">
        <v>2</v>
      </c>
      <c r="E31" s="22">
        <v>8</v>
      </c>
      <c r="F31" s="20">
        <v>24</v>
      </c>
      <c r="G31" s="21">
        <v>19</v>
      </c>
      <c r="H31" s="22">
        <v>43</v>
      </c>
      <c r="I31" s="20">
        <v>28</v>
      </c>
      <c r="J31" s="21">
        <v>33</v>
      </c>
      <c r="K31" s="22">
        <v>61</v>
      </c>
      <c r="L31" s="20">
        <v>7</v>
      </c>
      <c r="M31" s="21">
        <v>14</v>
      </c>
      <c r="N31" s="22">
        <v>21</v>
      </c>
      <c r="O31" s="20">
        <v>5</v>
      </c>
      <c r="P31" s="21">
        <v>12</v>
      </c>
      <c r="Q31" s="22">
        <v>17</v>
      </c>
      <c r="R31" s="41">
        <v>37</v>
      </c>
      <c r="S31" s="23">
        <v>35</v>
      </c>
      <c r="T31" s="23">
        <v>72</v>
      </c>
      <c r="U31" s="24">
        <v>0.29166666666666669</v>
      </c>
      <c r="V31" s="51">
        <v>34</v>
      </c>
    </row>
    <row r="32" spans="1:22" ht="15" customHeight="1" x14ac:dyDescent="0.15">
      <c r="A32" s="77"/>
      <c r="B32" s="19" t="s">
        <v>45</v>
      </c>
      <c r="C32" s="20">
        <v>21</v>
      </c>
      <c r="D32" s="21">
        <v>18</v>
      </c>
      <c r="E32" s="22">
        <v>39</v>
      </c>
      <c r="F32" s="20">
        <v>82</v>
      </c>
      <c r="G32" s="21">
        <v>75</v>
      </c>
      <c r="H32" s="22">
        <v>157</v>
      </c>
      <c r="I32" s="20">
        <v>112</v>
      </c>
      <c r="J32" s="21">
        <v>123</v>
      </c>
      <c r="K32" s="22">
        <v>235</v>
      </c>
      <c r="L32" s="20">
        <v>35</v>
      </c>
      <c r="M32" s="21">
        <v>50</v>
      </c>
      <c r="N32" s="22">
        <v>85</v>
      </c>
      <c r="O32" s="20">
        <v>25</v>
      </c>
      <c r="P32" s="21">
        <v>41</v>
      </c>
      <c r="Q32" s="22">
        <v>66</v>
      </c>
      <c r="R32" s="41">
        <v>138</v>
      </c>
      <c r="S32" s="23">
        <v>143</v>
      </c>
      <c r="T32" s="23">
        <v>281</v>
      </c>
      <c r="U32" s="24">
        <v>0.302491103202847</v>
      </c>
      <c r="V32" s="51">
        <v>112</v>
      </c>
    </row>
    <row r="33" spans="1:22" ht="15" customHeight="1" x14ac:dyDescent="0.15">
      <c r="A33" s="77"/>
      <c r="B33" s="19" t="s">
        <v>46</v>
      </c>
      <c r="C33" s="20">
        <v>45</v>
      </c>
      <c r="D33" s="21">
        <v>37</v>
      </c>
      <c r="E33" s="22">
        <v>82</v>
      </c>
      <c r="F33" s="20">
        <v>250</v>
      </c>
      <c r="G33" s="21">
        <v>261</v>
      </c>
      <c r="H33" s="22">
        <v>511</v>
      </c>
      <c r="I33" s="20">
        <v>329</v>
      </c>
      <c r="J33" s="21">
        <v>408</v>
      </c>
      <c r="K33" s="22">
        <v>737</v>
      </c>
      <c r="L33" s="20">
        <v>96</v>
      </c>
      <c r="M33" s="21">
        <v>159</v>
      </c>
      <c r="N33" s="22">
        <v>255</v>
      </c>
      <c r="O33" s="20">
        <v>73</v>
      </c>
      <c r="P33" s="21">
        <v>130</v>
      </c>
      <c r="Q33" s="22">
        <v>203</v>
      </c>
      <c r="R33" s="41">
        <v>391</v>
      </c>
      <c r="S33" s="23">
        <v>457</v>
      </c>
      <c r="T33" s="23">
        <v>848</v>
      </c>
      <c r="U33" s="24">
        <v>0.3007075471698113</v>
      </c>
      <c r="V33" s="51">
        <v>382</v>
      </c>
    </row>
    <row r="34" spans="1:22" ht="15" customHeight="1" x14ac:dyDescent="0.15">
      <c r="A34" s="77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0</v>
      </c>
      <c r="P34" s="21">
        <v>1</v>
      </c>
      <c r="Q34" s="22">
        <v>1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77"/>
      <c r="B35" s="19" t="s">
        <v>48</v>
      </c>
      <c r="C35" s="20">
        <v>66</v>
      </c>
      <c r="D35" s="21">
        <v>67</v>
      </c>
      <c r="E35" s="22">
        <v>133</v>
      </c>
      <c r="F35" s="20">
        <v>142</v>
      </c>
      <c r="G35" s="21">
        <v>210</v>
      </c>
      <c r="H35" s="22">
        <v>352</v>
      </c>
      <c r="I35" s="20">
        <v>174</v>
      </c>
      <c r="J35" s="21">
        <v>238</v>
      </c>
      <c r="K35" s="22">
        <v>412</v>
      </c>
      <c r="L35" s="20">
        <v>41</v>
      </c>
      <c r="M35" s="21">
        <v>51</v>
      </c>
      <c r="N35" s="22">
        <v>92</v>
      </c>
      <c r="O35" s="20">
        <v>26</v>
      </c>
      <c r="P35" s="21">
        <v>40</v>
      </c>
      <c r="Q35" s="22">
        <v>66</v>
      </c>
      <c r="R35" s="41">
        <v>249</v>
      </c>
      <c r="S35" s="23">
        <v>328</v>
      </c>
      <c r="T35" s="23">
        <v>577</v>
      </c>
      <c r="U35" s="24">
        <v>0.15944540727902945</v>
      </c>
      <c r="V35" s="51">
        <v>241</v>
      </c>
    </row>
    <row r="36" spans="1:22" ht="15" customHeight="1" x14ac:dyDescent="0.15">
      <c r="A36" s="77"/>
      <c r="B36" s="19" t="s">
        <v>49</v>
      </c>
      <c r="C36" s="20">
        <v>33</v>
      </c>
      <c r="D36" s="21">
        <v>23</v>
      </c>
      <c r="E36" s="22">
        <v>56</v>
      </c>
      <c r="F36" s="20">
        <v>180</v>
      </c>
      <c r="G36" s="21">
        <v>174</v>
      </c>
      <c r="H36" s="22">
        <v>354</v>
      </c>
      <c r="I36" s="20">
        <v>235</v>
      </c>
      <c r="J36" s="21">
        <v>282</v>
      </c>
      <c r="K36" s="22">
        <v>517</v>
      </c>
      <c r="L36" s="20">
        <v>67</v>
      </c>
      <c r="M36" s="21">
        <v>120</v>
      </c>
      <c r="N36" s="22">
        <v>187</v>
      </c>
      <c r="O36" s="20">
        <v>43</v>
      </c>
      <c r="P36" s="21">
        <v>99</v>
      </c>
      <c r="Q36" s="22">
        <v>142</v>
      </c>
      <c r="R36" s="41">
        <v>280</v>
      </c>
      <c r="S36" s="23">
        <v>317</v>
      </c>
      <c r="T36" s="23">
        <v>597</v>
      </c>
      <c r="U36" s="24">
        <v>0.31323283082077052</v>
      </c>
      <c r="V36" s="51">
        <v>276</v>
      </c>
    </row>
    <row r="37" spans="1:22" ht="15" customHeight="1" x14ac:dyDescent="0.15">
      <c r="A37" s="77"/>
      <c r="B37" s="19" t="s">
        <v>50</v>
      </c>
      <c r="C37" s="20">
        <v>14</v>
      </c>
      <c r="D37" s="21">
        <v>8</v>
      </c>
      <c r="E37" s="22">
        <v>22</v>
      </c>
      <c r="F37" s="20">
        <v>107</v>
      </c>
      <c r="G37" s="21">
        <v>106</v>
      </c>
      <c r="H37" s="22">
        <v>213</v>
      </c>
      <c r="I37" s="20">
        <v>149</v>
      </c>
      <c r="J37" s="21">
        <v>166</v>
      </c>
      <c r="K37" s="22">
        <v>315</v>
      </c>
      <c r="L37" s="20">
        <v>50</v>
      </c>
      <c r="M37" s="21">
        <v>74</v>
      </c>
      <c r="N37" s="22">
        <v>124</v>
      </c>
      <c r="O37" s="20">
        <v>35</v>
      </c>
      <c r="P37" s="21">
        <v>62</v>
      </c>
      <c r="Q37" s="22">
        <v>97</v>
      </c>
      <c r="R37" s="41">
        <v>171</v>
      </c>
      <c r="S37" s="23">
        <v>188</v>
      </c>
      <c r="T37" s="23">
        <v>359</v>
      </c>
      <c r="U37" s="24">
        <v>0.34540389972144847</v>
      </c>
      <c r="V37" s="51">
        <v>144</v>
      </c>
    </row>
    <row r="38" spans="1:22" ht="15" customHeight="1" x14ac:dyDescent="0.15">
      <c r="A38" s="77"/>
      <c r="B38" s="19" t="s">
        <v>51</v>
      </c>
      <c r="C38" s="20">
        <v>25</v>
      </c>
      <c r="D38" s="21">
        <v>12</v>
      </c>
      <c r="E38" s="22">
        <v>37</v>
      </c>
      <c r="F38" s="20">
        <v>114</v>
      </c>
      <c r="G38" s="21">
        <v>96</v>
      </c>
      <c r="H38" s="22">
        <v>210</v>
      </c>
      <c r="I38" s="20">
        <v>159</v>
      </c>
      <c r="J38" s="21">
        <v>162</v>
      </c>
      <c r="K38" s="22">
        <v>321</v>
      </c>
      <c r="L38" s="20">
        <v>51</v>
      </c>
      <c r="M38" s="21">
        <v>70</v>
      </c>
      <c r="N38" s="22">
        <v>121</v>
      </c>
      <c r="O38" s="20">
        <v>32</v>
      </c>
      <c r="P38" s="21">
        <v>50</v>
      </c>
      <c r="Q38" s="22">
        <v>82</v>
      </c>
      <c r="R38" s="41">
        <v>190</v>
      </c>
      <c r="S38" s="23">
        <v>178</v>
      </c>
      <c r="T38" s="23">
        <v>368</v>
      </c>
      <c r="U38" s="24">
        <v>0.32880434782608697</v>
      </c>
      <c r="V38" s="51">
        <v>148</v>
      </c>
    </row>
    <row r="39" spans="1:22" ht="15" customHeight="1" x14ac:dyDescent="0.15">
      <c r="A39" s="77"/>
      <c r="B39" s="19" t="s">
        <v>52</v>
      </c>
      <c r="C39" s="20">
        <v>35</v>
      </c>
      <c r="D39" s="21">
        <v>40</v>
      </c>
      <c r="E39" s="22">
        <v>75</v>
      </c>
      <c r="F39" s="20">
        <v>185</v>
      </c>
      <c r="G39" s="21">
        <v>164</v>
      </c>
      <c r="H39" s="22">
        <v>349</v>
      </c>
      <c r="I39" s="20">
        <v>240</v>
      </c>
      <c r="J39" s="21">
        <v>241</v>
      </c>
      <c r="K39" s="22">
        <v>481</v>
      </c>
      <c r="L39" s="20">
        <v>79</v>
      </c>
      <c r="M39" s="21">
        <v>91</v>
      </c>
      <c r="N39" s="22">
        <v>170</v>
      </c>
      <c r="O39" s="20">
        <v>57</v>
      </c>
      <c r="P39" s="21">
        <v>65</v>
      </c>
      <c r="Q39" s="22">
        <v>122</v>
      </c>
      <c r="R39" s="41">
        <v>299</v>
      </c>
      <c r="S39" s="23">
        <v>295</v>
      </c>
      <c r="T39" s="23">
        <v>594</v>
      </c>
      <c r="U39" s="24">
        <v>0.28619528619528617</v>
      </c>
      <c r="V39" s="51">
        <v>223</v>
      </c>
    </row>
    <row r="40" spans="1:22" ht="15" customHeight="1" x14ac:dyDescent="0.15">
      <c r="A40" s="77"/>
      <c r="B40" s="19" t="s">
        <v>53</v>
      </c>
      <c r="C40" s="20">
        <v>11</v>
      </c>
      <c r="D40" s="21">
        <v>6</v>
      </c>
      <c r="E40" s="22">
        <v>17</v>
      </c>
      <c r="F40" s="20">
        <v>55</v>
      </c>
      <c r="G40" s="21">
        <v>52</v>
      </c>
      <c r="H40" s="22">
        <v>107</v>
      </c>
      <c r="I40" s="20">
        <v>69</v>
      </c>
      <c r="J40" s="21">
        <v>69</v>
      </c>
      <c r="K40" s="22">
        <v>138</v>
      </c>
      <c r="L40" s="20">
        <v>22</v>
      </c>
      <c r="M40" s="21">
        <v>22</v>
      </c>
      <c r="N40" s="22">
        <v>44</v>
      </c>
      <c r="O40" s="20">
        <v>14</v>
      </c>
      <c r="P40" s="21">
        <v>11</v>
      </c>
      <c r="Q40" s="22">
        <v>25</v>
      </c>
      <c r="R40" s="41">
        <v>88</v>
      </c>
      <c r="S40" s="23">
        <v>80</v>
      </c>
      <c r="T40" s="23">
        <v>168</v>
      </c>
      <c r="U40" s="24">
        <v>0.26190476190476192</v>
      </c>
      <c r="V40" s="51">
        <v>57</v>
      </c>
    </row>
    <row r="41" spans="1:22" ht="15" customHeight="1" x14ac:dyDescent="0.15">
      <c r="A41" s="77"/>
      <c r="B41" s="19" t="s">
        <v>54</v>
      </c>
      <c r="C41" s="20">
        <v>3</v>
      </c>
      <c r="D41" s="21">
        <v>10</v>
      </c>
      <c r="E41" s="22">
        <v>13</v>
      </c>
      <c r="F41" s="20">
        <v>45</v>
      </c>
      <c r="G41" s="21">
        <v>33</v>
      </c>
      <c r="H41" s="22">
        <v>78</v>
      </c>
      <c r="I41" s="20">
        <v>62</v>
      </c>
      <c r="J41" s="21">
        <v>54</v>
      </c>
      <c r="K41" s="22">
        <v>116</v>
      </c>
      <c r="L41" s="20">
        <v>24</v>
      </c>
      <c r="M41" s="21">
        <v>24</v>
      </c>
      <c r="N41" s="22">
        <v>48</v>
      </c>
      <c r="O41" s="20">
        <v>15</v>
      </c>
      <c r="P41" s="21">
        <v>15</v>
      </c>
      <c r="Q41" s="22">
        <v>30</v>
      </c>
      <c r="R41" s="41">
        <v>72</v>
      </c>
      <c r="S41" s="23">
        <v>67</v>
      </c>
      <c r="T41" s="23">
        <v>139</v>
      </c>
      <c r="U41" s="24">
        <v>0.34532374100719426</v>
      </c>
      <c r="V41" s="51">
        <v>50</v>
      </c>
    </row>
    <row r="42" spans="1:22" ht="15" customHeight="1" x14ac:dyDescent="0.15">
      <c r="A42" s="77"/>
      <c r="B42" s="19" t="s">
        <v>55</v>
      </c>
      <c r="C42" s="20">
        <v>0</v>
      </c>
      <c r="D42" s="21">
        <v>1</v>
      </c>
      <c r="E42" s="22">
        <v>1</v>
      </c>
      <c r="F42" s="20">
        <v>11</v>
      </c>
      <c r="G42" s="21">
        <v>10</v>
      </c>
      <c r="H42" s="22">
        <v>21</v>
      </c>
      <c r="I42" s="20">
        <v>12</v>
      </c>
      <c r="J42" s="21">
        <v>14</v>
      </c>
      <c r="K42" s="22">
        <v>26</v>
      </c>
      <c r="L42" s="20">
        <v>4</v>
      </c>
      <c r="M42" s="21">
        <v>6</v>
      </c>
      <c r="N42" s="22">
        <v>10</v>
      </c>
      <c r="O42" s="20">
        <v>4</v>
      </c>
      <c r="P42" s="21">
        <v>6</v>
      </c>
      <c r="Q42" s="22">
        <v>10</v>
      </c>
      <c r="R42" s="41">
        <v>15</v>
      </c>
      <c r="S42" s="23">
        <v>17</v>
      </c>
      <c r="T42" s="23">
        <v>32</v>
      </c>
      <c r="U42" s="24">
        <v>0.3125</v>
      </c>
      <c r="V42" s="51">
        <v>13</v>
      </c>
    </row>
    <row r="43" spans="1:22" ht="15" customHeight="1" thickBot="1" x14ac:dyDescent="0.2">
      <c r="A43" s="77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78"/>
      <c r="B44" s="31" t="s">
        <v>41</v>
      </c>
      <c r="C44" s="37">
        <v>267</v>
      </c>
      <c r="D44" s="33">
        <v>233</v>
      </c>
      <c r="E44" s="43">
        <v>500</v>
      </c>
      <c r="F44" s="37">
        <v>1269</v>
      </c>
      <c r="G44" s="33">
        <v>1255</v>
      </c>
      <c r="H44" s="43">
        <v>2524</v>
      </c>
      <c r="I44" s="37">
        <v>1666</v>
      </c>
      <c r="J44" s="33">
        <v>1890</v>
      </c>
      <c r="K44" s="43">
        <v>3556</v>
      </c>
      <c r="L44" s="37">
        <v>507</v>
      </c>
      <c r="M44" s="33">
        <v>732</v>
      </c>
      <c r="N44" s="43">
        <v>1239</v>
      </c>
      <c r="O44" s="37">
        <v>349</v>
      </c>
      <c r="P44" s="33">
        <v>573</v>
      </c>
      <c r="Q44" s="43">
        <v>922</v>
      </c>
      <c r="R44" s="44">
        <v>2043</v>
      </c>
      <c r="S44" s="33">
        <v>2220</v>
      </c>
      <c r="T44" s="43">
        <v>4263</v>
      </c>
      <c r="U44" s="38">
        <v>0.29064039408866993</v>
      </c>
      <c r="V44" s="52">
        <v>1767</v>
      </c>
    </row>
    <row r="45" spans="1:22" ht="15" customHeight="1" thickBot="1" x14ac:dyDescent="0.2">
      <c r="A45" s="79" t="s">
        <v>57</v>
      </c>
      <c r="B45" s="80"/>
      <c r="C45" s="45">
        <v>1023</v>
      </c>
      <c r="D45" s="46">
        <v>965</v>
      </c>
      <c r="E45" s="47">
        <v>1988</v>
      </c>
      <c r="F45" s="45">
        <v>4930</v>
      </c>
      <c r="G45" s="46">
        <v>5026</v>
      </c>
      <c r="H45" s="47">
        <v>9956</v>
      </c>
      <c r="I45" s="45">
        <v>6750</v>
      </c>
      <c r="J45" s="46">
        <v>7881</v>
      </c>
      <c r="K45" s="47">
        <v>14631</v>
      </c>
      <c r="L45" s="45">
        <v>2204</v>
      </c>
      <c r="M45" s="46">
        <v>3204</v>
      </c>
      <c r="N45" s="47">
        <v>5408</v>
      </c>
      <c r="O45" s="45">
        <v>1569</v>
      </c>
      <c r="P45" s="46">
        <v>2466</v>
      </c>
      <c r="Q45" s="47">
        <v>4035</v>
      </c>
      <c r="R45" s="48">
        <v>8157</v>
      </c>
      <c r="S45" s="46">
        <v>9195</v>
      </c>
      <c r="T45" s="47">
        <v>17352</v>
      </c>
      <c r="U45" s="49">
        <v>0.31166436145689258</v>
      </c>
      <c r="V45" s="53">
        <v>7877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9055118110236221" right="0.70866141732283472" top="0.55118110236220474" bottom="0.15748031496062992" header="0.11811023622047245" footer="0.11811023622047245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workbookViewId="0">
      <selection activeCell="L48" sqref="L48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48" width="9" style="1"/>
    <col min="249" max="249" width="5.125" style="1" customWidth="1"/>
    <col min="250" max="250" width="9" style="1"/>
    <col min="251" max="251" width="5.625" style="1" customWidth="1"/>
    <col min="252" max="252" width="5.875" style="1" customWidth="1"/>
    <col min="253" max="253" width="6.375" style="1" customWidth="1"/>
    <col min="254" max="255" width="6.25" style="1" customWidth="1"/>
    <col min="256" max="256" width="6.875" style="1" customWidth="1"/>
    <col min="257" max="258" width="6.25" style="1" customWidth="1"/>
    <col min="259" max="259" width="7.375" style="1" customWidth="1"/>
    <col min="260" max="267" width="6.25" style="1" customWidth="1"/>
    <col min="268" max="268" width="7.125" style="1" customWidth="1"/>
    <col min="269" max="269" width="6.375" style="1" customWidth="1"/>
    <col min="270" max="273" width="6" style="1" customWidth="1"/>
    <col min="274" max="274" width="10.375" style="1" customWidth="1"/>
    <col min="275" max="504" width="9" style="1"/>
    <col min="505" max="505" width="5.125" style="1" customWidth="1"/>
    <col min="506" max="506" width="9" style="1"/>
    <col min="507" max="507" width="5.625" style="1" customWidth="1"/>
    <col min="508" max="508" width="5.875" style="1" customWidth="1"/>
    <col min="509" max="509" width="6.375" style="1" customWidth="1"/>
    <col min="510" max="511" width="6.25" style="1" customWidth="1"/>
    <col min="512" max="512" width="6.875" style="1" customWidth="1"/>
    <col min="513" max="514" width="6.25" style="1" customWidth="1"/>
    <col min="515" max="515" width="7.375" style="1" customWidth="1"/>
    <col min="516" max="523" width="6.25" style="1" customWidth="1"/>
    <col min="524" max="524" width="7.125" style="1" customWidth="1"/>
    <col min="525" max="525" width="6.375" style="1" customWidth="1"/>
    <col min="526" max="529" width="6" style="1" customWidth="1"/>
    <col min="530" max="530" width="10.375" style="1" customWidth="1"/>
    <col min="531" max="760" width="9" style="1"/>
    <col min="761" max="761" width="5.125" style="1" customWidth="1"/>
    <col min="762" max="762" width="9" style="1"/>
    <col min="763" max="763" width="5.625" style="1" customWidth="1"/>
    <col min="764" max="764" width="5.875" style="1" customWidth="1"/>
    <col min="765" max="765" width="6.375" style="1" customWidth="1"/>
    <col min="766" max="767" width="6.25" style="1" customWidth="1"/>
    <col min="768" max="768" width="6.875" style="1" customWidth="1"/>
    <col min="769" max="770" width="6.25" style="1" customWidth="1"/>
    <col min="771" max="771" width="7.375" style="1" customWidth="1"/>
    <col min="772" max="779" width="6.25" style="1" customWidth="1"/>
    <col min="780" max="780" width="7.125" style="1" customWidth="1"/>
    <col min="781" max="781" width="6.375" style="1" customWidth="1"/>
    <col min="782" max="785" width="6" style="1" customWidth="1"/>
    <col min="786" max="786" width="10.375" style="1" customWidth="1"/>
    <col min="787" max="1016" width="9" style="1"/>
    <col min="1017" max="1017" width="5.125" style="1" customWidth="1"/>
    <col min="1018" max="1018" width="9" style="1"/>
    <col min="1019" max="1019" width="5.625" style="1" customWidth="1"/>
    <col min="1020" max="1020" width="5.875" style="1" customWidth="1"/>
    <col min="1021" max="1021" width="6.375" style="1" customWidth="1"/>
    <col min="1022" max="1023" width="6.25" style="1" customWidth="1"/>
    <col min="1024" max="1024" width="6.875" style="1" customWidth="1"/>
    <col min="1025" max="1026" width="6.25" style="1" customWidth="1"/>
    <col min="1027" max="1027" width="7.375" style="1" customWidth="1"/>
    <col min="1028" max="1035" width="6.25" style="1" customWidth="1"/>
    <col min="1036" max="1036" width="7.125" style="1" customWidth="1"/>
    <col min="1037" max="1037" width="6.375" style="1" customWidth="1"/>
    <col min="1038" max="1041" width="6" style="1" customWidth="1"/>
    <col min="1042" max="1042" width="10.375" style="1" customWidth="1"/>
    <col min="1043" max="1272" width="9" style="1"/>
    <col min="1273" max="1273" width="5.125" style="1" customWidth="1"/>
    <col min="1274" max="1274" width="9" style="1"/>
    <col min="1275" max="1275" width="5.625" style="1" customWidth="1"/>
    <col min="1276" max="1276" width="5.875" style="1" customWidth="1"/>
    <col min="1277" max="1277" width="6.375" style="1" customWidth="1"/>
    <col min="1278" max="1279" width="6.25" style="1" customWidth="1"/>
    <col min="1280" max="1280" width="6.875" style="1" customWidth="1"/>
    <col min="1281" max="1282" width="6.25" style="1" customWidth="1"/>
    <col min="1283" max="1283" width="7.375" style="1" customWidth="1"/>
    <col min="1284" max="1291" width="6.25" style="1" customWidth="1"/>
    <col min="1292" max="1292" width="7.125" style="1" customWidth="1"/>
    <col min="1293" max="1293" width="6.375" style="1" customWidth="1"/>
    <col min="1294" max="1297" width="6" style="1" customWidth="1"/>
    <col min="1298" max="1298" width="10.375" style="1" customWidth="1"/>
    <col min="1299" max="1528" width="9" style="1"/>
    <col min="1529" max="1529" width="5.125" style="1" customWidth="1"/>
    <col min="1530" max="1530" width="9" style="1"/>
    <col min="1531" max="1531" width="5.625" style="1" customWidth="1"/>
    <col min="1532" max="1532" width="5.875" style="1" customWidth="1"/>
    <col min="1533" max="1533" width="6.375" style="1" customWidth="1"/>
    <col min="1534" max="1535" width="6.25" style="1" customWidth="1"/>
    <col min="1536" max="1536" width="6.875" style="1" customWidth="1"/>
    <col min="1537" max="1538" width="6.25" style="1" customWidth="1"/>
    <col min="1539" max="1539" width="7.375" style="1" customWidth="1"/>
    <col min="1540" max="1547" width="6.25" style="1" customWidth="1"/>
    <col min="1548" max="1548" width="7.125" style="1" customWidth="1"/>
    <col min="1549" max="1549" width="6.375" style="1" customWidth="1"/>
    <col min="1550" max="1553" width="6" style="1" customWidth="1"/>
    <col min="1554" max="1554" width="10.375" style="1" customWidth="1"/>
    <col min="1555" max="1784" width="9" style="1"/>
    <col min="1785" max="1785" width="5.125" style="1" customWidth="1"/>
    <col min="1786" max="1786" width="9" style="1"/>
    <col min="1787" max="1787" width="5.625" style="1" customWidth="1"/>
    <col min="1788" max="1788" width="5.875" style="1" customWidth="1"/>
    <col min="1789" max="1789" width="6.375" style="1" customWidth="1"/>
    <col min="1790" max="1791" width="6.25" style="1" customWidth="1"/>
    <col min="1792" max="1792" width="6.875" style="1" customWidth="1"/>
    <col min="1793" max="1794" width="6.25" style="1" customWidth="1"/>
    <col min="1795" max="1795" width="7.375" style="1" customWidth="1"/>
    <col min="1796" max="1803" width="6.25" style="1" customWidth="1"/>
    <col min="1804" max="1804" width="7.125" style="1" customWidth="1"/>
    <col min="1805" max="1805" width="6.375" style="1" customWidth="1"/>
    <col min="1806" max="1809" width="6" style="1" customWidth="1"/>
    <col min="1810" max="1810" width="10.375" style="1" customWidth="1"/>
    <col min="1811" max="2040" width="9" style="1"/>
    <col min="2041" max="2041" width="5.125" style="1" customWidth="1"/>
    <col min="2042" max="2042" width="9" style="1"/>
    <col min="2043" max="2043" width="5.625" style="1" customWidth="1"/>
    <col min="2044" max="2044" width="5.875" style="1" customWidth="1"/>
    <col min="2045" max="2045" width="6.375" style="1" customWidth="1"/>
    <col min="2046" max="2047" width="6.25" style="1" customWidth="1"/>
    <col min="2048" max="2048" width="6.875" style="1" customWidth="1"/>
    <col min="2049" max="2050" width="6.25" style="1" customWidth="1"/>
    <col min="2051" max="2051" width="7.375" style="1" customWidth="1"/>
    <col min="2052" max="2059" width="6.25" style="1" customWidth="1"/>
    <col min="2060" max="2060" width="7.125" style="1" customWidth="1"/>
    <col min="2061" max="2061" width="6.375" style="1" customWidth="1"/>
    <col min="2062" max="2065" width="6" style="1" customWidth="1"/>
    <col min="2066" max="2066" width="10.375" style="1" customWidth="1"/>
    <col min="2067" max="2296" width="9" style="1"/>
    <col min="2297" max="2297" width="5.125" style="1" customWidth="1"/>
    <col min="2298" max="2298" width="9" style="1"/>
    <col min="2299" max="2299" width="5.625" style="1" customWidth="1"/>
    <col min="2300" max="2300" width="5.875" style="1" customWidth="1"/>
    <col min="2301" max="2301" width="6.375" style="1" customWidth="1"/>
    <col min="2302" max="2303" width="6.25" style="1" customWidth="1"/>
    <col min="2304" max="2304" width="6.875" style="1" customWidth="1"/>
    <col min="2305" max="2306" width="6.25" style="1" customWidth="1"/>
    <col min="2307" max="2307" width="7.375" style="1" customWidth="1"/>
    <col min="2308" max="2315" width="6.25" style="1" customWidth="1"/>
    <col min="2316" max="2316" width="7.125" style="1" customWidth="1"/>
    <col min="2317" max="2317" width="6.375" style="1" customWidth="1"/>
    <col min="2318" max="2321" width="6" style="1" customWidth="1"/>
    <col min="2322" max="2322" width="10.375" style="1" customWidth="1"/>
    <col min="2323" max="2552" width="9" style="1"/>
    <col min="2553" max="2553" width="5.125" style="1" customWidth="1"/>
    <col min="2554" max="2554" width="9" style="1"/>
    <col min="2555" max="2555" width="5.625" style="1" customWidth="1"/>
    <col min="2556" max="2556" width="5.875" style="1" customWidth="1"/>
    <col min="2557" max="2557" width="6.375" style="1" customWidth="1"/>
    <col min="2558" max="2559" width="6.25" style="1" customWidth="1"/>
    <col min="2560" max="2560" width="6.875" style="1" customWidth="1"/>
    <col min="2561" max="2562" width="6.25" style="1" customWidth="1"/>
    <col min="2563" max="2563" width="7.375" style="1" customWidth="1"/>
    <col min="2564" max="2571" width="6.25" style="1" customWidth="1"/>
    <col min="2572" max="2572" width="7.125" style="1" customWidth="1"/>
    <col min="2573" max="2573" width="6.375" style="1" customWidth="1"/>
    <col min="2574" max="2577" width="6" style="1" customWidth="1"/>
    <col min="2578" max="2578" width="10.375" style="1" customWidth="1"/>
    <col min="2579" max="2808" width="9" style="1"/>
    <col min="2809" max="2809" width="5.125" style="1" customWidth="1"/>
    <col min="2810" max="2810" width="9" style="1"/>
    <col min="2811" max="2811" width="5.625" style="1" customWidth="1"/>
    <col min="2812" max="2812" width="5.875" style="1" customWidth="1"/>
    <col min="2813" max="2813" width="6.375" style="1" customWidth="1"/>
    <col min="2814" max="2815" width="6.25" style="1" customWidth="1"/>
    <col min="2816" max="2816" width="6.875" style="1" customWidth="1"/>
    <col min="2817" max="2818" width="6.25" style="1" customWidth="1"/>
    <col min="2819" max="2819" width="7.375" style="1" customWidth="1"/>
    <col min="2820" max="2827" width="6.25" style="1" customWidth="1"/>
    <col min="2828" max="2828" width="7.125" style="1" customWidth="1"/>
    <col min="2829" max="2829" width="6.375" style="1" customWidth="1"/>
    <col min="2830" max="2833" width="6" style="1" customWidth="1"/>
    <col min="2834" max="2834" width="10.375" style="1" customWidth="1"/>
    <col min="2835" max="3064" width="9" style="1"/>
    <col min="3065" max="3065" width="5.125" style="1" customWidth="1"/>
    <col min="3066" max="3066" width="9" style="1"/>
    <col min="3067" max="3067" width="5.625" style="1" customWidth="1"/>
    <col min="3068" max="3068" width="5.875" style="1" customWidth="1"/>
    <col min="3069" max="3069" width="6.375" style="1" customWidth="1"/>
    <col min="3070" max="3071" width="6.25" style="1" customWidth="1"/>
    <col min="3072" max="3072" width="6.875" style="1" customWidth="1"/>
    <col min="3073" max="3074" width="6.25" style="1" customWidth="1"/>
    <col min="3075" max="3075" width="7.375" style="1" customWidth="1"/>
    <col min="3076" max="3083" width="6.25" style="1" customWidth="1"/>
    <col min="3084" max="3084" width="7.125" style="1" customWidth="1"/>
    <col min="3085" max="3085" width="6.375" style="1" customWidth="1"/>
    <col min="3086" max="3089" width="6" style="1" customWidth="1"/>
    <col min="3090" max="3090" width="10.375" style="1" customWidth="1"/>
    <col min="3091" max="3320" width="9" style="1"/>
    <col min="3321" max="3321" width="5.125" style="1" customWidth="1"/>
    <col min="3322" max="3322" width="9" style="1"/>
    <col min="3323" max="3323" width="5.625" style="1" customWidth="1"/>
    <col min="3324" max="3324" width="5.875" style="1" customWidth="1"/>
    <col min="3325" max="3325" width="6.375" style="1" customWidth="1"/>
    <col min="3326" max="3327" width="6.25" style="1" customWidth="1"/>
    <col min="3328" max="3328" width="6.875" style="1" customWidth="1"/>
    <col min="3329" max="3330" width="6.25" style="1" customWidth="1"/>
    <col min="3331" max="3331" width="7.375" style="1" customWidth="1"/>
    <col min="3332" max="3339" width="6.25" style="1" customWidth="1"/>
    <col min="3340" max="3340" width="7.125" style="1" customWidth="1"/>
    <col min="3341" max="3341" width="6.375" style="1" customWidth="1"/>
    <col min="3342" max="3345" width="6" style="1" customWidth="1"/>
    <col min="3346" max="3346" width="10.375" style="1" customWidth="1"/>
    <col min="3347" max="3576" width="9" style="1"/>
    <col min="3577" max="3577" width="5.125" style="1" customWidth="1"/>
    <col min="3578" max="3578" width="9" style="1"/>
    <col min="3579" max="3579" width="5.625" style="1" customWidth="1"/>
    <col min="3580" max="3580" width="5.875" style="1" customWidth="1"/>
    <col min="3581" max="3581" width="6.375" style="1" customWidth="1"/>
    <col min="3582" max="3583" width="6.25" style="1" customWidth="1"/>
    <col min="3584" max="3584" width="6.875" style="1" customWidth="1"/>
    <col min="3585" max="3586" width="6.25" style="1" customWidth="1"/>
    <col min="3587" max="3587" width="7.375" style="1" customWidth="1"/>
    <col min="3588" max="3595" width="6.25" style="1" customWidth="1"/>
    <col min="3596" max="3596" width="7.125" style="1" customWidth="1"/>
    <col min="3597" max="3597" width="6.375" style="1" customWidth="1"/>
    <col min="3598" max="3601" width="6" style="1" customWidth="1"/>
    <col min="3602" max="3602" width="10.375" style="1" customWidth="1"/>
    <col min="3603" max="3832" width="9" style="1"/>
    <col min="3833" max="3833" width="5.125" style="1" customWidth="1"/>
    <col min="3834" max="3834" width="9" style="1"/>
    <col min="3835" max="3835" width="5.625" style="1" customWidth="1"/>
    <col min="3836" max="3836" width="5.875" style="1" customWidth="1"/>
    <col min="3837" max="3837" width="6.375" style="1" customWidth="1"/>
    <col min="3838" max="3839" width="6.25" style="1" customWidth="1"/>
    <col min="3840" max="3840" width="6.875" style="1" customWidth="1"/>
    <col min="3841" max="3842" width="6.25" style="1" customWidth="1"/>
    <col min="3843" max="3843" width="7.375" style="1" customWidth="1"/>
    <col min="3844" max="3851" width="6.25" style="1" customWidth="1"/>
    <col min="3852" max="3852" width="7.125" style="1" customWidth="1"/>
    <col min="3853" max="3853" width="6.375" style="1" customWidth="1"/>
    <col min="3854" max="3857" width="6" style="1" customWidth="1"/>
    <col min="3858" max="3858" width="10.375" style="1" customWidth="1"/>
    <col min="3859" max="4088" width="9" style="1"/>
    <col min="4089" max="4089" width="5.125" style="1" customWidth="1"/>
    <col min="4090" max="4090" width="9" style="1"/>
    <col min="4091" max="4091" width="5.625" style="1" customWidth="1"/>
    <col min="4092" max="4092" width="5.875" style="1" customWidth="1"/>
    <col min="4093" max="4093" width="6.375" style="1" customWidth="1"/>
    <col min="4094" max="4095" width="6.25" style="1" customWidth="1"/>
    <col min="4096" max="4096" width="6.875" style="1" customWidth="1"/>
    <col min="4097" max="4098" width="6.25" style="1" customWidth="1"/>
    <col min="4099" max="4099" width="7.375" style="1" customWidth="1"/>
    <col min="4100" max="4107" width="6.25" style="1" customWidth="1"/>
    <col min="4108" max="4108" width="7.125" style="1" customWidth="1"/>
    <col min="4109" max="4109" width="6.375" style="1" customWidth="1"/>
    <col min="4110" max="4113" width="6" style="1" customWidth="1"/>
    <col min="4114" max="4114" width="10.375" style="1" customWidth="1"/>
    <col min="4115" max="4344" width="9" style="1"/>
    <col min="4345" max="4345" width="5.125" style="1" customWidth="1"/>
    <col min="4346" max="4346" width="9" style="1"/>
    <col min="4347" max="4347" width="5.625" style="1" customWidth="1"/>
    <col min="4348" max="4348" width="5.875" style="1" customWidth="1"/>
    <col min="4349" max="4349" width="6.375" style="1" customWidth="1"/>
    <col min="4350" max="4351" width="6.25" style="1" customWidth="1"/>
    <col min="4352" max="4352" width="6.875" style="1" customWidth="1"/>
    <col min="4353" max="4354" width="6.25" style="1" customWidth="1"/>
    <col min="4355" max="4355" width="7.375" style="1" customWidth="1"/>
    <col min="4356" max="4363" width="6.25" style="1" customWidth="1"/>
    <col min="4364" max="4364" width="7.125" style="1" customWidth="1"/>
    <col min="4365" max="4365" width="6.375" style="1" customWidth="1"/>
    <col min="4366" max="4369" width="6" style="1" customWidth="1"/>
    <col min="4370" max="4370" width="10.375" style="1" customWidth="1"/>
    <col min="4371" max="4600" width="9" style="1"/>
    <col min="4601" max="4601" width="5.125" style="1" customWidth="1"/>
    <col min="4602" max="4602" width="9" style="1"/>
    <col min="4603" max="4603" width="5.625" style="1" customWidth="1"/>
    <col min="4604" max="4604" width="5.875" style="1" customWidth="1"/>
    <col min="4605" max="4605" width="6.375" style="1" customWidth="1"/>
    <col min="4606" max="4607" width="6.25" style="1" customWidth="1"/>
    <col min="4608" max="4608" width="6.875" style="1" customWidth="1"/>
    <col min="4609" max="4610" width="6.25" style="1" customWidth="1"/>
    <col min="4611" max="4611" width="7.375" style="1" customWidth="1"/>
    <col min="4612" max="4619" width="6.25" style="1" customWidth="1"/>
    <col min="4620" max="4620" width="7.125" style="1" customWidth="1"/>
    <col min="4621" max="4621" width="6.375" style="1" customWidth="1"/>
    <col min="4622" max="4625" width="6" style="1" customWidth="1"/>
    <col min="4626" max="4626" width="10.375" style="1" customWidth="1"/>
    <col min="4627" max="4856" width="9" style="1"/>
    <col min="4857" max="4857" width="5.125" style="1" customWidth="1"/>
    <col min="4858" max="4858" width="9" style="1"/>
    <col min="4859" max="4859" width="5.625" style="1" customWidth="1"/>
    <col min="4860" max="4860" width="5.875" style="1" customWidth="1"/>
    <col min="4861" max="4861" width="6.375" style="1" customWidth="1"/>
    <col min="4862" max="4863" width="6.25" style="1" customWidth="1"/>
    <col min="4864" max="4864" width="6.875" style="1" customWidth="1"/>
    <col min="4865" max="4866" width="6.25" style="1" customWidth="1"/>
    <col min="4867" max="4867" width="7.375" style="1" customWidth="1"/>
    <col min="4868" max="4875" width="6.25" style="1" customWidth="1"/>
    <col min="4876" max="4876" width="7.125" style="1" customWidth="1"/>
    <col min="4877" max="4877" width="6.375" style="1" customWidth="1"/>
    <col min="4878" max="4881" width="6" style="1" customWidth="1"/>
    <col min="4882" max="4882" width="10.375" style="1" customWidth="1"/>
    <col min="4883" max="5112" width="9" style="1"/>
    <col min="5113" max="5113" width="5.125" style="1" customWidth="1"/>
    <col min="5114" max="5114" width="9" style="1"/>
    <col min="5115" max="5115" width="5.625" style="1" customWidth="1"/>
    <col min="5116" max="5116" width="5.875" style="1" customWidth="1"/>
    <col min="5117" max="5117" width="6.375" style="1" customWidth="1"/>
    <col min="5118" max="5119" width="6.25" style="1" customWidth="1"/>
    <col min="5120" max="5120" width="6.875" style="1" customWidth="1"/>
    <col min="5121" max="5122" width="6.25" style="1" customWidth="1"/>
    <col min="5123" max="5123" width="7.375" style="1" customWidth="1"/>
    <col min="5124" max="5131" width="6.25" style="1" customWidth="1"/>
    <col min="5132" max="5132" width="7.125" style="1" customWidth="1"/>
    <col min="5133" max="5133" width="6.375" style="1" customWidth="1"/>
    <col min="5134" max="5137" width="6" style="1" customWidth="1"/>
    <col min="5138" max="5138" width="10.375" style="1" customWidth="1"/>
    <col min="5139" max="5368" width="9" style="1"/>
    <col min="5369" max="5369" width="5.125" style="1" customWidth="1"/>
    <col min="5370" max="5370" width="9" style="1"/>
    <col min="5371" max="5371" width="5.625" style="1" customWidth="1"/>
    <col min="5372" max="5372" width="5.875" style="1" customWidth="1"/>
    <col min="5373" max="5373" width="6.375" style="1" customWidth="1"/>
    <col min="5374" max="5375" width="6.25" style="1" customWidth="1"/>
    <col min="5376" max="5376" width="6.875" style="1" customWidth="1"/>
    <col min="5377" max="5378" width="6.25" style="1" customWidth="1"/>
    <col min="5379" max="5379" width="7.375" style="1" customWidth="1"/>
    <col min="5380" max="5387" width="6.25" style="1" customWidth="1"/>
    <col min="5388" max="5388" width="7.125" style="1" customWidth="1"/>
    <col min="5389" max="5389" width="6.375" style="1" customWidth="1"/>
    <col min="5390" max="5393" width="6" style="1" customWidth="1"/>
    <col min="5394" max="5394" width="10.375" style="1" customWidth="1"/>
    <col min="5395" max="5624" width="9" style="1"/>
    <col min="5625" max="5625" width="5.125" style="1" customWidth="1"/>
    <col min="5626" max="5626" width="9" style="1"/>
    <col min="5627" max="5627" width="5.625" style="1" customWidth="1"/>
    <col min="5628" max="5628" width="5.875" style="1" customWidth="1"/>
    <col min="5629" max="5629" width="6.375" style="1" customWidth="1"/>
    <col min="5630" max="5631" width="6.25" style="1" customWidth="1"/>
    <col min="5632" max="5632" width="6.875" style="1" customWidth="1"/>
    <col min="5633" max="5634" width="6.25" style="1" customWidth="1"/>
    <col min="5635" max="5635" width="7.375" style="1" customWidth="1"/>
    <col min="5636" max="5643" width="6.25" style="1" customWidth="1"/>
    <col min="5644" max="5644" width="7.125" style="1" customWidth="1"/>
    <col min="5645" max="5645" width="6.375" style="1" customWidth="1"/>
    <col min="5646" max="5649" width="6" style="1" customWidth="1"/>
    <col min="5650" max="5650" width="10.375" style="1" customWidth="1"/>
    <col min="5651" max="5880" width="9" style="1"/>
    <col min="5881" max="5881" width="5.125" style="1" customWidth="1"/>
    <col min="5882" max="5882" width="9" style="1"/>
    <col min="5883" max="5883" width="5.625" style="1" customWidth="1"/>
    <col min="5884" max="5884" width="5.875" style="1" customWidth="1"/>
    <col min="5885" max="5885" width="6.375" style="1" customWidth="1"/>
    <col min="5886" max="5887" width="6.25" style="1" customWidth="1"/>
    <col min="5888" max="5888" width="6.875" style="1" customWidth="1"/>
    <col min="5889" max="5890" width="6.25" style="1" customWidth="1"/>
    <col min="5891" max="5891" width="7.375" style="1" customWidth="1"/>
    <col min="5892" max="5899" width="6.25" style="1" customWidth="1"/>
    <col min="5900" max="5900" width="7.125" style="1" customWidth="1"/>
    <col min="5901" max="5901" width="6.375" style="1" customWidth="1"/>
    <col min="5902" max="5905" width="6" style="1" customWidth="1"/>
    <col min="5906" max="5906" width="10.375" style="1" customWidth="1"/>
    <col min="5907" max="6136" width="9" style="1"/>
    <col min="6137" max="6137" width="5.125" style="1" customWidth="1"/>
    <col min="6138" max="6138" width="9" style="1"/>
    <col min="6139" max="6139" width="5.625" style="1" customWidth="1"/>
    <col min="6140" max="6140" width="5.875" style="1" customWidth="1"/>
    <col min="6141" max="6141" width="6.375" style="1" customWidth="1"/>
    <col min="6142" max="6143" width="6.25" style="1" customWidth="1"/>
    <col min="6144" max="6144" width="6.875" style="1" customWidth="1"/>
    <col min="6145" max="6146" width="6.25" style="1" customWidth="1"/>
    <col min="6147" max="6147" width="7.375" style="1" customWidth="1"/>
    <col min="6148" max="6155" width="6.25" style="1" customWidth="1"/>
    <col min="6156" max="6156" width="7.125" style="1" customWidth="1"/>
    <col min="6157" max="6157" width="6.375" style="1" customWidth="1"/>
    <col min="6158" max="6161" width="6" style="1" customWidth="1"/>
    <col min="6162" max="6162" width="10.375" style="1" customWidth="1"/>
    <col min="6163" max="6392" width="9" style="1"/>
    <col min="6393" max="6393" width="5.125" style="1" customWidth="1"/>
    <col min="6394" max="6394" width="9" style="1"/>
    <col min="6395" max="6395" width="5.625" style="1" customWidth="1"/>
    <col min="6396" max="6396" width="5.875" style="1" customWidth="1"/>
    <col min="6397" max="6397" width="6.375" style="1" customWidth="1"/>
    <col min="6398" max="6399" width="6.25" style="1" customWidth="1"/>
    <col min="6400" max="6400" width="6.875" style="1" customWidth="1"/>
    <col min="6401" max="6402" width="6.25" style="1" customWidth="1"/>
    <col min="6403" max="6403" width="7.375" style="1" customWidth="1"/>
    <col min="6404" max="6411" width="6.25" style="1" customWidth="1"/>
    <col min="6412" max="6412" width="7.125" style="1" customWidth="1"/>
    <col min="6413" max="6413" width="6.375" style="1" customWidth="1"/>
    <col min="6414" max="6417" width="6" style="1" customWidth="1"/>
    <col min="6418" max="6418" width="10.375" style="1" customWidth="1"/>
    <col min="6419" max="6648" width="9" style="1"/>
    <col min="6649" max="6649" width="5.125" style="1" customWidth="1"/>
    <col min="6650" max="6650" width="9" style="1"/>
    <col min="6651" max="6651" width="5.625" style="1" customWidth="1"/>
    <col min="6652" max="6652" width="5.875" style="1" customWidth="1"/>
    <col min="6653" max="6653" width="6.375" style="1" customWidth="1"/>
    <col min="6654" max="6655" width="6.25" style="1" customWidth="1"/>
    <col min="6656" max="6656" width="6.875" style="1" customWidth="1"/>
    <col min="6657" max="6658" width="6.25" style="1" customWidth="1"/>
    <col min="6659" max="6659" width="7.375" style="1" customWidth="1"/>
    <col min="6660" max="6667" width="6.25" style="1" customWidth="1"/>
    <col min="6668" max="6668" width="7.125" style="1" customWidth="1"/>
    <col min="6669" max="6669" width="6.375" style="1" customWidth="1"/>
    <col min="6670" max="6673" width="6" style="1" customWidth="1"/>
    <col min="6674" max="6674" width="10.375" style="1" customWidth="1"/>
    <col min="6675" max="6904" width="9" style="1"/>
    <col min="6905" max="6905" width="5.125" style="1" customWidth="1"/>
    <col min="6906" max="6906" width="9" style="1"/>
    <col min="6907" max="6907" width="5.625" style="1" customWidth="1"/>
    <col min="6908" max="6908" width="5.875" style="1" customWidth="1"/>
    <col min="6909" max="6909" width="6.375" style="1" customWidth="1"/>
    <col min="6910" max="6911" width="6.25" style="1" customWidth="1"/>
    <col min="6912" max="6912" width="6.875" style="1" customWidth="1"/>
    <col min="6913" max="6914" width="6.25" style="1" customWidth="1"/>
    <col min="6915" max="6915" width="7.375" style="1" customWidth="1"/>
    <col min="6916" max="6923" width="6.25" style="1" customWidth="1"/>
    <col min="6924" max="6924" width="7.125" style="1" customWidth="1"/>
    <col min="6925" max="6925" width="6.375" style="1" customWidth="1"/>
    <col min="6926" max="6929" width="6" style="1" customWidth="1"/>
    <col min="6930" max="6930" width="10.375" style="1" customWidth="1"/>
    <col min="6931" max="7160" width="9" style="1"/>
    <col min="7161" max="7161" width="5.125" style="1" customWidth="1"/>
    <col min="7162" max="7162" width="9" style="1"/>
    <col min="7163" max="7163" width="5.625" style="1" customWidth="1"/>
    <col min="7164" max="7164" width="5.875" style="1" customWidth="1"/>
    <col min="7165" max="7165" width="6.375" style="1" customWidth="1"/>
    <col min="7166" max="7167" width="6.25" style="1" customWidth="1"/>
    <col min="7168" max="7168" width="6.875" style="1" customWidth="1"/>
    <col min="7169" max="7170" width="6.25" style="1" customWidth="1"/>
    <col min="7171" max="7171" width="7.375" style="1" customWidth="1"/>
    <col min="7172" max="7179" width="6.25" style="1" customWidth="1"/>
    <col min="7180" max="7180" width="7.125" style="1" customWidth="1"/>
    <col min="7181" max="7181" width="6.375" style="1" customWidth="1"/>
    <col min="7182" max="7185" width="6" style="1" customWidth="1"/>
    <col min="7186" max="7186" width="10.375" style="1" customWidth="1"/>
    <col min="7187" max="7416" width="9" style="1"/>
    <col min="7417" max="7417" width="5.125" style="1" customWidth="1"/>
    <col min="7418" max="7418" width="9" style="1"/>
    <col min="7419" max="7419" width="5.625" style="1" customWidth="1"/>
    <col min="7420" max="7420" width="5.875" style="1" customWidth="1"/>
    <col min="7421" max="7421" width="6.375" style="1" customWidth="1"/>
    <col min="7422" max="7423" width="6.25" style="1" customWidth="1"/>
    <col min="7424" max="7424" width="6.875" style="1" customWidth="1"/>
    <col min="7425" max="7426" width="6.25" style="1" customWidth="1"/>
    <col min="7427" max="7427" width="7.375" style="1" customWidth="1"/>
    <col min="7428" max="7435" width="6.25" style="1" customWidth="1"/>
    <col min="7436" max="7436" width="7.125" style="1" customWidth="1"/>
    <col min="7437" max="7437" width="6.375" style="1" customWidth="1"/>
    <col min="7438" max="7441" width="6" style="1" customWidth="1"/>
    <col min="7442" max="7442" width="10.375" style="1" customWidth="1"/>
    <col min="7443" max="7672" width="9" style="1"/>
    <col min="7673" max="7673" width="5.125" style="1" customWidth="1"/>
    <col min="7674" max="7674" width="9" style="1"/>
    <col min="7675" max="7675" width="5.625" style="1" customWidth="1"/>
    <col min="7676" max="7676" width="5.875" style="1" customWidth="1"/>
    <col min="7677" max="7677" width="6.375" style="1" customWidth="1"/>
    <col min="7678" max="7679" width="6.25" style="1" customWidth="1"/>
    <col min="7680" max="7680" width="6.875" style="1" customWidth="1"/>
    <col min="7681" max="7682" width="6.25" style="1" customWidth="1"/>
    <col min="7683" max="7683" width="7.375" style="1" customWidth="1"/>
    <col min="7684" max="7691" width="6.25" style="1" customWidth="1"/>
    <col min="7692" max="7692" width="7.125" style="1" customWidth="1"/>
    <col min="7693" max="7693" width="6.375" style="1" customWidth="1"/>
    <col min="7694" max="7697" width="6" style="1" customWidth="1"/>
    <col min="7698" max="7698" width="10.375" style="1" customWidth="1"/>
    <col min="7699" max="7928" width="9" style="1"/>
    <col min="7929" max="7929" width="5.125" style="1" customWidth="1"/>
    <col min="7930" max="7930" width="9" style="1"/>
    <col min="7931" max="7931" width="5.625" style="1" customWidth="1"/>
    <col min="7932" max="7932" width="5.875" style="1" customWidth="1"/>
    <col min="7933" max="7933" width="6.375" style="1" customWidth="1"/>
    <col min="7934" max="7935" width="6.25" style="1" customWidth="1"/>
    <col min="7936" max="7936" width="6.875" style="1" customWidth="1"/>
    <col min="7937" max="7938" width="6.25" style="1" customWidth="1"/>
    <col min="7939" max="7939" width="7.375" style="1" customWidth="1"/>
    <col min="7940" max="7947" width="6.25" style="1" customWidth="1"/>
    <col min="7948" max="7948" width="7.125" style="1" customWidth="1"/>
    <col min="7949" max="7949" width="6.375" style="1" customWidth="1"/>
    <col min="7950" max="7953" width="6" style="1" customWidth="1"/>
    <col min="7954" max="7954" width="10.375" style="1" customWidth="1"/>
    <col min="7955" max="8184" width="9" style="1"/>
    <col min="8185" max="8185" width="5.125" style="1" customWidth="1"/>
    <col min="8186" max="8186" width="9" style="1"/>
    <col min="8187" max="8187" width="5.625" style="1" customWidth="1"/>
    <col min="8188" max="8188" width="5.875" style="1" customWidth="1"/>
    <col min="8189" max="8189" width="6.375" style="1" customWidth="1"/>
    <col min="8190" max="8191" width="6.25" style="1" customWidth="1"/>
    <col min="8192" max="8192" width="6.875" style="1" customWidth="1"/>
    <col min="8193" max="8194" width="6.25" style="1" customWidth="1"/>
    <col min="8195" max="8195" width="7.375" style="1" customWidth="1"/>
    <col min="8196" max="8203" width="6.25" style="1" customWidth="1"/>
    <col min="8204" max="8204" width="7.125" style="1" customWidth="1"/>
    <col min="8205" max="8205" width="6.375" style="1" customWidth="1"/>
    <col min="8206" max="8209" width="6" style="1" customWidth="1"/>
    <col min="8210" max="8210" width="10.375" style="1" customWidth="1"/>
    <col min="8211" max="8440" width="9" style="1"/>
    <col min="8441" max="8441" width="5.125" style="1" customWidth="1"/>
    <col min="8442" max="8442" width="9" style="1"/>
    <col min="8443" max="8443" width="5.625" style="1" customWidth="1"/>
    <col min="8444" max="8444" width="5.875" style="1" customWidth="1"/>
    <col min="8445" max="8445" width="6.375" style="1" customWidth="1"/>
    <col min="8446" max="8447" width="6.25" style="1" customWidth="1"/>
    <col min="8448" max="8448" width="6.875" style="1" customWidth="1"/>
    <col min="8449" max="8450" width="6.25" style="1" customWidth="1"/>
    <col min="8451" max="8451" width="7.375" style="1" customWidth="1"/>
    <col min="8452" max="8459" width="6.25" style="1" customWidth="1"/>
    <col min="8460" max="8460" width="7.125" style="1" customWidth="1"/>
    <col min="8461" max="8461" width="6.375" style="1" customWidth="1"/>
    <col min="8462" max="8465" width="6" style="1" customWidth="1"/>
    <col min="8466" max="8466" width="10.375" style="1" customWidth="1"/>
    <col min="8467" max="8696" width="9" style="1"/>
    <col min="8697" max="8697" width="5.125" style="1" customWidth="1"/>
    <col min="8698" max="8698" width="9" style="1"/>
    <col min="8699" max="8699" width="5.625" style="1" customWidth="1"/>
    <col min="8700" max="8700" width="5.875" style="1" customWidth="1"/>
    <col min="8701" max="8701" width="6.375" style="1" customWidth="1"/>
    <col min="8702" max="8703" width="6.25" style="1" customWidth="1"/>
    <col min="8704" max="8704" width="6.875" style="1" customWidth="1"/>
    <col min="8705" max="8706" width="6.25" style="1" customWidth="1"/>
    <col min="8707" max="8707" width="7.375" style="1" customWidth="1"/>
    <col min="8708" max="8715" width="6.25" style="1" customWidth="1"/>
    <col min="8716" max="8716" width="7.125" style="1" customWidth="1"/>
    <col min="8717" max="8717" width="6.375" style="1" customWidth="1"/>
    <col min="8718" max="8721" width="6" style="1" customWidth="1"/>
    <col min="8722" max="8722" width="10.375" style="1" customWidth="1"/>
    <col min="8723" max="8952" width="9" style="1"/>
    <col min="8953" max="8953" width="5.125" style="1" customWidth="1"/>
    <col min="8954" max="8954" width="9" style="1"/>
    <col min="8955" max="8955" width="5.625" style="1" customWidth="1"/>
    <col min="8956" max="8956" width="5.875" style="1" customWidth="1"/>
    <col min="8957" max="8957" width="6.375" style="1" customWidth="1"/>
    <col min="8958" max="8959" width="6.25" style="1" customWidth="1"/>
    <col min="8960" max="8960" width="6.875" style="1" customWidth="1"/>
    <col min="8961" max="8962" width="6.25" style="1" customWidth="1"/>
    <col min="8963" max="8963" width="7.375" style="1" customWidth="1"/>
    <col min="8964" max="8971" width="6.25" style="1" customWidth="1"/>
    <col min="8972" max="8972" width="7.125" style="1" customWidth="1"/>
    <col min="8973" max="8973" width="6.375" style="1" customWidth="1"/>
    <col min="8974" max="8977" width="6" style="1" customWidth="1"/>
    <col min="8978" max="8978" width="10.375" style="1" customWidth="1"/>
    <col min="8979" max="9208" width="9" style="1"/>
    <col min="9209" max="9209" width="5.125" style="1" customWidth="1"/>
    <col min="9210" max="9210" width="9" style="1"/>
    <col min="9211" max="9211" width="5.625" style="1" customWidth="1"/>
    <col min="9212" max="9212" width="5.875" style="1" customWidth="1"/>
    <col min="9213" max="9213" width="6.375" style="1" customWidth="1"/>
    <col min="9214" max="9215" width="6.25" style="1" customWidth="1"/>
    <col min="9216" max="9216" width="6.875" style="1" customWidth="1"/>
    <col min="9217" max="9218" width="6.25" style="1" customWidth="1"/>
    <col min="9219" max="9219" width="7.375" style="1" customWidth="1"/>
    <col min="9220" max="9227" width="6.25" style="1" customWidth="1"/>
    <col min="9228" max="9228" width="7.125" style="1" customWidth="1"/>
    <col min="9229" max="9229" width="6.375" style="1" customWidth="1"/>
    <col min="9230" max="9233" width="6" style="1" customWidth="1"/>
    <col min="9234" max="9234" width="10.375" style="1" customWidth="1"/>
    <col min="9235" max="9464" width="9" style="1"/>
    <col min="9465" max="9465" width="5.125" style="1" customWidth="1"/>
    <col min="9466" max="9466" width="9" style="1"/>
    <col min="9467" max="9467" width="5.625" style="1" customWidth="1"/>
    <col min="9468" max="9468" width="5.875" style="1" customWidth="1"/>
    <col min="9469" max="9469" width="6.375" style="1" customWidth="1"/>
    <col min="9470" max="9471" width="6.25" style="1" customWidth="1"/>
    <col min="9472" max="9472" width="6.875" style="1" customWidth="1"/>
    <col min="9473" max="9474" width="6.25" style="1" customWidth="1"/>
    <col min="9475" max="9475" width="7.375" style="1" customWidth="1"/>
    <col min="9476" max="9483" width="6.25" style="1" customWidth="1"/>
    <col min="9484" max="9484" width="7.125" style="1" customWidth="1"/>
    <col min="9485" max="9485" width="6.375" style="1" customWidth="1"/>
    <col min="9486" max="9489" width="6" style="1" customWidth="1"/>
    <col min="9490" max="9490" width="10.375" style="1" customWidth="1"/>
    <col min="9491" max="9720" width="9" style="1"/>
    <col min="9721" max="9721" width="5.125" style="1" customWidth="1"/>
    <col min="9722" max="9722" width="9" style="1"/>
    <col min="9723" max="9723" width="5.625" style="1" customWidth="1"/>
    <col min="9724" max="9724" width="5.875" style="1" customWidth="1"/>
    <col min="9725" max="9725" width="6.375" style="1" customWidth="1"/>
    <col min="9726" max="9727" width="6.25" style="1" customWidth="1"/>
    <col min="9728" max="9728" width="6.875" style="1" customWidth="1"/>
    <col min="9729" max="9730" width="6.25" style="1" customWidth="1"/>
    <col min="9731" max="9731" width="7.375" style="1" customWidth="1"/>
    <col min="9732" max="9739" width="6.25" style="1" customWidth="1"/>
    <col min="9740" max="9740" width="7.125" style="1" customWidth="1"/>
    <col min="9741" max="9741" width="6.375" style="1" customWidth="1"/>
    <col min="9742" max="9745" width="6" style="1" customWidth="1"/>
    <col min="9746" max="9746" width="10.375" style="1" customWidth="1"/>
    <col min="9747" max="9976" width="9" style="1"/>
    <col min="9977" max="9977" width="5.125" style="1" customWidth="1"/>
    <col min="9978" max="9978" width="9" style="1"/>
    <col min="9979" max="9979" width="5.625" style="1" customWidth="1"/>
    <col min="9980" max="9980" width="5.875" style="1" customWidth="1"/>
    <col min="9981" max="9981" width="6.375" style="1" customWidth="1"/>
    <col min="9982" max="9983" width="6.25" style="1" customWidth="1"/>
    <col min="9984" max="9984" width="6.875" style="1" customWidth="1"/>
    <col min="9985" max="9986" width="6.25" style="1" customWidth="1"/>
    <col min="9987" max="9987" width="7.375" style="1" customWidth="1"/>
    <col min="9988" max="9995" width="6.25" style="1" customWidth="1"/>
    <col min="9996" max="9996" width="7.125" style="1" customWidth="1"/>
    <col min="9997" max="9997" width="6.375" style="1" customWidth="1"/>
    <col min="9998" max="10001" width="6" style="1" customWidth="1"/>
    <col min="10002" max="10002" width="10.375" style="1" customWidth="1"/>
    <col min="10003" max="10232" width="9" style="1"/>
    <col min="10233" max="10233" width="5.125" style="1" customWidth="1"/>
    <col min="10234" max="10234" width="9" style="1"/>
    <col min="10235" max="10235" width="5.625" style="1" customWidth="1"/>
    <col min="10236" max="10236" width="5.875" style="1" customWidth="1"/>
    <col min="10237" max="10237" width="6.375" style="1" customWidth="1"/>
    <col min="10238" max="10239" width="6.25" style="1" customWidth="1"/>
    <col min="10240" max="10240" width="6.875" style="1" customWidth="1"/>
    <col min="10241" max="10242" width="6.25" style="1" customWidth="1"/>
    <col min="10243" max="10243" width="7.375" style="1" customWidth="1"/>
    <col min="10244" max="10251" width="6.25" style="1" customWidth="1"/>
    <col min="10252" max="10252" width="7.125" style="1" customWidth="1"/>
    <col min="10253" max="10253" width="6.375" style="1" customWidth="1"/>
    <col min="10254" max="10257" width="6" style="1" customWidth="1"/>
    <col min="10258" max="10258" width="10.375" style="1" customWidth="1"/>
    <col min="10259" max="10488" width="9" style="1"/>
    <col min="10489" max="10489" width="5.125" style="1" customWidth="1"/>
    <col min="10490" max="10490" width="9" style="1"/>
    <col min="10491" max="10491" width="5.625" style="1" customWidth="1"/>
    <col min="10492" max="10492" width="5.875" style="1" customWidth="1"/>
    <col min="10493" max="10493" width="6.375" style="1" customWidth="1"/>
    <col min="10494" max="10495" width="6.25" style="1" customWidth="1"/>
    <col min="10496" max="10496" width="6.875" style="1" customWidth="1"/>
    <col min="10497" max="10498" width="6.25" style="1" customWidth="1"/>
    <col min="10499" max="10499" width="7.375" style="1" customWidth="1"/>
    <col min="10500" max="10507" width="6.25" style="1" customWidth="1"/>
    <col min="10508" max="10508" width="7.125" style="1" customWidth="1"/>
    <col min="10509" max="10509" width="6.375" style="1" customWidth="1"/>
    <col min="10510" max="10513" width="6" style="1" customWidth="1"/>
    <col min="10514" max="10514" width="10.375" style="1" customWidth="1"/>
    <col min="10515" max="10744" width="9" style="1"/>
    <col min="10745" max="10745" width="5.125" style="1" customWidth="1"/>
    <col min="10746" max="10746" width="9" style="1"/>
    <col min="10747" max="10747" width="5.625" style="1" customWidth="1"/>
    <col min="10748" max="10748" width="5.875" style="1" customWidth="1"/>
    <col min="10749" max="10749" width="6.375" style="1" customWidth="1"/>
    <col min="10750" max="10751" width="6.25" style="1" customWidth="1"/>
    <col min="10752" max="10752" width="6.875" style="1" customWidth="1"/>
    <col min="10753" max="10754" width="6.25" style="1" customWidth="1"/>
    <col min="10755" max="10755" width="7.375" style="1" customWidth="1"/>
    <col min="10756" max="10763" width="6.25" style="1" customWidth="1"/>
    <col min="10764" max="10764" width="7.125" style="1" customWidth="1"/>
    <col min="10765" max="10765" width="6.375" style="1" customWidth="1"/>
    <col min="10766" max="10769" width="6" style="1" customWidth="1"/>
    <col min="10770" max="10770" width="10.375" style="1" customWidth="1"/>
    <col min="10771" max="11000" width="9" style="1"/>
    <col min="11001" max="11001" width="5.125" style="1" customWidth="1"/>
    <col min="11002" max="11002" width="9" style="1"/>
    <col min="11003" max="11003" width="5.625" style="1" customWidth="1"/>
    <col min="11004" max="11004" width="5.875" style="1" customWidth="1"/>
    <col min="11005" max="11005" width="6.375" style="1" customWidth="1"/>
    <col min="11006" max="11007" width="6.25" style="1" customWidth="1"/>
    <col min="11008" max="11008" width="6.875" style="1" customWidth="1"/>
    <col min="11009" max="11010" width="6.25" style="1" customWidth="1"/>
    <col min="11011" max="11011" width="7.375" style="1" customWidth="1"/>
    <col min="11012" max="11019" width="6.25" style="1" customWidth="1"/>
    <col min="11020" max="11020" width="7.125" style="1" customWidth="1"/>
    <col min="11021" max="11021" width="6.375" style="1" customWidth="1"/>
    <col min="11022" max="11025" width="6" style="1" customWidth="1"/>
    <col min="11026" max="11026" width="10.375" style="1" customWidth="1"/>
    <col min="11027" max="11256" width="9" style="1"/>
    <col min="11257" max="11257" width="5.125" style="1" customWidth="1"/>
    <col min="11258" max="11258" width="9" style="1"/>
    <col min="11259" max="11259" width="5.625" style="1" customWidth="1"/>
    <col min="11260" max="11260" width="5.875" style="1" customWidth="1"/>
    <col min="11261" max="11261" width="6.375" style="1" customWidth="1"/>
    <col min="11262" max="11263" width="6.25" style="1" customWidth="1"/>
    <col min="11264" max="11264" width="6.875" style="1" customWidth="1"/>
    <col min="11265" max="11266" width="6.25" style="1" customWidth="1"/>
    <col min="11267" max="11267" width="7.375" style="1" customWidth="1"/>
    <col min="11268" max="11275" width="6.25" style="1" customWidth="1"/>
    <col min="11276" max="11276" width="7.125" style="1" customWidth="1"/>
    <col min="11277" max="11277" width="6.375" style="1" customWidth="1"/>
    <col min="11278" max="11281" width="6" style="1" customWidth="1"/>
    <col min="11282" max="11282" width="10.375" style="1" customWidth="1"/>
    <col min="11283" max="11512" width="9" style="1"/>
    <col min="11513" max="11513" width="5.125" style="1" customWidth="1"/>
    <col min="11514" max="11514" width="9" style="1"/>
    <col min="11515" max="11515" width="5.625" style="1" customWidth="1"/>
    <col min="11516" max="11516" width="5.875" style="1" customWidth="1"/>
    <col min="11517" max="11517" width="6.375" style="1" customWidth="1"/>
    <col min="11518" max="11519" width="6.25" style="1" customWidth="1"/>
    <col min="11520" max="11520" width="6.875" style="1" customWidth="1"/>
    <col min="11521" max="11522" width="6.25" style="1" customWidth="1"/>
    <col min="11523" max="11523" width="7.375" style="1" customWidth="1"/>
    <col min="11524" max="11531" width="6.25" style="1" customWidth="1"/>
    <col min="11532" max="11532" width="7.125" style="1" customWidth="1"/>
    <col min="11533" max="11533" width="6.375" style="1" customWidth="1"/>
    <col min="11534" max="11537" width="6" style="1" customWidth="1"/>
    <col min="11538" max="11538" width="10.375" style="1" customWidth="1"/>
    <col min="11539" max="11768" width="9" style="1"/>
    <col min="11769" max="11769" width="5.125" style="1" customWidth="1"/>
    <col min="11770" max="11770" width="9" style="1"/>
    <col min="11771" max="11771" width="5.625" style="1" customWidth="1"/>
    <col min="11772" max="11772" width="5.875" style="1" customWidth="1"/>
    <col min="11773" max="11773" width="6.375" style="1" customWidth="1"/>
    <col min="11774" max="11775" width="6.25" style="1" customWidth="1"/>
    <col min="11776" max="11776" width="6.875" style="1" customWidth="1"/>
    <col min="11777" max="11778" width="6.25" style="1" customWidth="1"/>
    <col min="11779" max="11779" width="7.375" style="1" customWidth="1"/>
    <col min="11780" max="11787" width="6.25" style="1" customWidth="1"/>
    <col min="11788" max="11788" width="7.125" style="1" customWidth="1"/>
    <col min="11789" max="11789" width="6.375" style="1" customWidth="1"/>
    <col min="11790" max="11793" width="6" style="1" customWidth="1"/>
    <col min="11794" max="11794" width="10.375" style="1" customWidth="1"/>
    <col min="11795" max="12024" width="9" style="1"/>
    <col min="12025" max="12025" width="5.125" style="1" customWidth="1"/>
    <col min="12026" max="12026" width="9" style="1"/>
    <col min="12027" max="12027" width="5.625" style="1" customWidth="1"/>
    <col min="12028" max="12028" width="5.875" style="1" customWidth="1"/>
    <col min="12029" max="12029" width="6.375" style="1" customWidth="1"/>
    <col min="12030" max="12031" width="6.25" style="1" customWidth="1"/>
    <col min="12032" max="12032" width="6.875" style="1" customWidth="1"/>
    <col min="12033" max="12034" width="6.25" style="1" customWidth="1"/>
    <col min="12035" max="12035" width="7.375" style="1" customWidth="1"/>
    <col min="12036" max="12043" width="6.25" style="1" customWidth="1"/>
    <col min="12044" max="12044" width="7.125" style="1" customWidth="1"/>
    <col min="12045" max="12045" width="6.375" style="1" customWidth="1"/>
    <col min="12046" max="12049" width="6" style="1" customWidth="1"/>
    <col min="12050" max="12050" width="10.375" style="1" customWidth="1"/>
    <col min="12051" max="12280" width="9" style="1"/>
    <col min="12281" max="12281" width="5.125" style="1" customWidth="1"/>
    <col min="12282" max="12282" width="9" style="1"/>
    <col min="12283" max="12283" width="5.625" style="1" customWidth="1"/>
    <col min="12284" max="12284" width="5.875" style="1" customWidth="1"/>
    <col min="12285" max="12285" width="6.375" style="1" customWidth="1"/>
    <col min="12286" max="12287" width="6.25" style="1" customWidth="1"/>
    <col min="12288" max="12288" width="6.875" style="1" customWidth="1"/>
    <col min="12289" max="12290" width="6.25" style="1" customWidth="1"/>
    <col min="12291" max="12291" width="7.375" style="1" customWidth="1"/>
    <col min="12292" max="12299" width="6.25" style="1" customWidth="1"/>
    <col min="12300" max="12300" width="7.125" style="1" customWidth="1"/>
    <col min="12301" max="12301" width="6.375" style="1" customWidth="1"/>
    <col min="12302" max="12305" width="6" style="1" customWidth="1"/>
    <col min="12306" max="12306" width="10.375" style="1" customWidth="1"/>
    <col min="12307" max="12536" width="9" style="1"/>
    <col min="12537" max="12537" width="5.125" style="1" customWidth="1"/>
    <col min="12538" max="12538" width="9" style="1"/>
    <col min="12539" max="12539" width="5.625" style="1" customWidth="1"/>
    <col min="12540" max="12540" width="5.875" style="1" customWidth="1"/>
    <col min="12541" max="12541" width="6.375" style="1" customWidth="1"/>
    <col min="12542" max="12543" width="6.25" style="1" customWidth="1"/>
    <col min="12544" max="12544" width="6.875" style="1" customWidth="1"/>
    <col min="12545" max="12546" width="6.25" style="1" customWidth="1"/>
    <col min="12547" max="12547" width="7.375" style="1" customWidth="1"/>
    <col min="12548" max="12555" width="6.25" style="1" customWidth="1"/>
    <col min="12556" max="12556" width="7.125" style="1" customWidth="1"/>
    <col min="12557" max="12557" width="6.375" style="1" customWidth="1"/>
    <col min="12558" max="12561" width="6" style="1" customWidth="1"/>
    <col min="12562" max="12562" width="10.375" style="1" customWidth="1"/>
    <col min="12563" max="12792" width="9" style="1"/>
    <col min="12793" max="12793" width="5.125" style="1" customWidth="1"/>
    <col min="12794" max="12794" width="9" style="1"/>
    <col min="12795" max="12795" width="5.625" style="1" customWidth="1"/>
    <col min="12796" max="12796" width="5.875" style="1" customWidth="1"/>
    <col min="12797" max="12797" width="6.375" style="1" customWidth="1"/>
    <col min="12798" max="12799" width="6.25" style="1" customWidth="1"/>
    <col min="12800" max="12800" width="6.875" style="1" customWidth="1"/>
    <col min="12801" max="12802" width="6.25" style="1" customWidth="1"/>
    <col min="12803" max="12803" width="7.375" style="1" customWidth="1"/>
    <col min="12804" max="12811" width="6.25" style="1" customWidth="1"/>
    <col min="12812" max="12812" width="7.125" style="1" customWidth="1"/>
    <col min="12813" max="12813" width="6.375" style="1" customWidth="1"/>
    <col min="12814" max="12817" width="6" style="1" customWidth="1"/>
    <col min="12818" max="12818" width="10.375" style="1" customWidth="1"/>
    <col min="12819" max="13048" width="9" style="1"/>
    <col min="13049" max="13049" width="5.125" style="1" customWidth="1"/>
    <col min="13050" max="13050" width="9" style="1"/>
    <col min="13051" max="13051" width="5.625" style="1" customWidth="1"/>
    <col min="13052" max="13052" width="5.875" style="1" customWidth="1"/>
    <col min="13053" max="13053" width="6.375" style="1" customWidth="1"/>
    <col min="13054" max="13055" width="6.25" style="1" customWidth="1"/>
    <col min="13056" max="13056" width="6.875" style="1" customWidth="1"/>
    <col min="13057" max="13058" width="6.25" style="1" customWidth="1"/>
    <col min="13059" max="13059" width="7.375" style="1" customWidth="1"/>
    <col min="13060" max="13067" width="6.25" style="1" customWidth="1"/>
    <col min="13068" max="13068" width="7.125" style="1" customWidth="1"/>
    <col min="13069" max="13069" width="6.375" style="1" customWidth="1"/>
    <col min="13070" max="13073" width="6" style="1" customWidth="1"/>
    <col min="13074" max="13074" width="10.375" style="1" customWidth="1"/>
    <col min="13075" max="13304" width="9" style="1"/>
    <col min="13305" max="13305" width="5.125" style="1" customWidth="1"/>
    <col min="13306" max="13306" width="9" style="1"/>
    <col min="13307" max="13307" width="5.625" style="1" customWidth="1"/>
    <col min="13308" max="13308" width="5.875" style="1" customWidth="1"/>
    <col min="13309" max="13309" width="6.375" style="1" customWidth="1"/>
    <col min="13310" max="13311" width="6.25" style="1" customWidth="1"/>
    <col min="13312" max="13312" width="6.875" style="1" customWidth="1"/>
    <col min="13313" max="13314" width="6.25" style="1" customWidth="1"/>
    <col min="13315" max="13315" width="7.375" style="1" customWidth="1"/>
    <col min="13316" max="13323" width="6.25" style="1" customWidth="1"/>
    <col min="13324" max="13324" width="7.125" style="1" customWidth="1"/>
    <col min="13325" max="13325" width="6.375" style="1" customWidth="1"/>
    <col min="13326" max="13329" width="6" style="1" customWidth="1"/>
    <col min="13330" max="13330" width="10.375" style="1" customWidth="1"/>
    <col min="13331" max="13560" width="9" style="1"/>
    <col min="13561" max="13561" width="5.125" style="1" customWidth="1"/>
    <col min="13562" max="13562" width="9" style="1"/>
    <col min="13563" max="13563" width="5.625" style="1" customWidth="1"/>
    <col min="13564" max="13564" width="5.875" style="1" customWidth="1"/>
    <col min="13565" max="13565" width="6.375" style="1" customWidth="1"/>
    <col min="13566" max="13567" width="6.25" style="1" customWidth="1"/>
    <col min="13568" max="13568" width="6.875" style="1" customWidth="1"/>
    <col min="13569" max="13570" width="6.25" style="1" customWidth="1"/>
    <col min="13571" max="13571" width="7.375" style="1" customWidth="1"/>
    <col min="13572" max="13579" width="6.25" style="1" customWidth="1"/>
    <col min="13580" max="13580" width="7.125" style="1" customWidth="1"/>
    <col min="13581" max="13581" width="6.375" style="1" customWidth="1"/>
    <col min="13582" max="13585" width="6" style="1" customWidth="1"/>
    <col min="13586" max="13586" width="10.375" style="1" customWidth="1"/>
    <col min="13587" max="13816" width="9" style="1"/>
    <col min="13817" max="13817" width="5.125" style="1" customWidth="1"/>
    <col min="13818" max="13818" width="9" style="1"/>
    <col min="13819" max="13819" width="5.625" style="1" customWidth="1"/>
    <col min="13820" max="13820" width="5.875" style="1" customWidth="1"/>
    <col min="13821" max="13821" width="6.375" style="1" customWidth="1"/>
    <col min="13822" max="13823" width="6.25" style="1" customWidth="1"/>
    <col min="13824" max="13824" width="6.875" style="1" customWidth="1"/>
    <col min="13825" max="13826" width="6.25" style="1" customWidth="1"/>
    <col min="13827" max="13827" width="7.375" style="1" customWidth="1"/>
    <col min="13828" max="13835" width="6.25" style="1" customWidth="1"/>
    <col min="13836" max="13836" width="7.125" style="1" customWidth="1"/>
    <col min="13837" max="13837" width="6.375" style="1" customWidth="1"/>
    <col min="13838" max="13841" width="6" style="1" customWidth="1"/>
    <col min="13842" max="13842" width="10.375" style="1" customWidth="1"/>
    <col min="13843" max="14072" width="9" style="1"/>
    <col min="14073" max="14073" width="5.125" style="1" customWidth="1"/>
    <col min="14074" max="14074" width="9" style="1"/>
    <col min="14075" max="14075" width="5.625" style="1" customWidth="1"/>
    <col min="14076" max="14076" width="5.875" style="1" customWidth="1"/>
    <col min="14077" max="14077" width="6.375" style="1" customWidth="1"/>
    <col min="14078" max="14079" width="6.25" style="1" customWidth="1"/>
    <col min="14080" max="14080" width="6.875" style="1" customWidth="1"/>
    <col min="14081" max="14082" width="6.25" style="1" customWidth="1"/>
    <col min="14083" max="14083" width="7.375" style="1" customWidth="1"/>
    <col min="14084" max="14091" width="6.25" style="1" customWidth="1"/>
    <col min="14092" max="14092" width="7.125" style="1" customWidth="1"/>
    <col min="14093" max="14093" width="6.375" style="1" customWidth="1"/>
    <col min="14094" max="14097" width="6" style="1" customWidth="1"/>
    <col min="14098" max="14098" width="10.375" style="1" customWidth="1"/>
    <col min="14099" max="14328" width="9" style="1"/>
    <col min="14329" max="14329" width="5.125" style="1" customWidth="1"/>
    <col min="14330" max="14330" width="9" style="1"/>
    <col min="14331" max="14331" width="5.625" style="1" customWidth="1"/>
    <col min="14332" max="14332" width="5.875" style="1" customWidth="1"/>
    <col min="14333" max="14333" width="6.375" style="1" customWidth="1"/>
    <col min="14334" max="14335" width="6.25" style="1" customWidth="1"/>
    <col min="14336" max="14336" width="6.875" style="1" customWidth="1"/>
    <col min="14337" max="14338" width="6.25" style="1" customWidth="1"/>
    <col min="14339" max="14339" width="7.375" style="1" customWidth="1"/>
    <col min="14340" max="14347" width="6.25" style="1" customWidth="1"/>
    <col min="14348" max="14348" width="7.125" style="1" customWidth="1"/>
    <col min="14349" max="14349" width="6.375" style="1" customWidth="1"/>
    <col min="14350" max="14353" width="6" style="1" customWidth="1"/>
    <col min="14354" max="14354" width="10.375" style="1" customWidth="1"/>
    <col min="14355" max="14584" width="9" style="1"/>
    <col min="14585" max="14585" width="5.125" style="1" customWidth="1"/>
    <col min="14586" max="14586" width="9" style="1"/>
    <col min="14587" max="14587" width="5.625" style="1" customWidth="1"/>
    <col min="14588" max="14588" width="5.875" style="1" customWidth="1"/>
    <col min="14589" max="14589" width="6.375" style="1" customWidth="1"/>
    <col min="14590" max="14591" width="6.25" style="1" customWidth="1"/>
    <col min="14592" max="14592" width="6.875" style="1" customWidth="1"/>
    <col min="14593" max="14594" width="6.25" style="1" customWidth="1"/>
    <col min="14595" max="14595" width="7.375" style="1" customWidth="1"/>
    <col min="14596" max="14603" width="6.25" style="1" customWidth="1"/>
    <col min="14604" max="14604" width="7.125" style="1" customWidth="1"/>
    <col min="14605" max="14605" width="6.375" style="1" customWidth="1"/>
    <col min="14606" max="14609" width="6" style="1" customWidth="1"/>
    <col min="14610" max="14610" width="10.375" style="1" customWidth="1"/>
    <col min="14611" max="14840" width="9" style="1"/>
    <col min="14841" max="14841" width="5.125" style="1" customWidth="1"/>
    <col min="14842" max="14842" width="9" style="1"/>
    <col min="14843" max="14843" width="5.625" style="1" customWidth="1"/>
    <col min="14844" max="14844" width="5.875" style="1" customWidth="1"/>
    <col min="14845" max="14845" width="6.375" style="1" customWidth="1"/>
    <col min="14846" max="14847" width="6.25" style="1" customWidth="1"/>
    <col min="14848" max="14848" width="6.875" style="1" customWidth="1"/>
    <col min="14849" max="14850" width="6.25" style="1" customWidth="1"/>
    <col min="14851" max="14851" width="7.375" style="1" customWidth="1"/>
    <col min="14852" max="14859" width="6.25" style="1" customWidth="1"/>
    <col min="14860" max="14860" width="7.125" style="1" customWidth="1"/>
    <col min="14861" max="14861" width="6.375" style="1" customWidth="1"/>
    <col min="14862" max="14865" width="6" style="1" customWidth="1"/>
    <col min="14866" max="14866" width="10.375" style="1" customWidth="1"/>
    <col min="14867" max="15096" width="9" style="1"/>
    <col min="15097" max="15097" width="5.125" style="1" customWidth="1"/>
    <col min="15098" max="15098" width="9" style="1"/>
    <col min="15099" max="15099" width="5.625" style="1" customWidth="1"/>
    <col min="15100" max="15100" width="5.875" style="1" customWidth="1"/>
    <col min="15101" max="15101" width="6.375" style="1" customWidth="1"/>
    <col min="15102" max="15103" width="6.25" style="1" customWidth="1"/>
    <col min="15104" max="15104" width="6.875" style="1" customWidth="1"/>
    <col min="15105" max="15106" width="6.25" style="1" customWidth="1"/>
    <col min="15107" max="15107" width="7.375" style="1" customWidth="1"/>
    <col min="15108" max="15115" width="6.25" style="1" customWidth="1"/>
    <col min="15116" max="15116" width="7.125" style="1" customWidth="1"/>
    <col min="15117" max="15117" width="6.375" style="1" customWidth="1"/>
    <col min="15118" max="15121" width="6" style="1" customWidth="1"/>
    <col min="15122" max="15122" width="10.375" style="1" customWidth="1"/>
    <col min="15123" max="15352" width="9" style="1"/>
    <col min="15353" max="15353" width="5.125" style="1" customWidth="1"/>
    <col min="15354" max="15354" width="9" style="1"/>
    <col min="15355" max="15355" width="5.625" style="1" customWidth="1"/>
    <col min="15356" max="15356" width="5.875" style="1" customWidth="1"/>
    <col min="15357" max="15357" width="6.375" style="1" customWidth="1"/>
    <col min="15358" max="15359" width="6.25" style="1" customWidth="1"/>
    <col min="15360" max="15360" width="6.875" style="1" customWidth="1"/>
    <col min="15361" max="15362" width="6.25" style="1" customWidth="1"/>
    <col min="15363" max="15363" width="7.375" style="1" customWidth="1"/>
    <col min="15364" max="15371" width="6.25" style="1" customWidth="1"/>
    <col min="15372" max="15372" width="7.125" style="1" customWidth="1"/>
    <col min="15373" max="15373" width="6.375" style="1" customWidth="1"/>
    <col min="15374" max="15377" width="6" style="1" customWidth="1"/>
    <col min="15378" max="15378" width="10.375" style="1" customWidth="1"/>
    <col min="15379" max="15608" width="9" style="1"/>
    <col min="15609" max="15609" width="5.125" style="1" customWidth="1"/>
    <col min="15610" max="15610" width="9" style="1"/>
    <col min="15611" max="15611" width="5.625" style="1" customWidth="1"/>
    <col min="15612" max="15612" width="5.875" style="1" customWidth="1"/>
    <col min="15613" max="15613" width="6.375" style="1" customWidth="1"/>
    <col min="15614" max="15615" width="6.25" style="1" customWidth="1"/>
    <col min="15616" max="15616" width="6.875" style="1" customWidth="1"/>
    <col min="15617" max="15618" width="6.25" style="1" customWidth="1"/>
    <col min="15619" max="15619" width="7.375" style="1" customWidth="1"/>
    <col min="15620" max="15627" width="6.25" style="1" customWidth="1"/>
    <col min="15628" max="15628" width="7.125" style="1" customWidth="1"/>
    <col min="15629" max="15629" width="6.375" style="1" customWidth="1"/>
    <col min="15630" max="15633" width="6" style="1" customWidth="1"/>
    <col min="15634" max="15634" width="10.375" style="1" customWidth="1"/>
    <col min="15635" max="15864" width="9" style="1"/>
    <col min="15865" max="15865" width="5.125" style="1" customWidth="1"/>
    <col min="15866" max="15866" width="9" style="1"/>
    <col min="15867" max="15867" width="5.625" style="1" customWidth="1"/>
    <col min="15868" max="15868" width="5.875" style="1" customWidth="1"/>
    <col min="15869" max="15869" width="6.375" style="1" customWidth="1"/>
    <col min="15870" max="15871" width="6.25" style="1" customWidth="1"/>
    <col min="15872" max="15872" width="6.875" style="1" customWidth="1"/>
    <col min="15873" max="15874" width="6.25" style="1" customWidth="1"/>
    <col min="15875" max="15875" width="7.375" style="1" customWidth="1"/>
    <col min="15876" max="15883" width="6.25" style="1" customWidth="1"/>
    <col min="15884" max="15884" width="7.125" style="1" customWidth="1"/>
    <col min="15885" max="15885" width="6.375" style="1" customWidth="1"/>
    <col min="15886" max="15889" width="6" style="1" customWidth="1"/>
    <col min="15890" max="15890" width="10.375" style="1" customWidth="1"/>
    <col min="15891" max="16120" width="9" style="1"/>
    <col min="16121" max="16121" width="5.125" style="1" customWidth="1"/>
    <col min="16122" max="16122" width="9" style="1"/>
    <col min="16123" max="16123" width="5.625" style="1" customWidth="1"/>
    <col min="16124" max="16124" width="5.875" style="1" customWidth="1"/>
    <col min="16125" max="16125" width="6.375" style="1" customWidth="1"/>
    <col min="16126" max="16127" width="6.25" style="1" customWidth="1"/>
    <col min="16128" max="16128" width="6.875" style="1" customWidth="1"/>
    <col min="16129" max="16130" width="6.25" style="1" customWidth="1"/>
    <col min="16131" max="16131" width="7.375" style="1" customWidth="1"/>
    <col min="16132" max="16139" width="6.25" style="1" customWidth="1"/>
    <col min="16140" max="16140" width="7.125" style="1" customWidth="1"/>
    <col min="16141" max="16141" width="6.375" style="1" customWidth="1"/>
    <col min="16142" max="16145" width="6" style="1" customWidth="1"/>
    <col min="16146" max="16146" width="10.375" style="1" customWidth="1"/>
    <col min="16147" max="16384" width="9" style="1"/>
  </cols>
  <sheetData>
    <row r="1" spans="1:22" ht="18" customHeight="1" thickBot="1" x14ac:dyDescent="0.2">
      <c r="B1" s="61" t="s">
        <v>0</v>
      </c>
      <c r="C1" s="61"/>
      <c r="D1" s="61"/>
      <c r="E1" s="61"/>
      <c r="F1" s="61"/>
      <c r="G1" s="61"/>
      <c r="H1" s="61"/>
      <c r="J1" s="62">
        <f>[7]総合計!F1</f>
        <v>41579</v>
      </c>
      <c r="K1" s="62"/>
      <c r="L1" s="62"/>
      <c r="M1" s="1" t="s">
        <v>1</v>
      </c>
    </row>
    <row r="2" spans="1:22" ht="16.5" customHeight="1" x14ac:dyDescent="0.15">
      <c r="A2" s="63" t="s">
        <v>2</v>
      </c>
      <c r="B2" s="66" t="s">
        <v>3</v>
      </c>
      <c r="C2" s="2"/>
      <c r="D2" s="3"/>
      <c r="E2" s="4"/>
      <c r="F2" s="4"/>
      <c r="G2" s="3"/>
      <c r="H2" s="3"/>
      <c r="I2" s="69" t="s">
        <v>4</v>
      </c>
      <c r="J2" s="69"/>
      <c r="K2" s="69"/>
      <c r="L2" s="69"/>
      <c r="M2" s="69"/>
      <c r="N2" s="69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64"/>
      <c r="B3" s="67"/>
      <c r="C3" s="70" t="s">
        <v>5</v>
      </c>
      <c r="D3" s="71"/>
      <c r="E3" s="72"/>
      <c r="F3" s="70" t="s">
        <v>6</v>
      </c>
      <c r="G3" s="71"/>
      <c r="H3" s="73"/>
      <c r="I3" s="70" t="s">
        <v>7</v>
      </c>
      <c r="J3" s="71"/>
      <c r="K3" s="73"/>
      <c r="L3" s="70" t="s">
        <v>8</v>
      </c>
      <c r="M3" s="74"/>
      <c r="N3" s="75"/>
      <c r="O3" s="70" t="s">
        <v>9</v>
      </c>
      <c r="P3" s="71"/>
      <c r="Q3" s="73"/>
      <c r="R3" s="70" t="s">
        <v>10</v>
      </c>
      <c r="S3" s="71"/>
      <c r="T3" s="73"/>
      <c r="U3" s="57" t="s">
        <v>11</v>
      </c>
      <c r="V3" s="59" t="s">
        <v>12</v>
      </c>
    </row>
    <row r="4" spans="1:22" ht="19.5" customHeight="1" x14ac:dyDescent="0.15">
      <c r="A4" s="65"/>
      <c r="B4" s="68"/>
      <c r="C4" s="56" t="s">
        <v>13</v>
      </c>
      <c r="D4" s="7" t="s">
        <v>14</v>
      </c>
      <c r="E4" s="8" t="s">
        <v>15</v>
      </c>
      <c r="F4" s="56" t="s">
        <v>13</v>
      </c>
      <c r="G4" s="7" t="s">
        <v>14</v>
      </c>
      <c r="H4" s="9" t="s">
        <v>15</v>
      </c>
      <c r="I4" s="56" t="s">
        <v>13</v>
      </c>
      <c r="J4" s="7" t="s">
        <v>14</v>
      </c>
      <c r="K4" s="9" t="s">
        <v>15</v>
      </c>
      <c r="L4" s="56" t="s">
        <v>13</v>
      </c>
      <c r="M4" s="7" t="s">
        <v>14</v>
      </c>
      <c r="N4" s="9" t="s">
        <v>15</v>
      </c>
      <c r="O4" s="55" t="s">
        <v>13</v>
      </c>
      <c r="P4" s="7" t="s">
        <v>14</v>
      </c>
      <c r="Q4" s="9" t="s">
        <v>15</v>
      </c>
      <c r="R4" s="56" t="s">
        <v>13</v>
      </c>
      <c r="S4" s="7" t="s">
        <v>14</v>
      </c>
      <c r="T4" s="9" t="s">
        <v>15</v>
      </c>
      <c r="U4" s="58"/>
      <c r="V4" s="60"/>
    </row>
    <row r="5" spans="1:22" ht="15" customHeight="1" x14ac:dyDescent="0.15">
      <c r="A5" s="76" t="s">
        <v>16</v>
      </c>
      <c r="B5" s="11" t="s">
        <v>17</v>
      </c>
      <c r="C5" s="12">
        <v>11</v>
      </c>
      <c r="D5" s="13">
        <v>17</v>
      </c>
      <c r="E5" s="14">
        <v>28</v>
      </c>
      <c r="F5" s="12">
        <v>110</v>
      </c>
      <c r="G5" s="13">
        <v>121</v>
      </c>
      <c r="H5" s="14">
        <v>231</v>
      </c>
      <c r="I5" s="12">
        <v>182</v>
      </c>
      <c r="J5" s="13">
        <v>205</v>
      </c>
      <c r="K5" s="14">
        <v>387</v>
      </c>
      <c r="L5" s="12">
        <v>80</v>
      </c>
      <c r="M5" s="13">
        <v>89</v>
      </c>
      <c r="N5" s="14">
        <v>169</v>
      </c>
      <c r="O5" s="15">
        <v>48</v>
      </c>
      <c r="P5" s="13">
        <v>49</v>
      </c>
      <c r="Q5" s="16">
        <v>97</v>
      </c>
      <c r="R5" s="15">
        <v>201</v>
      </c>
      <c r="S5" s="13">
        <v>227</v>
      </c>
      <c r="T5" s="17">
        <v>428</v>
      </c>
      <c r="U5" s="18">
        <v>0.39485981308411217</v>
      </c>
      <c r="V5" s="50">
        <v>218</v>
      </c>
    </row>
    <row r="6" spans="1:22" ht="15" customHeight="1" x14ac:dyDescent="0.15">
      <c r="A6" s="77"/>
      <c r="B6" s="19" t="s">
        <v>18</v>
      </c>
      <c r="C6" s="20">
        <v>21</v>
      </c>
      <c r="D6" s="21">
        <v>15</v>
      </c>
      <c r="E6" s="22">
        <v>36</v>
      </c>
      <c r="F6" s="20">
        <v>146</v>
      </c>
      <c r="G6" s="21">
        <v>106</v>
      </c>
      <c r="H6" s="22">
        <v>252</v>
      </c>
      <c r="I6" s="20">
        <v>232</v>
      </c>
      <c r="J6" s="21">
        <v>230</v>
      </c>
      <c r="K6" s="22">
        <v>462</v>
      </c>
      <c r="L6" s="20">
        <v>90</v>
      </c>
      <c r="M6" s="21">
        <v>129</v>
      </c>
      <c r="N6" s="22">
        <v>219</v>
      </c>
      <c r="O6" s="20">
        <v>68</v>
      </c>
      <c r="P6" s="21">
        <v>105</v>
      </c>
      <c r="Q6" s="23">
        <v>173</v>
      </c>
      <c r="R6" s="20">
        <v>257</v>
      </c>
      <c r="S6" s="21">
        <v>250</v>
      </c>
      <c r="T6" s="22">
        <v>507</v>
      </c>
      <c r="U6" s="24">
        <v>0.43195266272189348</v>
      </c>
      <c r="V6" s="51">
        <v>251</v>
      </c>
    </row>
    <row r="7" spans="1:22" ht="15" customHeight="1" x14ac:dyDescent="0.15">
      <c r="A7" s="77"/>
      <c r="B7" s="19" t="s">
        <v>19</v>
      </c>
      <c r="C7" s="20">
        <v>64</v>
      </c>
      <c r="D7" s="21">
        <v>66</v>
      </c>
      <c r="E7" s="22">
        <v>130</v>
      </c>
      <c r="F7" s="20">
        <v>375</v>
      </c>
      <c r="G7" s="21">
        <v>382</v>
      </c>
      <c r="H7" s="22">
        <v>757</v>
      </c>
      <c r="I7" s="20">
        <v>541</v>
      </c>
      <c r="J7" s="21">
        <v>625</v>
      </c>
      <c r="K7" s="22">
        <v>1166</v>
      </c>
      <c r="L7" s="20">
        <v>184</v>
      </c>
      <c r="M7" s="21">
        <v>264</v>
      </c>
      <c r="N7" s="22">
        <v>448</v>
      </c>
      <c r="O7" s="20">
        <v>133</v>
      </c>
      <c r="P7" s="21">
        <v>203</v>
      </c>
      <c r="Q7" s="23">
        <v>336</v>
      </c>
      <c r="R7" s="20">
        <v>623</v>
      </c>
      <c r="S7" s="21">
        <v>712</v>
      </c>
      <c r="T7" s="22">
        <v>1335</v>
      </c>
      <c r="U7" s="24">
        <v>0.33558052434456931</v>
      </c>
      <c r="V7" s="51">
        <v>599</v>
      </c>
    </row>
    <row r="8" spans="1:22" ht="15" customHeight="1" x14ac:dyDescent="0.15">
      <c r="A8" s="77"/>
      <c r="B8" s="19" t="s">
        <v>20</v>
      </c>
      <c r="C8" s="20">
        <v>45</v>
      </c>
      <c r="D8" s="21">
        <v>31</v>
      </c>
      <c r="E8" s="22">
        <v>76</v>
      </c>
      <c r="F8" s="20">
        <v>178</v>
      </c>
      <c r="G8" s="21">
        <v>180</v>
      </c>
      <c r="H8" s="22">
        <v>358</v>
      </c>
      <c r="I8" s="20">
        <v>239</v>
      </c>
      <c r="J8" s="21">
        <v>262</v>
      </c>
      <c r="K8" s="22">
        <v>501</v>
      </c>
      <c r="L8" s="20">
        <v>69</v>
      </c>
      <c r="M8" s="21">
        <v>95</v>
      </c>
      <c r="N8" s="22">
        <v>164</v>
      </c>
      <c r="O8" s="20">
        <v>49</v>
      </c>
      <c r="P8" s="21">
        <v>83</v>
      </c>
      <c r="Q8" s="23">
        <v>132</v>
      </c>
      <c r="R8" s="20">
        <v>292</v>
      </c>
      <c r="S8" s="21">
        <v>306</v>
      </c>
      <c r="T8" s="22">
        <v>598</v>
      </c>
      <c r="U8" s="24">
        <v>0.27424749163879597</v>
      </c>
      <c r="V8" s="51">
        <v>257</v>
      </c>
    </row>
    <row r="9" spans="1:22" ht="15" customHeight="1" x14ac:dyDescent="0.15">
      <c r="A9" s="77"/>
      <c r="B9" s="19" t="s">
        <v>21</v>
      </c>
      <c r="C9" s="20">
        <v>21</v>
      </c>
      <c r="D9" s="21">
        <v>19</v>
      </c>
      <c r="E9" s="22">
        <v>40</v>
      </c>
      <c r="F9" s="20">
        <v>171</v>
      </c>
      <c r="G9" s="21">
        <v>200</v>
      </c>
      <c r="H9" s="22">
        <v>371</v>
      </c>
      <c r="I9" s="20">
        <v>248</v>
      </c>
      <c r="J9" s="21">
        <v>322</v>
      </c>
      <c r="K9" s="22">
        <v>570</v>
      </c>
      <c r="L9" s="20">
        <v>89</v>
      </c>
      <c r="M9" s="21">
        <v>132</v>
      </c>
      <c r="N9" s="22">
        <v>221</v>
      </c>
      <c r="O9" s="20">
        <v>65</v>
      </c>
      <c r="P9" s="21">
        <v>105</v>
      </c>
      <c r="Q9" s="23">
        <v>170</v>
      </c>
      <c r="R9" s="20">
        <v>281</v>
      </c>
      <c r="S9" s="21">
        <v>351</v>
      </c>
      <c r="T9" s="22">
        <v>632</v>
      </c>
      <c r="U9" s="24">
        <v>0.34968354430379744</v>
      </c>
      <c r="V9" s="51">
        <v>338</v>
      </c>
    </row>
    <row r="10" spans="1:22" ht="15" customHeight="1" x14ac:dyDescent="0.15">
      <c r="A10" s="77"/>
      <c r="B10" s="19" t="s">
        <v>22</v>
      </c>
      <c r="C10" s="20">
        <v>32</v>
      </c>
      <c r="D10" s="21">
        <v>27</v>
      </c>
      <c r="E10" s="22">
        <v>59</v>
      </c>
      <c r="F10" s="20">
        <v>134</v>
      </c>
      <c r="G10" s="21">
        <v>140</v>
      </c>
      <c r="H10" s="22">
        <v>274</v>
      </c>
      <c r="I10" s="20">
        <v>203</v>
      </c>
      <c r="J10" s="21">
        <v>242</v>
      </c>
      <c r="K10" s="22">
        <v>445</v>
      </c>
      <c r="L10" s="20">
        <v>79</v>
      </c>
      <c r="M10" s="21">
        <v>110</v>
      </c>
      <c r="N10" s="22">
        <v>189</v>
      </c>
      <c r="O10" s="20">
        <v>53</v>
      </c>
      <c r="P10" s="21">
        <v>90</v>
      </c>
      <c r="Q10" s="23">
        <v>143</v>
      </c>
      <c r="R10" s="20">
        <v>245</v>
      </c>
      <c r="S10" s="21">
        <v>277</v>
      </c>
      <c r="T10" s="22">
        <v>522</v>
      </c>
      <c r="U10" s="24">
        <v>0.36206896551724138</v>
      </c>
      <c r="V10" s="51">
        <v>234</v>
      </c>
    </row>
    <row r="11" spans="1:22" ht="15" customHeight="1" x14ac:dyDescent="0.15">
      <c r="A11" s="77"/>
      <c r="B11" s="19" t="s">
        <v>23</v>
      </c>
      <c r="C11" s="20">
        <v>145</v>
      </c>
      <c r="D11" s="21">
        <v>126</v>
      </c>
      <c r="E11" s="22">
        <v>271</v>
      </c>
      <c r="F11" s="20">
        <v>644</v>
      </c>
      <c r="G11" s="21">
        <v>602</v>
      </c>
      <c r="H11" s="22">
        <v>1246</v>
      </c>
      <c r="I11" s="20">
        <v>865</v>
      </c>
      <c r="J11" s="21">
        <v>951</v>
      </c>
      <c r="K11" s="22">
        <v>1816</v>
      </c>
      <c r="L11" s="20">
        <v>276</v>
      </c>
      <c r="M11" s="21">
        <v>388</v>
      </c>
      <c r="N11" s="22">
        <v>664</v>
      </c>
      <c r="O11" s="20">
        <v>202</v>
      </c>
      <c r="P11" s="21">
        <v>290</v>
      </c>
      <c r="Q11" s="23">
        <v>492</v>
      </c>
      <c r="R11" s="20">
        <v>1065</v>
      </c>
      <c r="S11" s="21">
        <v>1116</v>
      </c>
      <c r="T11" s="22">
        <v>2181</v>
      </c>
      <c r="U11" s="24">
        <v>0.30444750114626318</v>
      </c>
      <c r="V11" s="51">
        <v>1012</v>
      </c>
    </row>
    <row r="12" spans="1:22" ht="15" customHeight="1" x14ac:dyDescent="0.15">
      <c r="A12" s="77"/>
      <c r="B12" s="19" t="s">
        <v>24</v>
      </c>
      <c r="C12" s="20">
        <v>76</v>
      </c>
      <c r="D12" s="21">
        <v>101</v>
      </c>
      <c r="E12" s="22">
        <v>177</v>
      </c>
      <c r="F12" s="20">
        <v>377</v>
      </c>
      <c r="G12" s="21">
        <v>398</v>
      </c>
      <c r="H12" s="22">
        <v>775</v>
      </c>
      <c r="I12" s="20">
        <v>488</v>
      </c>
      <c r="J12" s="21">
        <v>577</v>
      </c>
      <c r="K12" s="22">
        <v>1065</v>
      </c>
      <c r="L12" s="20">
        <v>153</v>
      </c>
      <c r="M12" s="21">
        <v>208</v>
      </c>
      <c r="N12" s="22">
        <v>361</v>
      </c>
      <c r="O12" s="20">
        <v>104</v>
      </c>
      <c r="P12" s="21">
        <v>141</v>
      </c>
      <c r="Q12" s="23">
        <v>245</v>
      </c>
      <c r="R12" s="20">
        <v>606</v>
      </c>
      <c r="S12" s="21">
        <v>707</v>
      </c>
      <c r="T12" s="22">
        <v>1313</v>
      </c>
      <c r="U12" s="24">
        <v>0.27494287890327496</v>
      </c>
      <c r="V12" s="51">
        <v>597</v>
      </c>
    </row>
    <row r="13" spans="1:22" ht="15" customHeight="1" x14ac:dyDescent="0.15">
      <c r="A13" s="77"/>
      <c r="B13" s="19" t="s">
        <v>25</v>
      </c>
      <c r="C13" s="20">
        <v>9</v>
      </c>
      <c r="D13" s="21">
        <v>5</v>
      </c>
      <c r="E13" s="22">
        <v>14</v>
      </c>
      <c r="F13" s="20">
        <v>28</v>
      </c>
      <c r="G13" s="21">
        <v>32</v>
      </c>
      <c r="H13" s="22">
        <v>60</v>
      </c>
      <c r="I13" s="20">
        <v>44</v>
      </c>
      <c r="J13" s="21">
        <v>49</v>
      </c>
      <c r="K13" s="22">
        <v>93</v>
      </c>
      <c r="L13" s="20">
        <v>16</v>
      </c>
      <c r="M13" s="21">
        <v>21</v>
      </c>
      <c r="N13" s="22">
        <v>37</v>
      </c>
      <c r="O13" s="20">
        <v>11</v>
      </c>
      <c r="P13" s="21">
        <v>18</v>
      </c>
      <c r="Q13" s="23">
        <v>29</v>
      </c>
      <c r="R13" s="20">
        <v>53</v>
      </c>
      <c r="S13" s="21">
        <v>58</v>
      </c>
      <c r="T13" s="22">
        <v>111</v>
      </c>
      <c r="U13" s="24">
        <v>0.33333333333333331</v>
      </c>
      <c r="V13" s="51">
        <v>42</v>
      </c>
    </row>
    <row r="14" spans="1:22" ht="15" customHeight="1" x14ac:dyDescent="0.15">
      <c r="A14" s="77"/>
      <c r="B14" s="19" t="s">
        <v>26</v>
      </c>
      <c r="C14" s="20">
        <v>6</v>
      </c>
      <c r="D14" s="21">
        <v>4</v>
      </c>
      <c r="E14" s="22">
        <v>10</v>
      </c>
      <c r="F14" s="20">
        <v>34</v>
      </c>
      <c r="G14" s="21">
        <v>35</v>
      </c>
      <c r="H14" s="22">
        <v>69</v>
      </c>
      <c r="I14" s="20">
        <v>45</v>
      </c>
      <c r="J14" s="21">
        <v>47</v>
      </c>
      <c r="K14" s="22">
        <v>92</v>
      </c>
      <c r="L14" s="20">
        <v>14</v>
      </c>
      <c r="M14" s="21">
        <v>14</v>
      </c>
      <c r="N14" s="22">
        <v>28</v>
      </c>
      <c r="O14" s="20">
        <v>8</v>
      </c>
      <c r="P14" s="21">
        <v>12</v>
      </c>
      <c r="Q14" s="23">
        <v>20</v>
      </c>
      <c r="R14" s="20">
        <v>54</v>
      </c>
      <c r="S14" s="21">
        <v>53</v>
      </c>
      <c r="T14" s="22">
        <v>107</v>
      </c>
      <c r="U14" s="24">
        <v>0.26168224299065418</v>
      </c>
      <c r="V14" s="51">
        <v>50</v>
      </c>
    </row>
    <row r="15" spans="1:22" ht="15" customHeight="1" x14ac:dyDescent="0.15">
      <c r="A15" s="77"/>
      <c r="B15" s="19" t="s">
        <v>27</v>
      </c>
      <c r="C15" s="20">
        <v>24</v>
      </c>
      <c r="D15" s="21">
        <v>24</v>
      </c>
      <c r="E15" s="22">
        <v>48</v>
      </c>
      <c r="F15" s="20">
        <v>81</v>
      </c>
      <c r="G15" s="21">
        <v>73</v>
      </c>
      <c r="H15" s="22">
        <v>154</v>
      </c>
      <c r="I15" s="20">
        <v>106</v>
      </c>
      <c r="J15" s="21">
        <v>116</v>
      </c>
      <c r="K15" s="22">
        <v>222</v>
      </c>
      <c r="L15" s="20">
        <v>28</v>
      </c>
      <c r="M15" s="21">
        <v>44</v>
      </c>
      <c r="N15" s="22">
        <v>72</v>
      </c>
      <c r="O15" s="20">
        <v>23</v>
      </c>
      <c r="P15" s="21">
        <v>36</v>
      </c>
      <c r="Q15" s="23">
        <v>59</v>
      </c>
      <c r="R15" s="20">
        <v>133</v>
      </c>
      <c r="S15" s="21">
        <v>141</v>
      </c>
      <c r="T15" s="22">
        <v>274</v>
      </c>
      <c r="U15" s="24">
        <v>0.26277372262773724</v>
      </c>
      <c r="V15" s="51">
        <v>132</v>
      </c>
    </row>
    <row r="16" spans="1:22" ht="15" customHeight="1" x14ac:dyDescent="0.15">
      <c r="A16" s="77"/>
      <c r="B16" s="19" t="s">
        <v>28</v>
      </c>
      <c r="C16" s="20">
        <v>22</v>
      </c>
      <c r="D16" s="21">
        <v>11</v>
      </c>
      <c r="E16" s="22">
        <v>33</v>
      </c>
      <c r="F16" s="20">
        <v>79</v>
      </c>
      <c r="G16" s="21">
        <v>83</v>
      </c>
      <c r="H16" s="22">
        <v>162</v>
      </c>
      <c r="I16" s="20">
        <v>115</v>
      </c>
      <c r="J16" s="21">
        <v>162</v>
      </c>
      <c r="K16" s="22">
        <v>277</v>
      </c>
      <c r="L16" s="20">
        <v>38</v>
      </c>
      <c r="M16" s="21">
        <v>87</v>
      </c>
      <c r="N16" s="22">
        <v>125</v>
      </c>
      <c r="O16" s="20">
        <v>27</v>
      </c>
      <c r="P16" s="21">
        <v>63</v>
      </c>
      <c r="Q16" s="23">
        <v>90</v>
      </c>
      <c r="R16" s="20">
        <v>139</v>
      </c>
      <c r="S16" s="21">
        <v>181</v>
      </c>
      <c r="T16" s="22">
        <v>320</v>
      </c>
      <c r="U16" s="24">
        <v>0.390625</v>
      </c>
      <c r="V16" s="51">
        <v>145</v>
      </c>
    </row>
    <row r="17" spans="1:22" ht="15" customHeight="1" x14ac:dyDescent="0.15">
      <c r="A17" s="77"/>
      <c r="B17" s="19" t="s">
        <v>29</v>
      </c>
      <c r="C17" s="20">
        <v>19</v>
      </c>
      <c r="D17" s="21">
        <v>25</v>
      </c>
      <c r="E17" s="22">
        <v>44</v>
      </c>
      <c r="F17" s="20">
        <v>120</v>
      </c>
      <c r="G17" s="21">
        <v>131</v>
      </c>
      <c r="H17" s="22">
        <v>251</v>
      </c>
      <c r="I17" s="20">
        <v>167</v>
      </c>
      <c r="J17" s="21">
        <v>217</v>
      </c>
      <c r="K17" s="22">
        <v>384</v>
      </c>
      <c r="L17" s="20">
        <v>53</v>
      </c>
      <c r="M17" s="21">
        <v>99</v>
      </c>
      <c r="N17" s="22">
        <v>152</v>
      </c>
      <c r="O17" s="20">
        <v>34</v>
      </c>
      <c r="P17" s="21">
        <v>71</v>
      </c>
      <c r="Q17" s="23">
        <v>105</v>
      </c>
      <c r="R17" s="20">
        <v>192</v>
      </c>
      <c r="S17" s="21">
        <v>255</v>
      </c>
      <c r="T17" s="22">
        <v>447</v>
      </c>
      <c r="U17" s="24">
        <v>0.34004474272930652</v>
      </c>
      <c r="V17" s="51">
        <v>220</v>
      </c>
    </row>
    <row r="18" spans="1:22" ht="15" customHeight="1" x14ac:dyDescent="0.15">
      <c r="A18" s="77"/>
      <c r="B18" s="19" t="s">
        <v>30</v>
      </c>
      <c r="C18" s="20">
        <v>119</v>
      </c>
      <c r="D18" s="21">
        <v>118</v>
      </c>
      <c r="E18" s="22">
        <v>237</v>
      </c>
      <c r="F18" s="20">
        <v>415</v>
      </c>
      <c r="G18" s="21">
        <v>503</v>
      </c>
      <c r="H18" s="22">
        <v>918</v>
      </c>
      <c r="I18" s="20">
        <v>554</v>
      </c>
      <c r="J18" s="21">
        <v>790</v>
      </c>
      <c r="K18" s="22">
        <v>1344</v>
      </c>
      <c r="L18" s="20">
        <v>183</v>
      </c>
      <c r="M18" s="21">
        <v>326</v>
      </c>
      <c r="N18" s="22">
        <v>509</v>
      </c>
      <c r="O18" s="20">
        <v>136</v>
      </c>
      <c r="P18" s="21">
        <v>261</v>
      </c>
      <c r="Q18" s="23">
        <v>397</v>
      </c>
      <c r="R18" s="20">
        <v>717</v>
      </c>
      <c r="S18" s="21">
        <v>947</v>
      </c>
      <c r="T18" s="22">
        <v>1664</v>
      </c>
      <c r="U18" s="24">
        <v>0.30588942307692307</v>
      </c>
      <c r="V18" s="51">
        <v>836</v>
      </c>
    </row>
    <row r="19" spans="1:22" ht="15" customHeight="1" x14ac:dyDescent="0.15">
      <c r="A19" s="77"/>
      <c r="B19" s="19" t="s">
        <v>31</v>
      </c>
      <c r="C19" s="20">
        <v>1</v>
      </c>
      <c r="D19" s="21">
        <v>0</v>
      </c>
      <c r="E19" s="22">
        <v>1</v>
      </c>
      <c r="F19" s="20">
        <v>5</v>
      </c>
      <c r="G19" s="21">
        <v>5</v>
      </c>
      <c r="H19" s="22">
        <v>10</v>
      </c>
      <c r="I19" s="20">
        <v>5</v>
      </c>
      <c r="J19" s="21">
        <v>5</v>
      </c>
      <c r="K19" s="22">
        <v>10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6</v>
      </c>
      <c r="T19" s="22">
        <v>14</v>
      </c>
      <c r="U19" s="24">
        <v>0.21428571428571427</v>
      </c>
      <c r="V19" s="51">
        <v>6</v>
      </c>
    </row>
    <row r="20" spans="1:22" ht="15" customHeight="1" x14ac:dyDescent="0.15">
      <c r="A20" s="77"/>
      <c r="B20" s="19" t="s">
        <v>32</v>
      </c>
      <c r="C20" s="20">
        <v>66</v>
      </c>
      <c r="D20" s="21">
        <v>83</v>
      </c>
      <c r="E20" s="22">
        <v>149</v>
      </c>
      <c r="F20" s="20">
        <v>389</v>
      </c>
      <c r="G20" s="21">
        <v>414</v>
      </c>
      <c r="H20" s="22">
        <v>803</v>
      </c>
      <c r="I20" s="20">
        <v>514</v>
      </c>
      <c r="J20" s="21">
        <v>571</v>
      </c>
      <c r="K20" s="22">
        <v>1085</v>
      </c>
      <c r="L20" s="20">
        <v>155</v>
      </c>
      <c r="M20" s="21">
        <v>189</v>
      </c>
      <c r="N20" s="22">
        <v>344</v>
      </c>
      <c r="O20" s="20">
        <v>109</v>
      </c>
      <c r="P20" s="21">
        <v>130</v>
      </c>
      <c r="Q20" s="23">
        <v>239</v>
      </c>
      <c r="R20" s="20">
        <v>610</v>
      </c>
      <c r="S20" s="21">
        <v>686</v>
      </c>
      <c r="T20" s="22">
        <v>1296</v>
      </c>
      <c r="U20" s="24">
        <v>0.26543209876543211</v>
      </c>
      <c r="V20" s="51">
        <v>619</v>
      </c>
    </row>
    <row r="21" spans="1:22" ht="15" customHeight="1" x14ac:dyDescent="0.15">
      <c r="A21" s="77"/>
      <c r="B21" s="19" t="s">
        <v>33</v>
      </c>
      <c r="C21" s="20">
        <v>21</v>
      </c>
      <c r="D21" s="21">
        <v>25</v>
      </c>
      <c r="E21" s="22">
        <v>46</v>
      </c>
      <c r="F21" s="20">
        <v>109</v>
      </c>
      <c r="G21" s="21">
        <v>101</v>
      </c>
      <c r="H21" s="22">
        <v>210</v>
      </c>
      <c r="I21" s="20">
        <v>146</v>
      </c>
      <c r="J21" s="21">
        <v>164</v>
      </c>
      <c r="K21" s="22">
        <v>310</v>
      </c>
      <c r="L21" s="20">
        <v>48</v>
      </c>
      <c r="M21" s="21">
        <v>67</v>
      </c>
      <c r="N21" s="22">
        <v>115</v>
      </c>
      <c r="O21" s="20">
        <v>36</v>
      </c>
      <c r="P21" s="21">
        <v>54</v>
      </c>
      <c r="Q21" s="23">
        <v>90</v>
      </c>
      <c r="R21" s="20">
        <v>178</v>
      </c>
      <c r="S21" s="21">
        <v>193</v>
      </c>
      <c r="T21" s="22">
        <v>371</v>
      </c>
      <c r="U21" s="24">
        <v>0.30997304582210244</v>
      </c>
      <c r="V21" s="51">
        <v>170</v>
      </c>
    </row>
    <row r="22" spans="1:22" ht="15" customHeight="1" x14ac:dyDescent="0.15">
      <c r="A22" s="77"/>
      <c r="B22" s="19" t="s">
        <v>34</v>
      </c>
      <c r="C22" s="20">
        <v>14</v>
      </c>
      <c r="D22" s="21">
        <v>6</v>
      </c>
      <c r="E22" s="22">
        <v>20</v>
      </c>
      <c r="F22" s="20">
        <v>43</v>
      </c>
      <c r="G22" s="21">
        <v>36</v>
      </c>
      <c r="H22" s="22">
        <v>79</v>
      </c>
      <c r="I22" s="20">
        <v>61</v>
      </c>
      <c r="J22" s="21">
        <v>67</v>
      </c>
      <c r="K22" s="22">
        <v>128</v>
      </c>
      <c r="L22" s="20">
        <v>22</v>
      </c>
      <c r="M22" s="21">
        <v>33</v>
      </c>
      <c r="N22" s="22">
        <v>55</v>
      </c>
      <c r="O22" s="20">
        <v>14</v>
      </c>
      <c r="P22" s="21">
        <v>29</v>
      </c>
      <c r="Q22" s="23">
        <v>43</v>
      </c>
      <c r="R22" s="20">
        <v>79</v>
      </c>
      <c r="S22" s="21">
        <v>75</v>
      </c>
      <c r="T22" s="22">
        <v>154</v>
      </c>
      <c r="U22" s="24">
        <v>0.35714285714285715</v>
      </c>
      <c r="V22" s="51">
        <v>69</v>
      </c>
    </row>
    <row r="23" spans="1:22" ht="15" customHeight="1" x14ac:dyDescent="0.15">
      <c r="A23" s="77"/>
      <c r="B23" s="19" t="s">
        <v>35</v>
      </c>
      <c r="C23" s="20">
        <v>2</v>
      </c>
      <c r="D23" s="21">
        <v>3</v>
      </c>
      <c r="E23" s="22">
        <v>5</v>
      </c>
      <c r="F23" s="20">
        <v>26</v>
      </c>
      <c r="G23" s="21">
        <v>24</v>
      </c>
      <c r="H23" s="22">
        <v>50</v>
      </c>
      <c r="I23" s="20">
        <v>44</v>
      </c>
      <c r="J23" s="21">
        <v>50</v>
      </c>
      <c r="K23" s="22">
        <v>94</v>
      </c>
      <c r="L23" s="20">
        <v>18</v>
      </c>
      <c r="M23" s="21">
        <v>27</v>
      </c>
      <c r="N23" s="22">
        <v>45</v>
      </c>
      <c r="O23" s="20">
        <v>11</v>
      </c>
      <c r="P23" s="21">
        <v>21</v>
      </c>
      <c r="Q23" s="23">
        <v>32</v>
      </c>
      <c r="R23" s="20">
        <v>46</v>
      </c>
      <c r="S23" s="21">
        <v>54</v>
      </c>
      <c r="T23" s="22">
        <v>100</v>
      </c>
      <c r="U23" s="24">
        <v>0.45</v>
      </c>
      <c r="V23" s="51">
        <v>48</v>
      </c>
    </row>
    <row r="24" spans="1:22" ht="15" customHeight="1" x14ac:dyDescent="0.15">
      <c r="A24" s="77"/>
      <c r="B24" s="19" t="s">
        <v>36</v>
      </c>
      <c r="C24" s="20">
        <v>5</v>
      </c>
      <c r="D24" s="21">
        <v>6</v>
      </c>
      <c r="E24" s="22">
        <v>11</v>
      </c>
      <c r="F24" s="20">
        <v>23</v>
      </c>
      <c r="G24" s="21">
        <v>26</v>
      </c>
      <c r="H24" s="22">
        <v>49</v>
      </c>
      <c r="I24" s="20">
        <v>39</v>
      </c>
      <c r="J24" s="21">
        <v>48</v>
      </c>
      <c r="K24" s="22">
        <v>87</v>
      </c>
      <c r="L24" s="20">
        <v>16</v>
      </c>
      <c r="M24" s="21">
        <v>23</v>
      </c>
      <c r="N24" s="22">
        <v>39</v>
      </c>
      <c r="O24" s="20">
        <v>12</v>
      </c>
      <c r="P24" s="21">
        <v>21</v>
      </c>
      <c r="Q24" s="23">
        <v>33</v>
      </c>
      <c r="R24" s="20">
        <v>44</v>
      </c>
      <c r="S24" s="21">
        <v>55</v>
      </c>
      <c r="T24" s="22">
        <v>99</v>
      </c>
      <c r="U24" s="24">
        <v>0.39393939393939392</v>
      </c>
      <c r="V24" s="51">
        <v>37</v>
      </c>
    </row>
    <row r="25" spans="1:22" ht="15" customHeight="1" x14ac:dyDescent="0.15">
      <c r="A25" s="77"/>
      <c r="B25" s="19" t="s">
        <v>37</v>
      </c>
      <c r="C25" s="20">
        <v>10</v>
      </c>
      <c r="D25" s="21">
        <v>10</v>
      </c>
      <c r="E25" s="22">
        <v>20</v>
      </c>
      <c r="F25" s="20">
        <v>84</v>
      </c>
      <c r="G25" s="21">
        <v>85</v>
      </c>
      <c r="H25" s="22">
        <v>169</v>
      </c>
      <c r="I25" s="20">
        <v>113</v>
      </c>
      <c r="J25" s="21">
        <v>131</v>
      </c>
      <c r="K25" s="22">
        <v>244</v>
      </c>
      <c r="L25" s="20">
        <v>38</v>
      </c>
      <c r="M25" s="21">
        <v>52</v>
      </c>
      <c r="N25" s="22">
        <v>90</v>
      </c>
      <c r="O25" s="20">
        <v>34</v>
      </c>
      <c r="P25" s="21">
        <v>43</v>
      </c>
      <c r="Q25" s="23">
        <v>77</v>
      </c>
      <c r="R25" s="20">
        <v>132</v>
      </c>
      <c r="S25" s="21">
        <v>147</v>
      </c>
      <c r="T25" s="22">
        <v>279</v>
      </c>
      <c r="U25" s="24">
        <v>0.32258064516129031</v>
      </c>
      <c r="V25" s="51">
        <v>111</v>
      </c>
    </row>
    <row r="26" spans="1:22" ht="15" customHeight="1" x14ac:dyDescent="0.15">
      <c r="A26" s="77"/>
      <c r="B26" s="19" t="s">
        <v>38</v>
      </c>
      <c r="C26" s="20">
        <v>15</v>
      </c>
      <c r="D26" s="21">
        <v>16</v>
      </c>
      <c r="E26" s="22">
        <v>31</v>
      </c>
      <c r="F26" s="20">
        <v>78</v>
      </c>
      <c r="G26" s="21">
        <v>75</v>
      </c>
      <c r="H26" s="22">
        <v>153</v>
      </c>
      <c r="I26" s="20">
        <v>115</v>
      </c>
      <c r="J26" s="21">
        <v>143</v>
      </c>
      <c r="K26" s="22">
        <v>258</v>
      </c>
      <c r="L26" s="20">
        <v>45</v>
      </c>
      <c r="M26" s="21">
        <v>71</v>
      </c>
      <c r="N26" s="22">
        <v>116</v>
      </c>
      <c r="O26" s="20">
        <v>38</v>
      </c>
      <c r="P26" s="21">
        <v>61</v>
      </c>
      <c r="Q26" s="23">
        <v>99</v>
      </c>
      <c r="R26" s="20">
        <v>138</v>
      </c>
      <c r="S26" s="21">
        <v>162</v>
      </c>
      <c r="T26" s="22">
        <v>300</v>
      </c>
      <c r="U26" s="24">
        <v>0.38666666666666666</v>
      </c>
      <c r="V26" s="51">
        <v>116</v>
      </c>
    </row>
    <row r="27" spans="1:22" ht="15" customHeight="1" x14ac:dyDescent="0.15">
      <c r="A27" s="77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0</v>
      </c>
      <c r="H27" s="22">
        <v>1</v>
      </c>
      <c r="I27" s="20">
        <v>3</v>
      </c>
      <c r="J27" s="21">
        <v>3</v>
      </c>
      <c r="K27" s="22">
        <v>6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3</v>
      </c>
      <c r="T27" s="22">
        <v>6</v>
      </c>
      <c r="U27" s="24">
        <v>0.83333333333333337</v>
      </c>
      <c r="V27" s="51">
        <v>4</v>
      </c>
    </row>
    <row r="28" spans="1:22" ht="15" customHeight="1" thickBot="1" x14ac:dyDescent="0.2">
      <c r="A28" s="77"/>
      <c r="B28" s="25" t="s">
        <v>40</v>
      </c>
      <c r="C28" s="26">
        <v>1</v>
      </c>
      <c r="D28" s="27">
        <v>0</v>
      </c>
      <c r="E28" s="28">
        <v>1</v>
      </c>
      <c r="F28" s="26">
        <v>10</v>
      </c>
      <c r="G28" s="27">
        <v>8</v>
      </c>
      <c r="H28" s="28">
        <v>18</v>
      </c>
      <c r="I28" s="26">
        <v>12</v>
      </c>
      <c r="J28" s="27">
        <v>9</v>
      </c>
      <c r="K28" s="28">
        <v>21</v>
      </c>
      <c r="L28" s="26">
        <v>3</v>
      </c>
      <c r="M28" s="27">
        <v>3</v>
      </c>
      <c r="N28" s="28">
        <v>6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0.24</v>
      </c>
      <c r="V28" s="51">
        <v>11</v>
      </c>
    </row>
    <row r="29" spans="1:22" ht="15" customHeight="1" thickTop="1" x14ac:dyDescent="0.15">
      <c r="A29" s="78"/>
      <c r="B29" s="31" t="s">
        <v>41</v>
      </c>
      <c r="C29" s="32">
        <v>749</v>
      </c>
      <c r="D29" s="33">
        <v>738</v>
      </c>
      <c r="E29" s="34">
        <v>1487</v>
      </c>
      <c r="F29" s="32">
        <v>3660</v>
      </c>
      <c r="G29" s="33">
        <v>3760</v>
      </c>
      <c r="H29" s="34">
        <v>7420</v>
      </c>
      <c r="I29" s="32">
        <v>5081</v>
      </c>
      <c r="J29" s="33">
        <v>5986</v>
      </c>
      <c r="K29" s="34">
        <v>11067</v>
      </c>
      <c r="L29" s="32">
        <v>1701</v>
      </c>
      <c r="M29" s="35">
        <v>2475</v>
      </c>
      <c r="N29" s="36">
        <v>4176</v>
      </c>
      <c r="O29" s="37">
        <v>1222</v>
      </c>
      <c r="P29" s="33">
        <v>1892</v>
      </c>
      <c r="Q29" s="34">
        <v>3114</v>
      </c>
      <c r="R29" s="32">
        <v>6110</v>
      </c>
      <c r="S29" s="33">
        <v>6973</v>
      </c>
      <c r="T29" s="34">
        <v>13083</v>
      </c>
      <c r="U29" s="38">
        <v>0.31919284567759687</v>
      </c>
      <c r="V29" s="52">
        <v>6122</v>
      </c>
    </row>
    <row r="30" spans="1:22" ht="15" customHeight="1" x14ac:dyDescent="0.15">
      <c r="A30" s="77" t="s">
        <v>42</v>
      </c>
      <c r="B30" s="11" t="s">
        <v>43</v>
      </c>
      <c r="C30" s="12">
        <v>8</v>
      </c>
      <c r="D30" s="13">
        <v>8</v>
      </c>
      <c r="E30" s="14">
        <v>16</v>
      </c>
      <c r="F30" s="12">
        <v>67</v>
      </c>
      <c r="G30" s="13">
        <v>51</v>
      </c>
      <c r="H30" s="14">
        <v>118</v>
      </c>
      <c r="I30" s="12">
        <v>90</v>
      </c>
      <c r="J30" s="13">
        <v>92</v>
      </c>
      <c r="K30" s="14">
        <v>182</v>
      </c>
      <c r="L30" s="12">
        <v>30</v>
      </c>
      <c r="M30" s="13">
        <v>47</v>
      </c>
      <c r="N30" s="14">
        <v>77</v>
      </c>
      <c r="O30" s="12">
        <v>20</v>
      </c>
      <c r="P30" s="13">
        <v>40</v>
      </c>
      <c r="Q30" s="14">
        <v>60</v>
      </c>
      <c r="R30" s="39">
        <v>105</v>
      </c>
      <c r="S30" s="40">
        <v>106</v>
      </c>
      <c r="T30" s="40">
        <v>211</v>
      </c>
      <c r="U30" s="18">
        <v>0.36492890995260663</v>
      </c>
      <c r="V30" s="51">
        <v>81</v>
      </c>
    </row>
    <row r="31" spans="1:22" ht="15" customHeight="1" x14ac:dyDescent="0.15">
      <c r="A31" s="77"/>
      <c r="B31" s="19" t="s">
        <v>44</v>
      </c>
      <c r="C31" s="20">
        <v>6</v>
      </c>
      <c r="D31" s="21">
        <v>2</v>
      </c>
      <c r="E31" s="22">
        <v>8</v>
      </c>
      <c r="F31" s="20">
        <v>25</v>
      </c>
      <c r="G31" s="21">
        <v>19</v>
      </c>
      <c r="H31" s="22">
        <v>44</v>
      </c>
      <c r="I31" s="20">
        <v>29</v>
      </c>
      <c r="J31" s="21">
        <v>33</v>
      </c>
      <c r="K31" s="22">
        <v>62</v>
      </c>
      <c r="L31" s="20">
        <v>7</v>
      </c>
      <c r="M31" s="21">
        <v>14</v>
      </c>
      <c r="N31" s="22">
        <v>21</v>
      </c>
      <c r="O31" s="20">
        <v>5</v>
      </c>
      <c r="P31" s="21">
        <v>12</v>
      </c>
      <c r="Q31" s="22">
        <v>17</v>
      </c>
      <c r="R31" s="41">
        <v>38</v>
      </c>
      <c r="S31" s="23">
        <v>35</v>
      </c>
      <c r="T31" s="23">
        <v>73</v>
      </c>
      <c r="U31" s="24">
        <v>0.28767123287671231</v>
      </c>
      <c r="V31" s="51">
        <v>34</v>
      </c>
    </row>
    <row r="32" spans="1:22" ht="15" customHeight="1" x14ac:dyDescent="0.15">
      <c r="A32" s="77"/>
      <c r="B32" s="19" t="s">
        <v>45</v>
      </c>
      <c r="C32" s="20">
        <v>21</v>
      </c>
      <c r="D32" s="21">
        <v>17</v>
      </c>
      <c r="E32" s="22">
        <v>38</v>
      </c>
      <c r="F32" s="20">
        <v>82</v>
      </c>
      <c r="G32" s="21">
        <v>74</v>
      </c>
      <c r="H32" s="22">
        <v>156</v>
      </c>
      <c r="I32" s="20">
        <v>113</v>
      </c>
      <c r="J32" s="21">
        <v>122</v>
      </c>
      <c r="K32" s="22">
        <v>235</v>
      </c>
      <c r="L32" s="20">
        <v>36</v>
      </c>
      <c r="M32" s="21">
        <v>50</v>
      </c>
      <c r="N32" s="22">
        <v>86</v>
      </c>
      <c r="O32" s="20">
        <v>25</v>
      </c>
      <c r="P32" s="21">
        <v>42</v>
      </c>
      <c r="Q32" s="22">
        <v>67</v>
      </c>
      <c r="R32" s="41">
        <v>139</v>
      </c>
      <c r="S32" s="23">
        <v>141</v>
      </c>
      <c r="T32" s="23">
        <v>280</v>
      </c>
      <c r="U32" s="24">
        <v>0.30714285714285716</v>
      </c>
      <c r="V32" s="51">
        <v>111</v>
      </c>
    </row>
    <row r="33" spans="1:22" ht="15" customHeight="1" x14ac:dyDescent="0.15">
      <c r="A33" s="77"/>
      <c r="B33" s="19" t="s">
        <v>46</v>
      </c>
      <c r="C33" s="20">
        <v>42</v>
      </c>
      <c r="D33" s="21">
        <v>36</v>
      </c>
      <c r="E33" s="22">
        <v>78</v>
      </c>
      <c r="F33" s="20">
        <v>249</v>
      </c>
      <c r="G33" s="21">
        <v>247</v>
      </c>
      <c r="H33" s="22">
        <v>496</v>
      </c>
      <c r="I33" s="20">
        <v>327</v>
      </c>
      <c r="J33" s="21">
        <v>396</v>
      </c>
      <c r="K33" s="22">
        <v>723</v>
      </c>
      <c r="L33" s="20">
        <v>95</v>
      </c>
      <c r="M33" s="21">
        <v>160</v>
      </c>
      <c r="N33" s="22">
        <v>255</v>
      </c>
      <c r="O33" s="20">
        <v>72</v>
      </c>
      <c r="P33" s="21">
        <v>129</v>
      </c>
      <c r="Q33" s="22">
        <v>201</v>
      </c>
      <c r="R33" s="41">
        <v>386</v>
      </c>
      <c r="S33" s="23">
        <v>443</v>
      </c>
      <c r="T33" s="23">
        <v>829</v>
      </c>
      <c r="U33" s="24">
        <v>0.30759951749095293</v>
      </c>
      <c r="V33" s="51">
        <v>373</v>
      </c>
    </row>
    <row r="34" spans="1:22" ht="15" customHeight="1" x14ac:dyDescent="0.15">
      <c r="A34" s="77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0</v>
      </c>
      <c r="P34" s="21">
        <v>1</v>
      </c>
      <c r="Q34" s="22">
        <v>1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77"/>
      <c r="B35" s="19" t="s">
        <v>48</v>
      </c>
      <c r="C35" s="20">
        <v>66</v>
      </c>
      <c r="D35" s="21">
        <v>67</v>
      </c>
      <c r="E35" s="22">
        <v>133</v>
      </c>
      <c r="F35" s="20">
        <v>142</v>
      </c>
      <c r="G35" s="21">
        <v>207</v>
      </c>
      <c r="H35" s="22">
        <v>349</v>
      </c>
      <c r="I35" s="20">
        <v>171</v>
      </c>
      <c r="J35" s="21">
        <v>237</v>
      </c>
      <c r="K35" s="22">
        <v>408</v>
      </c>
      <c r="L35" s="20">
        <v>40</v>
      </c>
      <c r="M35" s="21">
        <v>52</v>
      </c>
      <c r="N35" s="22">
        <v>92</v>
      </c>
      <c r="O35" s="20">
        <v>25</v>
      </c>
      <c r="P35" s="21">
        <v>40</v>
      </c>
      <c r="Q35" s="22">
        <v>65</v>
      </c>
      <c r="R35" s="41">
        <v>248</v>
      </c>
      <c r="S35" s="23">
        <v>326</v>
      </c>
      <c r="T35" s="23">
        <v>574</v>
      </c>
      <c r="U35" s="24">
        <v>0.16027874564459929</v>
      </c>
      <c r="V35" s="51">
        <v>238</v>
      </c>
    </row>
    <row r="36" spans="1:22" ht="15" customHeight="1" x14ac:dyDescent="0.15">
      <c r="A36" s="77"/>
      <c r="B36" s="19" t="s">
        <v>49</v>
      </c>
      <c r="C36" s="20">
        <v>33</v>
      </c>
      <c r="D36" s="21">
        <v>23</v>
      </c>
      <c r="E36" s="22">
        <v>56</v>
      </c>
      <c r="F36" s="20">
        <v>178</v>
      </c>
      <c r="G36" s="21">
        <v>168</v>
      </c>
      <c r="H36" s="22">
        <v>346</v>
      </c>
      <c r="I36" s="20">
        <v>234</v>
      </c>
      <c r="J36" s="21">
        <v>275</v>
      </c>
      <c r="K36" s="22">
        <v>509</v>
      </c>
      <c r="L36" s="20">
        <v>68</v>
      </c>
      <c r="M36" s="21">
        <v>119</v>
      </c>
      <c r="N36" s="22">
        <v>187</v>
      </c>
      <c r="O36" s="20">
        <v>43</v>
      </c>
      <c r="P36" s="21">
        <v>97</v>
      </c>
      <c r="Q36" s="22">
        <v>140</v>
      </c>
      <c r="R36" s="41">
        <v>279</v>
      </c>
      <c r="S36" s="23">
        <v>310</v>
      </c>
      <c r="T36" s="23">
        <v>589</v>
      </c>
      <c r="U36" s="24">
        <v>0.31748726655348047</v>
      </c>
      <c r="V36" s="51">
        <v>271</v>
      </c>
    </row>
    <row r="37" spans="1:22" ht="15" customHeight="1" x14ac:dyDescent="0.15">
      <c r="A37" s="77"/>
      <c r="B37" s="19" t="s">
        <v>50</v>
      </c>
      <c r="C37" s="20">
        <v>14</v>
      </c>
      <c r="D37" s="21">
        <v>8</v>
      </c>
      <c r="E37" s="22">
        <v>22</v>
      </c>
      <c r="F37" s="20">
        <v>107</v>
      </c>
      <c r="G37" s="21">
        <v>104</v>
      </c>
      <c r="H37" s="22">
        <v>211</v>
      </c>
      <c r="I37" s="20">
        <v>149</v>
      </c>
      <c r="J37" s="21">
        <v>165</v>
      </c>
      <c r="K37" s="22">
        <v>314</v>
      </c>
      <c r="L37" s="20">
        <v>50</v>
      </c>
      <c r="M37" s="21">
        <v>74</v>
      </c>
      <c r="N37" s="22">
        <v>124</v>
      </c>
      <c r="O37" s="20">
        <v>37</v>
      </c>
      <c r="P37" s="21">
        <v>63</v>
      </c>
      <c r="Q37" s="22">
        <v>100</v>
      </c>
      <c r="R37" s="41">
        <v>171</v>
      </c>
      <c r="S37" s="23">
        <v>186</v>
      </c>
      <c r="T37" s="23">
        <v>357</v>
      </c>
      <c r="U37" s="24">
        <v>0.34733893557422968</v>
      </c>
      <c r="V37" s="51">
        <v>141</v>
      </c>
    </row>
    <row r="38" spans="1:22" ht="15" customHeight="1" x14ac:dyDescent="0.15">
      <c r="A38" s="77"/>
      <c r="B38" s="19" t="s">
        <v>51</v>
      </c>
      <c r="C38" s="20">
        <v>25</v>
      </c>
      <c r="D38" s="21">
        <v>12</v>
      </c>
      <c r="E38" s="22">
        <v>37</v>
      </c>
      <c r="F38" s="20">
        <v>114</v>
      </c>
      <c r="G38" s="21">
        <v>95</v>
      </c>
      <c r="H38" s="22">
        <v>209</v>
      </c>
      <c r="I38" s="20">
        <v>158</v>
      </c>
      <c r="J38" s="21">
        <v>162</v>
      </c>
      <c r="K38" s="22">
        <v>320</v>
      </c>
      <c r="L38" s="20">
        <v>50</v>
      </c>
      <c r="M38" s="21">
        <v>71</v>
      </c>
      <c r="N38" s="22">
        <v>121</v>
      </c>
      <c r="O38" s="20">
        <v>32</v>
      </c>
      <c r="P38" s="21">
        <v>50</v>
      </c>
      <c r="Q38" s="22">
        <v>82</v>
      </c>
      <c r="R38" s="41">
        <v>189</v>
      </c>
      <c r="S38" s="23">
        <v>178</v>
      </c>
      <c r="T38" s="23">
        <v>367</v>
      </c>
      <c r="U38" s="24">
        <v>0.32970027247956402</v>
      </c>
      <c r="V38" s="51">
        <v>147</v>
      </c>
    </row>
    <row r="39" spans="1:22" ht="15" customHeight="1" x14ac:dyDescent="0.15">
      <c r="A39" s="77"/>
      <c r="B39" s="19" t="s">
        <v>52</v>
      </c>
      <c r="C39" s="20">
        <v>35</v>
      </c>
      <c r="D39" s="21">
        <v>39</v>
      </c>
      <c r="E39" s="22">
        <v>74</v>
      </c>
      <c r="F39" s="20">
        <v>182</v>
      </c>
      <c r="G39" s="21">
        <v>161</v>
      </c>
      <c r="H39" s="22">
        <v>343</v>
      </c>
      <c r="I39" s="20">
        <v>238</v>
      </c>
      <c r="J39" s="21">
        <v>236</v>
      </c>
      <c r="K39" s="22">
        <v>474</v>
      </c>
      <c r="L39" s="20">
        <v>80</v>
      </c>
      <c r="M39" s="21">
        <v>90</v>
      </c>
      <c r="N39" s="22">
        <v>170</v>
      </c>
      <c r="O39" s="20">
        <v>57</v>
      </c>
      <c r="P39" s="21">
        <v>64</v>
      </c>
      <c r="Q39" s="22">
        <v>121</v>
      </c>
      <c r="R39" s="41">
        <v>297</v>
      </c>
      <c r="S39" s="23">
        <v>290</v>
      </c>
      <c r="T39" s="23">
        <v>587</v>
      </c>
      <c r="U39" s="24">
        <v>0.28960817717206133</v>
      </c>
      <c r="V39" s="51">
        <v>218</v>
      </c>
    </row>
    <row r="40" spans="1:22" ht="15" customHeight="1" x14ac:dyDescent="0.15">
      <c r="A40" s="77"/>
      <c r="B40" s="19" t="s">
        <v>53</v>
      </c>
      <c r="C40" s="20">
        <v>11</v>
      </c>
      <c r="D40" s="21">
        <v>6</v>
      </c>
      <c r="E40" s="22">
        <v>17</v>
      </c>
      <c r="F40" s="20">
        <v>55</v>
      </c>
      <c r="G40" s="21">
        <v>52</v>
      </c>
      <c r="H40" s="22">
        <v>107</v>
      </c>
      <c r="I40" s="20">
        <v>69</v>
      </c>
      <c r="J40" s="21">
        <v>69</v>
      </c>
      <c r="K40" s="22">
        <v>138</v>
      </c>
      <c r="L40" s="20">
        <v>22</v>
      </c>
      <c r="M40" s="21">
        <v>22</v>
      </c>
      <c r="N40" s="22">
        <v>44</v>
      </c>
      <c r="O40" s="20">
        <v>14</v>
      </c>
      <c r="P40" s="21">
        <v>12</v>
      </c>
      <c r="Q40" s="22">
        <v>26</v>
      </c>
      <c r="R40" s="41">
        <v>88</v>
      </c>
      <c r="S40" s="23">
        <v>80</v>
      </c>
      <c r="T40" s="23">
        <v>168</v>
      </c>
      <c r="U40" s="24">
        <v>0.26190476190476192</v>
      </c>
      <c r="V40" s="51">
        <v>57</v>
      </c>
    </row>
    <row r="41" spans="1:22" ht="15" customHeight="1" x14ac:dyDescent="0.15">
      <c r="A41" s="77"/>
      <c r="B41" s="19" t="s">
        <v>54</v>
      </c>
      <c r="C41" s="20">
        <v>3</v>
      </c>
      <c r="D41" s="21">
        <v>10</v>
      </c>
      <c r="E41" s="22">
        <v>13</v>
      </c>
      <c r="F41" s="20">
        <v>45</v>
      </c>
      <c r="G41" s="21">
        <v>34</v>
      </c>
      <c r="H41" s="22">
        <v>79</v>
      </c>
      <c r="I41" s="20">
        <v>62</v>
      </c>
      <c r="J41" s="21">
        <v>55</v>
      </c>
      <c r="K41" s="22">
        <v>117</v>
      </c>
      <c r="L41" s="20">
        <v>24</v>
      </c>
      <c r="M41" s="21">
        <v>24</v>
      </c>
      <c r="N41" s="22">
        <v>48</v>
      </c>
      <c r="O41" s="20">
        <v>15</v>
      </c>
      <c r="P41" s="21">
        <v>15</v>
      </c>
      <c r="Q41" s="22">
        <v>30</v>
      </c>
      <c r="R41" s="41">
        <v>72</v>
      </c>
      <c r="S41" s="23">
        <v>68</v>
      </c>
      <c r="T41" s="23">
        <v>140</v>
      </c>
      <c r="U41" s="24">
        <v>0.34285714285714286</v>
      </c>
      <c r="V41" s="51">
        <v>50</v>
      </c>
    </row>
    <row r="42" spans="1:22" ht="15" customHeight="1" x14ac:dyDescent="0.15">
      <c r="A42" s="77"/>
      <c r="B42" s="19" t="s">
        <v>55</v>
      </c>
      <c r="C42" s="20">
        <v>0</v>
      </c>
      <c r="D42" s="21">
        <v>1</v>
      </c>
      <c r="E42" s="22">
        <v>1</v>
      </c>
      <c r="F42" s="20">
        <v>11</v>
      </c>
      <c r="G42" s="21">
        <v>9</v>
      </c>
      <c r="H42" s="22">
        <v>20</v>
      </c>
      <c r="I42" s="20">
        <v>12</v>
      </c>
      <c r="J42" s="21">
        <v>14</v>
      </c>
      <c r="K42" s="22">
        <v>26</v>
      </c>
      <c r="L42" s="20">
        <v>4</v>
      </c>
      <c r="M42" s="21">
        <v>6</v>
      </c>
      <c r="N42" s="22">
        <v>10</v>
      </c>
      <c r="O42" s="20">
        <v>4</v>
      </c>
      <c r="P42" s="21">
        <v>6</v>
      </c>
      <c r="Q42" s="22">
        <v>10</v>
      </c>
      <c r="R42" s="41">
        <v>15</v>
      </c>
      <c r="S42" s="23">
        <v>16</v>
      </c>
      <c r="T42" s="23">
        <v>31</v>
      </c>
      <c r="U42" s="24">
        <v>0.32258064516129031</v>
      </c>
      <c r="V42" s="51">
        <v>13</v>
      </c>
    </row>
    <row r="43" spans="1:22" ht="15" customHeight="1" thickBot="1" x14ac:dyDescent="0.2">
      <c r="A43" s="77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78"/>
      <c r="B44" s="31" t="s">
        <v>41</v>
      </c>
      <c r="C44" s="37">
        <v>264</v>
      </c>
      <c r="D44" s="33">
        <v>230</v>
      </c>
      <c r="E44" s="43">
        <v>494</v>
      </c>
      <c r="F44" s="37">
        <v>1264</v>
      </c>
      <c r="G44" s="33">
        <v>1225</v>
      </c>
      <c r="H44" s="43">
        <v>2489</v>
      </c>
      <c r="I44" s="37">
        <v>1659</v>
      </c>
      <c r="J44" s="33">
        <v>1864</v>
      </c>
      <c r="K44" s="43">
        <v>3523</v>
      </c>
      <c r="L44" s="37">
        <v>507</v>
      </c>
      <c r="M44" s="33">
        <v>733</v>
      </c>
      <c r="N44" s="43">
        <v>1240</v>
      </c>
      <c r="O44" s="37">
        <v>349</v>
      </c>
      <c r="P44" s="33">
        <v>573</v>
      </c>
      <c r="Q44" s="43">
        <v>922</v>
      </c>
      <c r="R44" s="44">
        <v>2035</v>
      </c>
      <c r="S44" s="33">
        <v>2188</v>
      </c>
      <c r="T44" s="43">
        <v>4223</v>
      </c>
      <c r="U44" s="38">
        <v>0.29363012076722711</v>
      </c>
      <c r="V44" s="52">
        <v>1740</v>
      </c>
    </row>
    <row r="45" spans="1:22" ht="15" customHeight="1" thickBot="1" x14ac:dyDescent="0.2">
      <c r="A45" s="79" t="s">
        <v>57</v>
      </c>
      <c r="B45" s="80"/>
      <c r="C45" s="45">
        <v>1013</v>
      </c>
      <c r="D45" s="46">
        <v>968</v>
      </c>
      <c r="E45" s="47">
        <v>1981</v>
      </c>
      <c r="F45" s="45">
        <v>4924</v>
      </c>
      <c r="G45" s="46">
        <v>4985</v>
      </c>
      <c r="H45" s="47">
        <v>9909</v>
      </c>
      <c r="I45" s="45">
        <v>6740</v>
      </c>
      <c r="J45" s="46">
        <v>7850</v>
      </c>
      <c r="K45" s="47">
        <v>14590</v>
      </c>
      <c r="L45" s="45">
        <v>2208</v>
      </c>
      <c r="M45" s="46">
        <v>3208</v>
      </c>
      <c r="N45" s="47">
        <v>5416</v>
      </c>
      <c r="O45" s="45">
        <v>1571</v>
      </c>
      <c r="P45" s="46">
        <v>2465</v>
      </c>
      <c r="Q45" s="47">
        <v>4036</v>
      </c>
      <c r="R45" s="48">
        <v>8145</v>
      </c>
      <c r="S45" s="46">
        <v>9161</v>
      </c>
      <c r="T45" s="47">
        <v>17306</v>
      </c>
      <c r="U45" s="49">
        <v>0.31295504449323935</v>
      </c>
      <c r="V45" s="53">
        <v>7862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9055118110236221" right="0.70866141732283472" top="0.55118110236220474" bottom="0.15748031496062992" header="0.11811023622047245" footer="0.11811023622047245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workbookViewId="0">
      <selection activeCell="L48" sqref="L48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61" t="s">
        <v>0</v>
      </c>
      <c r="C1" s="61"/>
      <c r="D1" s="61"/>
      <c r="E1" s="61"/>
      <c r="F1" s="61"/>
      <c r="G1" s="61"/>
      <c r="H1" s="61"/>
      <c r="J1" s="62">
        <v>41609</v>
      </c>
      <c r="K1" s="62"/>
      <c r="L1" s="62"/>
      <c r="M1" s="1" t="s">
        <v>1</v>
      </c>
    </row>
    <row r="2" spans="1:22" ht="16.5" customHeight="1" x14ac:dyDescent="0.15">
      <c r="A2" s="63" t="s">
        <v>2</v>
      </c>
      <c r="B2" s="66" t="s">
        <v>3</v>
      </c>
      <c r="C2" s="2"/>
      <c r="D2" s="3"/>
      <c r="E2" s="4"/>
      <c r="F2" s="4"/>
      <c r="G2" s="3"/>
      <c r="H2" s="3"/>
      <c r="I2" s="69" t="s">
        <v>4</v>
      </c>
      <c r="J2" s="69"/>
      <c r="K2" s="69"/>
      <c r="L2" s="69"/>
      <c r="M2" s="69"/>
      <c r="N2" s="69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64"/>
      <c r="B3" s="67"/>
      <c r="C3" s="70" t="s">
        <v>5</v>
      </c>
      <c r="D3" s="71"/>
      <c r="E3" s="72"/>
      <c r="F3" s="70" t="s">
        <v>6</v>
      </c>
      <c r="G3" s="71"/>
      <c r="H3" s="73"/>
      <c r="I3" s="70" t="s">
        <v>7</v>
      </c>
      <c r="J3" s="71"/>
      <c r="K3" s="73"/>
      <c r="L3" s="70" t="s">
        <v>8</v>
      </c>
      <c r="M3" s="74"/>
      <c r="N3" s="75"/>
      <c r="O3" s="70" t="s">
        <v>9</v>
      </c>
      <c r="P3" s="71"/>
      <c r="Q3" s="73"/>
      <c r="R3" s="70" t="s">
        <v>10</v>
      </c>
      <c r="S3" s="71"/>
      <c r="T3" s="73"/>
      <c r="U3" s="57" t="s">
        <v>11</v>
      </c>
      <c r="V3" s="59" t="s">
        <v>12</v>
      </c>
    </row>
    <row r="4" spans="1:22" ht="19.5" customHeight="1" x14ac:dyDescent="0.15">
      <c r="A4" s="65"/>
      <c r="B4" s="68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58"/>
      <c r="V4" s="60"/>
    </row>
    <row r="5" spans="1:22" ht="15" customHeight="1" x14ac:dyDescent="0.15">
      <c r="A5" s="76" t="s">
        <v>16</v>
      </c>
      <c r="B5" s="11" t="s">
        <v>17</v>
      </c>
      <c r="C5" s="12">
        <v>11</v>
      </c>
      <c r="D5" s="13">
        <v>17</v>
      </c>
      <c r="E5" s="14">
        <v>28</v>
      </c>
      <c r="F5" s="12">
        <v>110</v>
      </c>
      <c r="G5" s="13">
        <v>120</v>
      </c>
      <c r="H5" s="14">
        <v>230</v>
      </c>
      <c r="I5" s="12">
        <v>182</v>
      </c>
      <c r="J5" s="13">
        <v>205</v>
      </c>
      <c r="K5" s="14">
        <v>387</v>
      </c>
      <c r="L5" s="12">
        <v>80</v>
      </c>
      <c r="M5" s="13">
        <v>89</v>
      </c>
      <c r="N5" s="14">
        <v>169</v>
      </c>
      <c r="O5" s="15">
        <v>49</v>
      </c>
      <c r="P5" s="13">
        <v>49</v>
      </c>
      <c r="Q5" s="16">
        <v>98</v>
      </c>
      <c r="R5" s="15">
        <v>201</v>
      </c>
      <c r="S5" s="13">
        <v>226</v>
      </c>
      <c r="T5" s="17">
        <v>427</v>
      </c>
      <c r="U5" s="18">
        <v>0.39578454332552693</v>
      </c>
      <c r="V5" s="50">
        <v>215</v>
      </c>
    </row>
    <row r="6" spans="1:22" ht="15" customHeight="1" x14ac:dyDescent="0.15">
      <c r="A6" s="77"/>
      <c r="B6" s="19" t="s">
        <v>18</v>
      </c>
      <c r="C6" s="20">
        <v>21</v>
      </c>
      <c r="D6" s="21">
        <v>15</v>
      </c>
      <c r="E6" s="22">
        <v>36</v>
      </c>
      <c r="F6" s="20">
        <v>145</v>
      </c>
      <c r="G6" s="21">
        <v>105</v>
      </c>
      <c r="H6" s="22">
        <v>250</v>
      </c>
      <c r="I6" s="20">
        <v>232</v>
      </c>
      <c r="J6" s="21">
        <v>229</v>
      </c>
      <c r="K6" s="22">
        <v>461</v>
      </c>
      <c r="L6" s="20">
        <v>91</v>
      </c>
      <c r="M6" s="21">
        <v>129</v>
      </c>
      <c r="N6" s="22">
        <v>220</v>
      </c>
      <c r="O6" s="20">
        <v>68</v>
      </c>
      <c r="P6" s="21">
        <v>104</v>
      </c>
      <c r="Q6" s="23">
        <v>172</v>
      </c>
      <c r="R6" s="20">
        <v>257</v>
      </c>
      <c r="S6" s="21">
        <v>249</v>
      </c>
      <c r="T6" s="22">
        <v>506</v>
      </c>
      <c r="U6" s="24">
        <v>0.43478260869565216</v>
      </c>
      <c r="V6" s="51">
        <v>250</v>
      </c>
    </row>
    <row r="7" spans="1:22" ht="15" customHeight="1" x14ac:dyDescent="0.15">
      <c r="A7" s="77"/>
      <c r="B7" s="19" t="s">
        <v>19</v>
      </c>
      <c r="C7" s="20">
        <v>64</v>
      </c>
      <c r="D7" s="21">
        <v>66</v>
      </c>
      <c r="E7" s="22">
        <v>130</v>
      </c>
      <c r="F7" s="20">
        <v>371</v>
      </c>
      <c r="G7" s="21">
        <v>381</v>
      </c>
      <c r="H7" s="22">
        <v>752</v>
      </c>
      <c r="I7" s="20">
        <v>537</v>
      </c>
      <c r="J7" s="21">
        <v>622</v>
      </c>
      <c r="K7" s="22">
        <v>1159</v>
      </c>
      <c r="L7" s="20">
        <v>184</v>
      </c>
      <c r="M7" s="21">
        <v>263</v>
      </c>
      <c r="N7" s="22">
        <v>447</v>
      </c>
      <c r="O7" s="20">
        <v>132</v>
      </c>
      <c r="P7" s="21">
        <v>202</v>
      </c>
      <c r="Q7" s="23">
        <v>334</v>
      </c>
      <c r="R7" s="20">
        <v>619</v>
      </c>
      <c r="S7" s="21">
        <v>710</v>
      </c>
      <c r="T7" s="22">
        <v>1329</v>
      </c>
      <c r="U7" s="24">
        <v>0.33634311512415349</v>
      </c>
      <c r="V7" s="51">
        <v>596</v>
      </c>
    </row>
    <row r="8" spans="1:22" ht="15" customHeight="1" x14ac:dyDescent="0.15">
      <c r="A8" s="77"/>
      <c r="B8" s="19" t="s">
        <v>20</v>
      </c>
      <c r="C8" s="20">
        <v>48</v>
      </c>
      <c r="D8" s="21">
        <v>31</v>
      </c>
      <c r="E8" s="22">
        <v>79</v>
      </c>
      <c r="F8" s="20">
        <v>181</v>
      </c>
      <c r="G8" s="21">
        <v>181</v>
      </c>
      <c r="H8" s="22">
        <v>362</v>
      </c>
      <c r="I8" s="20">
        <v>240</v>
      </c>
      <c r="J8" s="21">
        <v>263</v>
      </c>
      <c r="K8" s="22">
        <v>503</v>
      </c>
      <c r="L8" s="20">
        <v>67</v>
      </c>
      <c r="M8" s="21">
        <v>95</v>
      </c>
      <c r="N8" s="22">
        <v>162</v>
      </c>
      <c r="O8" s="20">
        <v>48</v>
      </c>
      <c r="P8" s="21">
        <v>84</v>
      </c>
      <c r="Q8" s="23">
        <v>132</v>
      </c>
      <c r="R8" s="20">
        <v>296</v>
      </c>
      <c r="S8" s="21">
        <v>307</v>
      </c>
      <c r="T8" s="22">
        <v>603</v>
      </c>
      <c r="U8" s="24">
        <v>0.26865671641791045</v>
      </c>
      <c r="V8" s="51">
        <v>260</v>
      </c>
    </row>
    <row r="9" spans="1:22" ht="15" customHeight="1" x14ac:dyDescent="0.15">
      <c r="A9" s="77"/>
      <c r="B9" s="19" t="s">
        <v>21</v>
      </c>
      <c r="C9" s="20">
        <v>20</v>
      </c>
      <c r="D9" s="21">
        <v>19</v>
      </c>
      <c r="E9" s="22">
        <v>39</v>
      </c>
      <c r="F9" s="20">
        <v>171</v>
      </c>
      <c r="G9" s="21">
        <v>199</v>
      </c>
      <c r="H9" s="22">
        <v>370</v>
      </c>
      <c r="I9" s="20">
        <v>247</v>
      </c>
      <c r="J9" s="21">
        <v>320</v>
      </c>
      <c r="K9" s="22">
        <v>567</v>
      </c>
      <c r="L9" s="20">
        <v>87</v>
      </c>
      <c r="M9" s="21">
        <v>131</v>
      </c>
      <c r="N9" s="22">
        <v>218</v>
      </c>
      <c r="O9" s="20">
        <v>64</v>
      </c>
      <c r="P9" s="21">
        <v>104</v>
      </c>
      <c r="Q9" s="23">
        <v>168</v>
      </c>
      <c r="R9" s="20">
        <v>278</v>
      </c>
      <c r="S9" s="21">
        <v>349</v>
      </c>
      <c r="T9" s="22">
        <v>627</v>
      </c>
      <c r="U9" s="24">
        <v>0.34768740031897927</v>
      </c>
      <c r="V9" s="51">
        <v>337</v>
      </c>
    </row>
    <row r="10" spans="1:22" ht="15" customHeight="1" x14ac:dyDescent="0.15">
      <c r="A10" s="77"/>
      <c r="B10" s="19" t="s">
        <v>22</v>
      </c>
      <c r="C10" s="20">
        <v>32</v>
      </c>
      <c r="D10" s="21">
        <v>27</v>
      </c>
      <c r="E10" s="22">
        <v>59</v>
      </c>
      <c r="F10" s="20">
        <v>137</v>
      </c>
      <c r="G10" s="21">
        <v>140</v>
      </c>
      <c r="H10" s="22">
        <v>277</v>
      </c>
      <c r="I10" s="20">
        <v>208</v>
      </c>
      <c r="J10" s="21">
        <v>243</v>
      </c>
      <c r="K10" s="22">
        <v>451</v>
      </c>
      <c r="L10" s="20">
        <v>81</v>
      </c>
      <c r="M10" s="21">
        <v>111</v>
      </c>
      <c r="N10" s="22">
        <v>192</v>
      </c>
      <c r="O10" s="20">
        <v>53</v>
      </c>
      <c r="P10" s="21">
        <v>93</v>
      </c>
      <c r="Q10" s="23">
        <v>146</v>
      </c>
      <c r="R10" s="20">
        <v>250</v>
      </c>
      <c r="S10" s="21">
        <v>278</v>
      </c>
      <c r="T10" s="22">
        <v>528</v>
      </c>
      <c r="U10" s="24">
        <v>0.36363636363636365</v>
      </c>
      <c r="V10" s="51">
        <v>237</v>
      </c>
    </row>
    <row r="11" spans="1:22" ht="15" customHeight="1" x14ac:dyDescent="0.15">
      <c r="A11" s="77"/>
      <c r="B11" s="19" t="s">
        <v>23</v>
      </c>
      <c r="C11" s="20">
        <v>143</v>
      </c>
      <c r="D11" s="21">
        <v>123</v>
      </c>
      <c r="E11" s="22">
        <v>266</v>
      </c>
      <c r="F11" s="20">
        <v>642</v>
      </c>
      <c r="G11" s="21">
        <v>598</v>
      </c>
      <c r="H11" s="22">
        <v>1240</v>
      </c>
      <c r="I11" s="20">
        <v>864</v>
      </c>
      <c r="J11" s="21">
        <v>950</v>
      </c>
      <c r="K11" s="22">
        <v>1814</v>
      </c>
      <c r="L11" s="20">
        <v>276</v>
      </c>
      <c r="M11" s="21">
        <v>390</v>
      </c>
      <c r="N11" s="22">
        <v>666</v>
      </c>
      <c r="O11" s="20">
        <v>204</v>
      </c>
      <c r="P11" s="21">
        <v>293</v>
      </c>
      <c r="Q11" s="23">
        <v>497</v>
      </c>
      <c r="R11" s="20">
        <v>1061</v>
      </c>
      <c r="S11" s="21">
        <v>1111</v>
      </c>
      <c r="T11" s="22">
        <v>2172</v>
      </c>
      <c r="U11" s="24">
        <v>0.30662983425414364</v>
      </c>
      <c r="V11" s="51">
        <v>1014</v>
      </c>
    </row>
    <row r="12" spans="1:22" ht="15" customHeight="1" x14ac:dyDescent="0.15">
      <c r="A12" s="77"/>
      <c r="B12" s="19" t="s">
        <v>24</v>
      </c>
      <c r="C12" s="20">
        <v>74</v>
      </c>
      <c r="D12" s="21">
        <v>100</v>
      </c>
      <c r="E12" s="22">
        <v>174</v>
      </c>
      <c r="F12" s="20">
        <v>375</v>
      </c>
      <c r="G12" s="21">
        <v>395</v>
      </c>
      <c r="H12" s="22">
        <v>770</v>
      </c>
      <c r="I12" s="20">
        <v>485</v>
      </c>
      <c r="J12" s="21">
        <v>573</v>
      </c>
      <c r="K12" s="22">
        <v>1058</v>
      </c>
      <c r="L12" s="20">
        <v>152</v>
      </c>
      <c r="M12" s="21">
        <v>207</v>
      </c>
      <c r="N12" s="22">
        <v>359</v>
      </c>
      <c r="O12" s="20">
        <v>103</v>
      </c>
      <c r="P12" s="21">
        <v>141</v>
      </c>
      <c r="Q12" s="23">
        <v>244</v>
      </c>
      <c r="R12" s="20">
        <v>601</v>
      </c>
      <c r="S12" s="21">
        <v>702</v>
      </c>
      <c r="T12" s="22">
        <v>1303</v>
      </c>
      <c r="U12" s="24">
        <v>0.27551803530314656</v>
      </c>
      <c r="V12" s="51">
        <v>592</v>
      </c>
    </row>
    <row r="13" spans="1:22" ht="15" customHeight="1" x14ac:dyDescent="0.15">
      <c r="A13" s="77"/>
      <c r="B13" s="19" t="s">
        <v>25</v>
      </c>
      <c r="C13" s="20">
        <v>9</v>
      </c>
      <c r="D13" s="21">
        <v>5</v>
      </c>
      <c r="E13" s="22">
        <v>14</v>
      </c>
      <c r="F13" s="20">
        <v>27</v>
      </c>
      <c r="G13" s="21">
        <v>32</v>
      </c>
      <c r="H13" s="22">
        <v>59</v>
      </c>
      <c r="I13" s="20">
        <v>44</v>
      </c>
      <c r="J13" s="21">
        <v>49</v>
      </c>
      <c r="K13" s="22">
        <v>93</v>
      </c>
      <c r="L13" s="20">
        <v>17</v>
      </c>
      <c r="M13" s="21">
        <v>21</v>
      </c>
      <c r="N13" s="22">
        <v>38</v>
      </c>
      <c r="O13" s="20">
        <v>11</v>
      </c>
      <c r="P13" s="21">
        <v>18</v>
      </c>
      <c r="Q13" s="23">
        <v>29</v>
      </c>
      <c r="R13" s="20">
        <v>53</v>
      </c>
      <c r="S13" s="21">
        <v>58</v>
      </c>
      <c r="T13" s="22">
        <v>111</v>
      </c>
      <c r="U13" s="24">
        <v>0.34234234234234234</v>
      </c>
      <c r="V13" s="51">
        <v>42</v>
      </c>
    </row>
    <row r="14" spans="1:22" ht="15" customHeight="1" x14ac:dyDescent="0.15">
      <c r="A14" s="77"/>
      <c r="B14" s="19" t="s">
        <v>26</v>
      </c>
      <c r="C14" s="20">
        <v>6</v>
      </c>
      <c r="D14" s="21">
        <v>4</v>
      </c>
      <c r="E14" s="22">
        <v>10</v>
      </c>
      <c r="F14" s="20">
        <v>34</v>
      </c>
      <c r="G14" s="21">
        <v>35</v>
      </c>
      <c r="H14" s="22">
        <v>69</v>
      </c>
      <c r="I14" s="20">
        <v>45</v>
      </c>
      <c r="J14" s="21">
        <v>47</v>
      </c>
      <c r="K14" s="22">
        <v>92</v>
      </c>
      <c r="L14" s="20">
        <v>14</v>
      </c>
      <c r="M14" s="21">
        <v>14</v>
      </c>
      <c r="N14" s="22">
        <v>28</v>
      </c>
      <c r="O14" s="20">
        <v>8</v>
      </c>
      <c r="P14" s="21">
        <v>12</v>
      </c>
      <c r="Q14" s="23">
        <v>20</v>
      </c>
      <c r="R14" s="20">
        <v>54</v>
      </c>
      <c r="S14" s="21">
        <v>53</v>
      </c>
      <c r="T14" s="22">
        <v>107</v>
      </c>
      <c r="U14" s="24">
        <v>0.26168224299065418</v>
      </c>
      <c r="V14" s="51">
        <v>50</v>
      </c>
    </row>
    <row r="15" spans="1:22" ht="15" customHeight="1" x14ac:dyDescent="0.15">
      <c r="A15" s="77"/>
      <c r="B15" s="19" t="s">
        <v>27</v>
      </c>
      <c r="C15" s="20">
        <v>24</v>
      </c>
      <c r="D15" s="21">
        <v>25</v>
      </c>
      <c r="E15" s="22">
        <v>49</v>
      </c>
      <c r="F15" s="20">
        <v>81</v>
      </c>
      <c r="G15" s="21">
        <v>72</v>
      </c>
      <c r="H15" s="22">
        <v>153</v>
      </c>
      <c r="I15" s="20">
        <v>106</v>
      </c>
      <c r="J15" s="21">
        <v>116</v>
      </c>
      <c r="K15" s="22">
        <v>222</v>
      </c>
      <c r="L15" s="20">
        <v>28</v>
      </c>
      <c r="M15" s="21">
        <v>45</v>
      </c>
      <c r="N15" s="22">
        <v>73</v>
      </c>
      <c r="O15" s="20">
        <v>23</v>
      </c>
      <c r="P15" s="21">
        <v>36</v>
      </c>
      <c r="Q15" s="23">
        <v>59</v>
      </c>
      <c r="R15" s="20">
        <v>133</v>
      </c>
      <c r="S15" s="21">
        <v>142</v>
      </c>
      <c r="T15" s="22">
        <v>275</v>
      </c>
      <c r="U15" s="24">
        <v>0.26545454545454544</v>
      </c>
      <c r="V15" s="51">
        <v>132</v>
      </c>
    </row>
    <row r="16" spans="1:22" ht="15" customHeight="1" x14ac:dyDescent="0.15">
      <c r="A16" s="77"/>
      <c r="B16" s="19" t="s">
        <v>28</v>
      </c>
      <c r="C16" s="20">
        <v>22</v>
      </c>
      <c r="D16" s="21">
        <v>11</v>
      </c>
      <c r="E16" s="22">
        <v>33</v>
      </c>
      <c r="F16" s="20">
        <v>79</v>
      </c>
      <c r="G16" s="21">
        <v>84</v>
      </c>
      <c r="H16" s="22">
        <v>163</v>
      </c>
      <c r="I16" s="20">
        <v>115</v>
      </c>
      <c r="J16" s="21">
        <v>162</v>
      </c>
      <c r="K16" s="22">
        <v>277</v>
      </c>
      <c r="L16" s="20">
        <v>38</v>
      </c>
      <c r="M16" s="21">
        <v>87</v>
      </c>
      <c r="N16" s="22">
        <v>125</v>
      </c>
      <c r="O16" s="20">
        <v>27</v>
      </c>
      <c r="P16" s="21">
        <v>64</v>
      </c>
      <c r="Q16" s="23">
        <v>91</v>
      </c>
      <c r="R16" s="20">
        <v>139</v>
      </c>
      <c r="S16" s="21">
        <v>182</v>
      </c>
      <c r="T16" s="22">
        <v>321</v>
      </c>
      <c r="U16" s="24">
        <v>0.38940809968847351</v>
      </c>
      <c r="V16" s="51">
        <v>146</v>
      </c>
    </row>
    <row r="17" spans="1:22" ht="15" customHeight="1" x14ac:dyDescent="0.15">
      <c r="A17" s="77"/>
      <c r="B17" s="19" t="s">
        <v>29</v>
      </c>
      <c r="C17" s="20">
        <v>19</v>
      </c>
      <c r="D17" s="21">
        <v>25</v>
      </c>
      <c r="E17" s="22">
        <v>44</v>
      </c>
      <c r="F17" s="20">
        <v>118</v>
      </c>
      <c r="G17" s="21">
        <v>129</v>
      </c>
      <c r="H17" s="22">
        <v>247</v>
      </c>
      <c r="I17" s="20">
        <v>165</v>
      </c>
      <c r="J17" s="21">
        <v>215</v>
      </c>
      <c r="K17" s="22">
        <v>380</v>
      </c>
      <c r="L17" s="20">
        <v>53</v>
      </c>
      <c r="M17" s="21">
        <v>99</v>
      </c>
      <c r="N17" s="22">
        <v>152</v>
      </c>
      <c r="O17" s="20">
        <v>35</v>
      </c>
      <c r="P17" s="21">
        <v>71</v>
      </c>
      <c r="Q17" s="23">
        <v>106</v>
      </c>
      <c r="R17" s="20">
        <v>190</v>
      </c>
      <c r="S17" s="21">
        <v>253</v>
      </c>
      <c r="T17" s="22">
        <v>443</v>
      </c>
      <c r="U17" s="24">
        <v>0.34311512415349887</v>
      </c>
      <c r="V17" s="51">
        <v>217</v>
      </c>
    </row>
    <row r="18" spans="1:22" ht="15" customHeight="1" x14ac:dyDescent="0.15">
      <c r="A18" s="77"/>
      <c r="B18" s="19" t="s">
        <v>30</v>
      </c>
      <c r="C18" s="20">
        <v>120</v>
      </c>
      <c r="D18" s="21">
        <v>119</v>
      </c>
      <c r="E18" s="22">
        <v>239</v>
      </c>
      <c r="F18" s="20">
        <v>413</v>
      </c>
      <c r="G18" s="21">
        <v>503</v>
      </c>
      <c r="H18" s="22">
        <v>916</v>
      </c>
      <c r="I18" s="20">
        <v>554</v>
      </c>
      <c r="J18" s="21">
        <v>792</v>
      </c>
      <c r="K18" s="22">
        <v>1346</v>
      </c>
      <c r="L18" s="20">
        <v>184</v>
      </c>
      <c r="M18" s="21">
        <v>328</v>
      </c>
      <c r="N18" s="22">
        <v>512</v>
      </c>
      <c r="O18" s="20">
        <v>136</v>
      </c>
      <c r="P18" s="21">
        <v>262</v>
      </c>
      <c r="Q18" s="23">
        <v>398</v>
      </c>
      <c r="R18" s="20">
        <v>717</v>
      </c>
      <c r="S18" s="21">
        <v>950</v>
      </c>
      <c r="T18" s="22">
        <v>1667</v>
      </c>
      <c r="U18" s="24">
        <v>0.30713857228554287</v>
      </c>
      <c r="V18" s="51">
        <v>836</v>
      </c>
    </row>
    <row r="19" spans="1:22" ht="15" customHeight="1" x14ac:dyDescent="0.15">
      <c r="A19" s="77"/>
      <c r="B19" s="19" t="s">
        <v>31</v>
      </c>
      <c r="C19" s="20">
        <v>1</v>
      </c>
      <c r="D19" s="21">
        <v>0</v>
      </c>
      <c r="E19" s="22">
        <v>1</v>
      </c>
      <c r="F19" s="20">
        <v>5</v>
      </c>
      <c r="G19" s="21">
        <v>5</v>
      </c>
      <c r="H19" s="22">
        <v>10</v>
      </c>
      <c r="I19" s="20">
        <v>5</v>
      </c>
      <c r="J19" s="21">
        <v>5</v>
      </c>
      <c r="K19" s="22">
        <v>10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6</v>
      </c>
      <c r="T19" s="22">
        <v>14</v>
      </c>
      <c r="U19" s="24">
        <v>0.21428571428571427</v>
      </c>
      <c r="V19" s="51">
        <v>6</v>
      </c>
    </row>
    <row r="20" spans="1:22" ht="15" customHeight="1" x14ac:dyDescent="0.15">
      <c r="A20" s="77"/>
      <c r="B20" s="19" t="s">
        <v>32</v>
      </c>
      <c r="C20" s="20">
        <v>65</v>
      </c>
      <c r="D20" s="21">
        <v>82</v>
      </c>
      <c r="E20" s="22">
        <v>147</v>
      </c>
      <c r="F20" s="20">
        <v>390</v>
      </c>
      <c r="G20" s="21">
        <v>415</v>
      </c>
      <c r="H20" s="22">
        <v>805</v>
      </c>
      <c r="I20" s="20">
        <v>514</v>
      </c>
      <c r="J20" s="21">
        <v>571</v>
      </c>
      <c r="K20" s="22">
        <v>1085</v>
      </c>
      <c r="L20" s="20">
        <v>155</v>
      </c>
      <c r="M20" s="21">
        <v>190</v>
      </c>
      <c r="N20" s="22">
        <v>345</v>
      </c>
      <c r="O20" s="20">
        <v>109</v>
      </c>
      <c r="P20" s="21">
        <v>132</v>
      </c>
      <c r="Q20" s="23">
        <v>241</v>
      </c>
      <c r="R20" s="20">
        <v>610</v>
      </c>
      <c r="S20" s="21">
        <v>687</v>
      </c>
      <c r="T20" s="22">
        <v>1297</v>
      </c>
      <c r="U20" s="24">
        <v>0.26599845797995375</v>
      </c>
      <c r="V20" s="51">
        <v>620</v>
      </c>
    </row>
    <row r="21" spans="1:22" ht="15" customHeight="1" x14ac:dyDescent="0.15">
      <c r="A21" s="77"/>
      <c r="B21" s="19" t="s">
        <v>33</v>
      </c>
      <c r="C21" s="20">
        <v>21</v>
      </c>
      <c r="D21" s="21">
        <v>25</v>
      </c>
      <c r="E21" s="22">
        <v>46</v>
      </c>
      <c r="F21" s="20">
        <v>110</v>
      </c>
      <c r="G21" s="21">
        <v>101</v>
      </c>
      <c r="H21" s="22">
        <v>211</v>
      </c>
      <c r="I21" s="20">
        <v>148</v>
      </c>
      <c r="J21" s="21">
        <v>165</v>
      </c>
      <c r="K21" s="22">
        <v>313</v>
      </c>
      <c r="L21" s="20">
        <v>48</v>
      </c>
      <c r="M21" s="21">
        <v>67</v>
      </c>
      <c r="N21" s="22">
        <v>115</v>
      </c>
      <c r="O21" s="20">
        <v>37</v>
      </c>
      <c r="P21" s="21">
        <v>55</v>
      </c>
      <c r="Q21" s="23">
        <v>92</v>
      </c>
      <c r="R21" s="20">
        <v>179</v>
      </c>
      <c r="S21" s="21">
        <v>193</v>
      </c>
      <c r="T21" s="22">
        <v>372</v>
      </c>
      <c r="U21" s="24">
        <v>0.30913978494623656</v>
      </c>
      <c r="V21" s="51">
        <v>170</v>
      </c>
    </row>
    <row r="22" spans="1:22" ht="15" customHeight="1" x14ac:dyDescent="0.15">
      <c r="A22" s="77"/>
      <c r="B22" s="19" t="s">
        <v>34</v>
      </c>
      <c r="C22" s="20">
        <v>14</v>
      </c>
      <c r="D22" s="21">
        <v>5</v>
      </c>
      <c r="E22" s="22">
        <v>19</v>
      </c>
      <c r="F22" s="20">
        <v>43</v>
      </c>
      <c r="G22" s="21">
        <v>37</v>
      </c>
      <c r="H22" s="22">
        <v>80</v>
      </c>
      <c r="I22" s="20">
        <v>61</v>
      </c>
      <c r="J22" s="21">
        <v>66</v>
      </c>
      <c r="K22" s="22">
        <v>127</v>
      </c>
      <c r="L22" s="20">
        <v>22</v>
      </c>
      <c r="M22" s="21">
        <v>32</v>
      </c>
      <c r="N22" s="22">
        <v>54</v>
      </c>
      <c r="O22" s="20">
        <v>14</v>
      </c>
      <c r="P22" s="21">
        <v>28</v>
      </c>
      <c r="Q22" s="23">
        <v>42</v>
      </c>
      <c r="R22" s="20">
        <v>79</v>
      </c>
      <c r="S22" s="21">
        <v>74</v>
      </c>
      <c r="T22" s="22">
        <v>153</v>
      </c>
      <c r="U22" s="24">
        <v>0.35294117647058826</v>
      </c>
      <c r="V22" s="51">
        <v>68</v>
      </c>
    </row>
    <row r="23" spans="1:22" ht="15" customHeight="1" x14ac:dyDescent="0.15">
      <c r="A23" s="77"/>
      <c r="B23" s="19" t="s">
        <v>35</v>
      </c>
      <c r="C23" s="20">
        <v>2</v>
      </c>
      <c r="D23" s="21">
        <v>3</v>
      </c>
      <c r="E23" s="22">
        <v>5</v>
      </c>
      <c r="F23" s="20">
        <v>26</v>
      </c>
      <c r="G23" s="21">
        <v>24</v>
      </c>
      <c r="H23" s="22">
        <v>50</v>
      </c>
      <c r="I23" s="20">
        <v>44</v>
      </c>
      <c r="J23" s="21">
        <v>50</v>
      </c>
      <c r="K23" s="22">
        <v>94</v>
      </c>
      <c r="L23" s="20">
        <v>18</v>
      </c>
      <c r="M23" s="21">
        <v>27</v>
      </c>
      <c r="N23" s="22">
        <v>45</v>
      </c>
      <c r="O23" s="20">
        <v>11</v>
      </c>
      <c r="P23" s="21">
        <v>21</v>
      </c>
      <c r="Q23" s="23">
        <v>32</v>
      </c>
      <c r="R23" s="20">
        <v>46</v>
      </c>
      <c r="S23" s="21">
        <v>54</v>
      </c>
      <c r="T23" s="22">
        <v>100</v>
      </c>
      <c r="U23" s="24">
        <v>0.45</v>
      </c>
      <c r="V23" s="51">
        <v>48</v>
      </c>
    </row>
    <row r="24" spans="1:22" ht="15" customHeight="1" x14ac:dyDescent="0.15">
      <c r="A24" s="77"/>
      <c r="B24" s="19" t="s">
        <v>36</v>
      </c>
      <c r="C24" s="20">
        <v>5</v>
      </c>
      <c r="D24" s="21">
        <v>6</v>
      </c>
      <c r="E24" s="22">
        <v>11</v>
      </c>
      <c r="F24" s="20">
        <v>23</v>
      </c>
      <c r="G24" s="21">
        <v>26</v>
      </c>
      <c r="H24" s="22">
        <v>49</v>
      </c>
      <c r="I24" s="20">
        <v>39</v>
      </c>
      <c r="J24" s="21">
        <v>48</v>
      </c>
      <c r="K24" s="22">
        <v>87</v>
      </c>
      <c r="L24" s="20">
        <v>16</v>
      </c>
      <c r="M24" s="21">
        <v>23</v>
      </c>
      <c r="N24" s="22">
        <v>39</v>
      </c>
      <c r="O24" s="20">
        <v>12</v>
      </c>
      <c r="P24" s="21">
        <v>21</v>
      </c>
      <c r="Q24" s="23">
        <v>33</v>
      </c>
      <c r="R24" s="20">
        <v>44</v>
      </c>
      <c r="S24" s="21">
        <v>55</v>
      </c>
      <c r="T24" s="22">
        <v>99</v>
      </c>
      <c r="U24" s="24">
        <v>0.39393939393939392</v>
      </c>
      <c r="V24" s="51">
        <v>38</v>
      </c>
    </row>
    <row r="25" spans="1:22" ht="15" customHeight="1" x14ac:dyDescent="0.15">
      <c r="A25" s="77"/>
      <c r="B25" s="19" t="s">
        <v>37</v>
      </c>
      <c r="C25" s="20">
        <v>10</v>
      </c>
      <c r="D25" s="21">
        <v>10</v>
      </c>
      <c r="E25" s="22">
        <v>20</v>
      </c>
      <c r="F25" s="20">
        <v>85</v>
      </c>
      <c r="G25" s="21">
        <v>84</v>
      </c>
      <c r="H25" s="22">
        <v>169</v>
      </c>
      <c r="I25" s="20">
        <v>113</v>
      </c>
      <c r="J25" s="21">
        <v>131</v>
      </c>
      <c r="K25" s="22">
        <v>244</v>
      </c>
      <c r="L25" s="20">
        <v>37</v>
      </c>
      <c r="M25" s="21">
        <v>53</v>
      </c>
      <c r="N25" s="22">
        <v>90</v>
      </c>
      <c r="O25" s="20">
        <v>33</v>
      </c>
      <c r="P25" s="21">
        <v>44</v>
      </c>
      <c r="Q25" s="23">
        <v>77</v>
      </c>
      <c r="R25" s="20">
        <v>132</v>
      </c>
      <c r="S25" s="21">
        <v>147</v>
      </c>
      <c r="T25" s="22">
        <v>279</v>
      </c>
      <c r="U25" s="24">
        <v>0.32258064516129031</v>
      </c>
      <c r="V25" s="51">
        <v>111</v>
      </c>
    </row>
    <row r="26" spans="1:22" ht="15" customHeight="1" x14ac:dyDescent="0.15">
      <c r="A26" s="77"/>
      <c r="B26" s="19" t="s">
        <v>38</v>
      </c>
      <c r="C26" s="20">
        <v>15</v>
      </c>
      <c r="D26" s="21">
        <v>16</v>
      </c>
      <c r="E26" s="22">
        <v>31</v>
      </c>
      <c r="F26" s="20">
        <v>80</v>
      </c>
      <c r="G26" s="21">
        <v>76</v>
      </c>
      <c r="H26" s="22">
        <v>156</v>
      </c>
      <c r="I26" s="20">
        <v>117</v>
      </c>
      <c r="J26" s="21">
        <v>144</v>
      </c>
      <c r="K26" s="22">
        <v>261</v>
      </c>
      <c r="L26" s="20">
        <v>45</v>
      </c>
      <c r="M26" s="21">
        <v>71</v>
      </c>
      <c r="N26" s="22">
        <v>116</v>
      </c>
      <c r="O26" s="20">
        <v>38</v>
      </c>
      <c r="P26" s="21">
        <v>61</v>
      </c>
      <c r="Q26" s="23">
        <v>99</v>
      </c>
      <c r="R26" s="20">
        <v>140</v>
      </c>
      <c r="S26" s="21">
        <v>163</v>
      </c>
      <c r="T26" s="22">
        <v>303</v>
      </c>
      <c r="U26" s="24">
        <v>0.38283828382838286</v>
      </c>
      <c r="V26" s="51">
        <v>116</v>
      </c>
    </row>
    <row r="27" spans="1:22" ht="15" customHeight="1" x14ac:dyDescent="0.15">
      <c r="A27" s="77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0</v>
      </c>
      <c r="H27" s="22">
        <v>1</v>
      </c>
      <c r="I27" s="20">
        <v>3</v>
      </c>
      <c r="J27" s="21">
        <v>3</v>
      </c>
      <c r="K27" s="22">
        <v>6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3</v>
      </c>
      <c r="T27" s="22">
        <v>6</v>
      </c>
      <c r="U27" s="24">
        <v>0.83333333333333337</v>
      </c>
      <c r="V27" s="51">
        <v>4</v>
      </c>
    </row>
    <row r="28" spans="1:22" ht="15" customHeight="1" thickBot="1" x14ac:dyDescent="0.2">
      <c r="A28" s="77"/>
      <c r="B28" s="25" t="s">
        <v>40</v>
      </c>
      <c r="C28" s="26">
        <v>1</v>
      </c>
      <c r="D28" s="27">
        <v>0</v>
      </c>
      <c r="E28" s="28">
        <v>1</v>
      </c>
      <c r="F28" s="26">
        <v>10</v>
      </c>
      <c r="G28" s="27">
        <v>8</v>
      </c>
      <c r="H28" s="28">
        <v>18</v>
      </c>
      <c r="I28" s="26">
        <v>12</v>
      </c>
      <c r="J28" s="27">
        <v>9</v>
      </c>
      <c r="K28" s="28">
        <v>21</v>
      </c>
      <c r="L28" s="26">
        <v>3</v>
      </c>
      <c r="M28" s="27">
        <v>3</v>
      </c>
      <c r="N28" s="28">
        <v>6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0.24</v>
      </c>
      <c r="V28" s="51">
        <v>11</v>
      </c>
    </row>
    <row r="29" spans="1:22" ht="15" customHeight="1" thickTop="1" x14ac:dyDescent="0.15">
      <c r="A29" s="78"/>
      <c r="B29" s="31" t="s">
        <v>41</v>
      </c>
      <c r="C29" s="32">
        <v>747</v>
      </c>
      <c r="D29" s="33">
        <v>734</v>
      </c>
      <c r="E29" s="34">
        <v>1481</v>
      </c>
      <c r="F29" s="32">
        <v>3657</v>
      </c>
      <c r="G29" s="33">
        <v>3750</v>
      </c>
      <c r="H29" s="34">
        <v>7407</v>
      </c>
      <c r="I29" s="32">
        <v>5080</v>
      </c>
      <c r="J29" s="33">
        <v>5978</v>
      </c>
      <c r="K29" s="34">
        <v>11058</v>
      </c>
      <c r="L29" s="32">
        <v>1700</v>
      </c>
      <c r="M29" s="35">
        <v>2479</v>
      </c>
      <c r="N29" s="36">
        <v>4179</v>
      </c>
      <c r="O29" s="37">
        <v>1222</v>
      </c>
      <c r="P29" s="33">
        <v>1901</v>
      </c>
      <c r="Q29" s="34">
        <v>3123</v>
      </c>
      <c r="R29" s="32">
        <v>6104</v>
      </c>
      <c r="S29" s="33">
        <v>6963</v>
      </c>
      <c r="T29" s="34">
        <v>13067</v>
      </c>
      <c r="U29" s="38">
        <v>0.31981327006964105</v>
      </c>
      <c r="V29" s="52">
        <v>6116</v>
      </c>
    </row>
    <row r="30" spans="1:22" ht="15" customHeight="1" x14ac:dyDescent="0.15">
      <c r="A30" s="77" t="s">
        <v>42</v>
      </c>
      <c r="B30" s="11" t="s">
        <v>43</v>
      </c>
      <c r="C30" s="12">
        <v>8</v>
      </c>
      <c r="D30" s="13">
        <v>8</v>
      </c>
      <c r="E30" s="14">
        <v>16</v>
      </c>
      <c r="F30" s="12">
        <v>68</v>
      </c>
      <c r="G30" s="13">
        <v>51</v>
      </c>
      <c r="H30" s="14">
        <v>119</v>
      </c>
      <c r="I30" s="12">
        <v>91</v>
      </c>
      <c r="J30" s="13">
        <v>91</v>
      </c>
      <c r="K30" s="14">
        <v>182</v>
      </c>
      <c r="L30" s="12">
        <v>30</v>
      </c>
      <c r="M30" s="13">
        <v>46</v>
      </c>
      <c r="N30" s="14">
        <v>76</v>
      </c>
      <c r="O30" s="12">
        <v>20</v>
      </c>
      <c r="P30" s="13">
        <v>39</v>
      </c>
      <c r="Q30" s="14">
        <v>59</v>
      </c>
      <c r="R30" s="39">
        <v>106</v>
      </c>
      <c r="S30" s="40">
        <v>105</v>
      </c>
      <c r="T30" s="40">
        <v>211</v>
      </c>
      <c r="U30" s="18">
        <v>0.36018957345971564</v>
      </c>
      <c r="V30" s="51">
        <v>82</v>
      </c>
    </row>
    <row r="31" spans="1:22" ht="15" customHeight="1" x14ac:dyDescent="0.15">
      <c r="A31" s="77"/>
      <c r="B31" s="19" t="s">
        <v>44</v>
      </c>
      <c r="C31" s="20">
        <v>6</v>
      </c>
      <c r="D31" s="21">
        <v>2</v>
      </c>
      <c r="E31" s="22">
        <v>8</v>
      </c>
      <c r="F31" s="20">
        <v>26</v>
      </c>
      <c r="G31" s="21">
        <v>19</v>
      </c>
      <c r="H31" s="22">
        <v>45</v>
      </c>
      <c r="I31" s="20">
        <v>30</v>
      </c>
      <c r="J31" s="21">
        <v>33</v>
      </c>
      <c r="K31" s="22">
        <v>63</v>
      </c>
      <c r="L31" s="20">
        <v>7</v>
      </c>
      <c r="M31" s="21">
        <v>14</v>
      </c>
      <c r="N31" s="22">
        <v>21</v>
      </c>
      <c r="O31" s="20">
        <v>5</v>
      </c>
      <c r="P31" s="21">
        <v>12</v>
      </c>
      <c r="Q31" s="22">
        <v>17</v>
      </c>
      <c r="R31" s="41">
        <v>39</v>
      </c>
      <c r="S31" s="23">
        <v>35</v>
      </c>
      <c r="T31" s="23">
        <v>74</v>
      </c>
      <c r="U31" s="24">
        <v>0.28378378378378377</v>
      </c>
      <c r="V31" s="51">
        <v>35</v>
      </c>
    </row>
    <row r="32" spans="1:22" ht="15" customHeight="1" x14ac:dyDescent="0.15">
      <c r="A32" s="77"/>
      <c r="B32" s="19" t="s">
        <v>45</v>
      </c>
      <c r="C32" s="20">
        <v>20</v>
      </c>
      <c r="D32" s="21">
        <v>17</v>
      </c>
      <c r="E32" s="22">
        <v>37</v>
      </c>
      <c r="F32" s="20">
        <v>83</v>
      </c>
      <c r="G32" s="21">
        <v>74</v>
      </c>
      <c r="H32" s="22">
        <v>157</v>
      </c>
      <c r="I32" s="20">
        <v>113</v>
      </c>
      <c r="J32" s="21">
        <v>122</v>
      </c>
      <c r="K32" s="22">
        <v>235</v>
      </c>
      <c r="L32" s="20">
        <v>36</v>
      </c>
      <c r="M32" s="21">
        <v>50</v>
      </c>
      <c r="N32" s="22">
        <v>86</v>
      </c>
      <c r="O32" s="20">
        <v>25</v>
      </c>
      <c r="P32" s="21">
        <v>42</v>
      </c>
      <c r="Q32" s="22">
        <v>67</v>
      </c>
      <c r="R32" s="41">
        <v>139</v>
      </c>
      <c r="S32" s="23">
        <v>141</v>
      </c>
      <c r="T32" s="23">
        <v>280</v>
      </c>
      <c r="U32" s="24">
        <v>0.30714285714285716</v>
      </c>
      <c r="V32" s="51">
        <v>111</v>
      </c>
    </row>
    <row r="33" spans="1:22" ht="15" customHeight="1" x14ac:dyDescent="0.15">
      <c r="A33" s="77"/>
      <c r="B33" s="19" t="s">
        <v>46</v>
      </c>
      <c r="C33" s="20">
        <v>45</v>
      </c>
      <c r="D33" s="21">
        <v>39</v>
      </c>
      <c r="E33" s="22">
        <v>84</v>
      </c>
      <c r="F33" s="20">
        <v>251</v>
      </c>
      <c r="G33" s="21">
        <v>249</v>
      </c>
      <c r="H33" s="22">
        <v>500</v>
      </c>
      <c r="I33" s="20">
        <v>329</v>
      </c>
      <c r="J33" s="21">
        <v>398</v>
      </c>
      <c r="K33" s="22">
        <v>727</v>
      </c>
      <c r="L33" s="20">
        <v>96</v>
      </c>
      <c r="M33" s="21">
        <v>159</v>
      </c>
      <c r="N33" s="22">
        <v>255</v>
      </c>
      <c r="O33" s="20">
        <v>72</v>
      </c>
      <c r="P33" s="21">
        <v>128</v>
      </c>
      <c r="Q33" s="22">
        <v>200</v>
      </c>
      <c r="R33" s="41">
        <v>392</v>
      </c>
      <c r="S33" s="23">
        <v>447</v>
      </c>
      <c r="T33" s="23">
        <v>839</v>
      </c>
      <c r="U33" s="24">
        <v>0.3039332538736591</v>
      </c>
      <c r="V33" s="51">
        <v>373</v>
      </c>
    </row>
    <row r="34" spans="1:22" ht="15" customHeight="1" x14ac:dyDescent="0.15">
      <c r="A34" s="77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0</v>
      </c>
      <c r="P34" s="21">
        <v>1</v>
      </c>
      <c r="Q34" s="22">
        <v>1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77"/>
      <c r="B35" s="19" t="s">
        <v>48</v>
      </c>
      <c r="C35" s="20">
        <v>66</v>
      </c>
      <c r="D35" s="21">
        <v>67</v>
      </c>
      <c r="E35" s="22">
        <v>133</v>
      </c>
      <c r="F35" s="20">
        <v>141</v>
      </c>
      <c r="G35" s="21">
        <v>206</v>
      </c>
      <c r="H35" s="22">
        <v>347</v>
      </c>
      <c r="I35" s="20">
        <v>170</v>
      </c>
      <c r="J35" s="21">
        <v>236</v>
      </c>
      <c r="K35" s="22">
        <v>406</v>
      </c>
      <c r="L35" s="20">
        <v>40</v>
      </c>
      <c r="M35" s="21">
        <v>52</v>
      </c>
      <c r="N35" s="22">
        <v>92</v>
      </c>
      <c r="O35" s="20">
        <v>25</v>
      </c>
      <c r="P35" s="21">
        <v>40</v>
      </c>
      <c r="Q35" s="22">
        <v>65</v>
      </c>
      <c r="R35" s="41">
        <v>247</v>
      </c>
      <c r="S35" s="23">
        <v>325</v>
      </c>
      <c r="T35" s="23">
        <v>572</v>
      </c>
      <c r="U35" s="24">
        <v>0.16083916083916083</v>
      </c>
      <c r="V35" s="51">
        <v>236</v>
      </c>
    </row>
    <row r="36" spans="1:22" ht="15" customHeight="1" x14ac:dyDescent="0.15">
      <c r="A36" s="77"/>
      <c r="B36" s="19" t="s">
        <v>49</v>
      </c>
      <c r="C36" s="20">
        <v>30</v>
      </c>
      <c r="D36" s="21">
        <v>24</v>
      </c>
      <c r="E36" s="22">
        <v>54</v>
      </c>
      <c r="F36" s="20">
        <v>177</v>
      </c>
      <c r="G36" s="21">
        <v>168</v>
      </c>
      <c r="H36" s="22">
        <v>345</v>
      </c>
      <c r="I36" s="20">
        <v>233</v>
      </c>
      <c r="J36" s="21">
        <v>276</v>
      </c>
      <c r="K36" s="22">
        <v>509</v>
      </c>
      <c r="L36" s="20">
        <v>68</v>
      </c>
      <c r="M36" s="21">
        <v>120</v>
      </c>
      <c r="N36" s="22">
        <v>188</v>
      </c>
      <c r="O36" s="20">
        <v>45</v>
      </c>
      <c r="P36" s="21">
        <v>98</v>
      </c>
      <c r="Q36" s="22">
        <v>143</v>
      </c>
      <c r="R36" s="41">
        <v>275</v>
      </c>
      <c r="S36" s="23">
        <v>312</v>
      </c>
      <c r="T36" s="23">
        <v>587</v>
      </c>
      <c r="U36" s="24">
        <v>0.32027257240204432</v>
      </c>
      <c r="V36" s="51">
        <v>271</v>
      </c>
    </row>
    <row r="37" spans="1:22" ht="15" customHeight="1" x14ac:dyDescent="0.15">
      <c r="A37" s="77"/>
      <c r="B37" s="19" t="s">
        <v>50</v>
      </c>
      <c r="C37" s="20">
        <v>12</v>
      </c>
      <c r="D37" s="21">
        <v>8</v>
      </c>
      <c r="E37" s="22">
        <v>20</v>
      </c>
      <c r="F37" s="20">
        <v>106</v>
      </c>
      <c r="G37" s="21">
        <v>104</v>
      </c>
      <c r="H37" s="22">
        <v>210</v>
      </c>
      <c r="I37" s="20">
        <v>149</v>
      </c>
      <c r="J37" s="21">
        <v>165</v>
      </c>
      <c r="K37" s="22">
        <v>314</v>
      </c>
      <c r="L37" s="20">
        <v>51</v>
      </c>
      <c r="M37" s="21">
        <v>74</v>
      </c>
      <c r="N37" s="22">
        <v>125</v>
      </c>
      <c r="O37" s="20">
        <v>37</v>
      </c>
      <c r="P37" s="21">
        <v>63</v>
      </c>
      <c r="Q37" s="22">
        <v>100</v>
      </c>
      <c r="R37" s="41">
        <v>169</v>
      </c>
      <c r="S37" s="23">
        <v>186</v>
      </c>
      <c r="T37" s="23">
        <v>355</v>
      </c>
      <c r="U37" s="24">
        <v>0.352112676056338</v>
      </c>
      <c r="V37" s="51">
        <v>142</v>
      </c>
    </row>
    <row r="38" spans="1:22" ht="15" customHeight="1" x14ac:dyDescent="0.15">
      <c r="A38" s="77"/>
      <c r="B38" s="19" t="s">
        <v>51</v>
      </c>
      <c r="C38" s="20">
        <v>25</v>
      </c>
      <c r="D38" s="21">
        <v>12</v>
      </c>
      <c r="E38" s="22">
        <v>37</v>
      </c>
      <c r="F38" s="20">
        <v>117</v>
      </c>
      <c r="G38" s="21">
        <v>99</v>
      </c>
      <c r="H38" s="22">
        <v>216</v>
      </c>
      <c r="I38" s="20">
        <v>161</v>
      </c>
      <c r="J38" s="21">
        <v>166</v>
      </c>
      <c r="K38" s="22">
        <v>327</v>
      </c>
      <c r="L38" s="20">
        <v>50</v>
      </c>
      <c r="M38" s="21">
        <v>70</v>
      </c>
      <c r="N38" s="22">
        <v>120</v>
      </c>
      <c r="O38" s="20">
        <v>32</v>
      </c>
      <c r="P38" s="21">
        <v>49</v>
      </c>
      <c r="Q38" s="22">
        <v>81</v>
      </c>
      <c r="R38" s="41">
        <v>192</v>
      </c>
      <c r="S38" s="23">
        <v>181</v>
      </c>
      <c r="T38" s="23">
        <v>373</v>
      </c>
      <c r="U38" s="24">
        <v>0.32171581769436997</v>
      </c>
      <c r="V38" s="51">
        <v>155</v>
      </c>
    </row>
    <row r="39" spans="1:22" ht="15" customHeight="1" x14ac:dyDescent="0.15">
      <c r="A39" s="77"/>
      <c r="B39" s="19" t="s">
        <v>52</v>
      </c>
      <c r="C39" s="20">
        <v>35</v>
      </c>
      <c r="D39" s="21">
        <v>38</v>
      </c>
      <c r="E39" s="22">
        <v>73</v>
      </c>
      <c r="F39" s="20">
        <v>182</v>
      </c>
      <c r="G39" s="21">
        <v>161</v>
      </c>
      <c r="H39" s="22">
        <v>343</v>
      </c>
      <c r="I39" s="20">
        <v>238</v>
      </c>
      <c r="J39" s="21">
        <v>236</v>
      </c>
      <c r="K39" s="22">
        <v>474</v>
      </c>
      <c r="L39" s="20">
        <v>80</v>
      </c>
      <c r="M39" s="21">
        <v>90</v>
      </c>
      <c r="N39" s="22">
        <v>170</v>
      </c>
      <c r="O39" s="20">
        <v>57</v>
      </c>
      <c r="P39" s="21">
        <v>64</v>
      </c>
      <c r="Q39" s="22">
        <v>121</v>
      </c>
      <c r="R39" s="41">
        <v>297</v>
      </c>
      <c r="S39" s="23">
        <v>289</v>
      </c>
      <c r="T39" s="23">
        <v>586</v>
      </c>
      <c r="U39" s="24">
        <v>0.29010238907849828</v>
      </c>
      <c r="V39" s="51">
        <v>218</v>
      </c>
    </row>
    <row r="40" spans="1:22" ht="15" customHeight="1" x14ac:dyDescent="0.15">
      <c r="A40" s="77"/>
      <c r="B40" s="19" t="s">
        <v>53</v>
      </c>
      <c r="C40" s="20">
        <v>11</v>
      </c>
      <c r="D40" s="21">
        <v>6</v>
      </c>
      <c r="E40" s="22">
        <v>17</v>
      </c>
      <c r="F40" s="20">
        <v>56</v>
      </c>
      <c r="G40" s="21">
        <v>52</v>
      </c>
      <c r="H40" s="22">
        <v>108</v>
      </c>
      <c r="I40" s="20">
        <v>69</v>
      </c>
      <c r="J40" s="21">
        <v>69</v>
      </c>
      <c r="K40" s="22">
        <v>138</v>
      </c>
      <c r="L40" s="20">
        <v>22</v>
      </c>
      <c r="M40" s="21">
        <v>22</v>
      </c>
      <c r="N40" s="22">
        <v>44</v>
      </c>
      <c r="O40" s="20">
        <v>14</v>
      </c>
      <c r="P40" s="21">
        <v>12</v>
      </c>
      <c r="Q40" s="22">
        <v>26</v>
      </c>
      <c r="R40" s="41">
        <v>89</v>
      </c>
      <c r="S40" s="23">
        <v>80</v>
      </c>
      <c r="T40" s="23">
        <v>169</v>
      </c>
      <c r="U40" s="24">
        <v>0.26035502958579881</v>
      </c>
      <c r="V40" s="51">
        <v>57</v>
      </c>
    </row>
    <row r="41" spans="1:22" ht="15" customHeight="1" x14ac:dyDescent="0.15">
      <c r="A41" s="77"/>
      <c r="B41" s="19" t="s">
        <v>54</v>
      </c>
      <c r="C41" s="20">
        <v>3</v>
      </c>
      <c r="D41" s="21">
        <v>10</v>
      </c>
      <c r="E41" s="22">
        <v>13</v>
      </c>
      <c r="F41" s="20">
        <v>45</v>
      </c>
      <c r="G41" s="21">
        <v>31</v>
      </c>
      <c r="H41" s="22">
        <v>76</v>
      </c>
      <c r="I41" s="20">
        <v>62</v>
      </c>
      <c r="J41" s="21">
        <v>55</v>
      </c>
      <c r="K41" s="22">
        <v>117</v>
      </c>
      <c r="L41" s="20">
        <v>24</v>
      </c>
      <c r="M41" s="21">
        <v>27</v>
      </c>
      <c r="N41" s="22">
        <v>51</v>
      </c>
      <c r="O41" s="20">
        <v>15</v>
      </c>
      <c r="P41" s="21">
        <v>15</v>
      </c>
      <c r="Q41" s="22">
        <v>30</v>
      </c>
      <c r="R41" s="41">
        <v>72</v>
      </c>
      <c r="S41" s="23">
        <v>68</v>
      </c>
      <c r="T41" s="23">
        <v>140</v>
      </c>
      <c r="U41" s="24">
        <v>0.36428571428571427</v>
      </c>
      <c r="V41" s="51">
        <v>50</v>
      </c>
    </row>
    <row r="42" spans="1:22" ht="15" customHeight="1" x14ac:dyDescent="0.15">
      <c r="A42" s="77"/>
      <c r="B42" s="19" t="s">
        <v>55</v>
      </c>
      <c r="C42" s="20">
        <v>0</v>
      </c>
      <c r="D42" s="21">
        <v>1</v>
      </c>
      <c r="E42" s="22">
        <v>1</v>
      </c>
      <c r="F42" s="20">
        <v>11</v>
      </c>
      <c r="G42" s="21">
        <v>9</v>
      </c>
      <c r="H42" s="22">
        <v>20</v>
      </c>
      <c r="I42" s="20">
        <v>12</v>
      </c>
      <c r="J42" s="21">
        <v>14</v>
      </c>
      <c r="K42" s="22">
        <v>26</v>
      </c>
      <c r="L42" s="20">
        <v>4</v>
      </c>
      <c r="M42" s="21">
        <v>6</v>
      </c>
      <c r="N42" s="22">
        <v>10</v>
      </c>
      <c r="O42" s="20">
        <v>4</v>
      </c>
      <c r="P42" s="21">
        <v>6</v>
      </c>
      <c r="Q42" s="22">
        <v>10</v>
      </c>
      <c r="R42" s="41">
        <v>15</v>
      </c>
      <c r="S42" s="23">
        <v>16</v>
      </c>
      <c r="T42" s="23">
        <v>31</v>
      </c>
      <c r="U42" s="24">
        <v>0.32258064516129031</v>
      </c>
      <c r="V42" s="51">
        <v>13</v>
      </c>
    </row>
    <row r="43" spans="1:22" ht="15" customHeight="1" thickBot="1" x14ac:dyDescent="0.2">
      <c r="A43" s="77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78"/>
      <c r="B44" s="31" t="s">
        <v>41</v>
      </c>
      <c r="C44" s="37">
        <v>261</v>
      </c>
      <c r="D44" s="33">
        <v>233</v>
      </c>
      <c r="E44" s="43">
        <v>494</v>
      </c>
      <c r="F44" s="37">
        <v>1270</v>
      </c>
      <c r="G44" s="33">
        <v>1227</v>
      </c>
      <c r="H44" s="43">
        <v>2497</v>
      </c>
      <c r="I44" s="37">
        <v>1664</v>
      </c>
      <c r="J44" s="33">
        <v>1869</v>
      </c>
      <c r="K44" s="43">
        <v>3533</v>
      </c>
      <c r="L44" s="37">
        <v>509</v>
      </c>
      <c r="M44" s="33">
        <v>734</v>
      </c>
      <c r="N44" s="43">
        <v>1243</v>
      </c>
      <c r="O44" s="37">
        <v>351</v>
      </c>
      <c r="P44" s="33">
        <v>571</v>
      </c>
      <c r="Q44" s="43">
        <v>922</v>
      </c>
      <c r="R44" s="44">
        <v>2040</v>
      </c>
      <c r="S44" s="33">
        <v>2194</v>
      </c>
      <c r="T44" s="43">
        <v>4234</v>
      </c>
      <c r="U44" s="38">
        <v>0.29357581483230988</v>
      </c>
      <c r="V44" s="52">
        <v>1749</v>
      </c>
    </row>
    <row r="45" spans="1:22" ht="15" customHeight="1" thickBot="1" x14ac:dyDescent="0.2">
      <c r="A45" s="79" t="s">
        <v>57</v>
      </c>
      <c r="B45" s="80"/>
      <c r="C45" s="45">
        <v>1008</v>
      </c>
      <c r="D45" s="46">
        <v>967</v>
      </c>
      <c r="E45" s="47">
        <v>1975</v>
      </c>
      <c r="F45" s="45">
        <v>4927</v>
      </c>
      <c r="G45" s="46">
        <v>4977</v>
      </c>
      <c r="H45" s="47">
        <v>9904</v>
      </c>
      <c r="I45" s="45">
        <v>6744</v>
      </c>
      <c r="J45" s="46">
        <v>7847</v>
      </c>
      <c r="K45" s="47">
        <v>14591</v>
      </c>
      <c r="L45" s="45">
        <v>2209</v>
      </c>
      <c r="M45" s="46">
        <v>3213</v>
      </c>
      <c r="N45" s="47">
        <v>5422</v>
      </c>
      <c r="O45" s="45">
        <v>1573</v>
      </c>
      <c r="P45" s="46">
        <v>2472</v>
      </c>
      <c r="Q45" s="47">
        <v>4045</v>
      </c>
      <c r="R45" s="48">
        <v>8144</v>
      </c>
      <c r="S45" s="46">
        <v>9157</v>
      </c>
      <c r="T45" s="47">
        <v>17301</v>
      </c>
      <c r="U45" s="49">
        <v>0.31339228946303682</v>
      </c>
      <c r="V45" s="53">
        <v>7865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9055118110236221" right="0.70866141732283472" top="0.55118110236220474" bottom="0.15748031496062992" header="0.11811023622047245" footer="0.11811023622047245"/>
  <pageSetup paperSize="9"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workbookViewId="0">
      <selection activeCell="L48" sqref="L48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61" t="s">
        <v>0</v>
      </c>
      <c r="C1" s="61"/>
      <c r="D1" s="61"/>
      <c r="E1" s="61"/>
      <c r="F1" s="61"/>
      <c r="G1" s="61"/>
      <c r="H1" s="61"/>
      <c r="J1" s="62">
        <v>41640</v>
      </c>
      <c r="K1" s="62"/>
      <c r="L1" s="62"/>
      <c r="M1" s="1" t="s">
        <v>1</v>
      </c>
    </row>
    <row r="2" spans="1:22" ht="16.5" customHeight="1" x14ac:dyDescent="0.15">
      <c r="A2" s="63" t="s">
        <v>2</v>
      </c>
      <c r="B2" s="66" t="s">
        <v>3</v>
      </c>
      <c r="C2" s="2"/>
      <c r="D2" s="3"/>
      <c r="E2" s="4"/>
      <c r="F2" s="4"/>
      <c r="G2" s="3"/>
      <c r="H2" s="3"/>
      <c r="I2" s="69" t="s">
        <v>4</v>
      </c>
      <c r="J2" s="69"/>
      <c r="K2" s="69"/>
      <c r="L2" s="69"/>
      <c r="M2" s="69"/>
      <c r="N2" s="69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64"/>
      <c r="B3" s="67"/>
      <c r="C3" s="70" t="s">
        <v>5</v>
      </c>
      <c r="D3" s="71"/>
      <c r="E3" s="72"/>
      <c r="F3" s="70" t="s">
        <v>6</v>
      </c>
      <c r="G3" s="71"/>
      <c r="H3" s="73"/>
      <c r="I3" s="70" t="s">
        <v>7</v>
      </c>
      <c r="J3" s="71"/>
      <c r="K3" s="73"/>
      <c r="L3" s="70" t="s">
        <v>8</v>
      </c>
      <c r="M3" s="74"/>
      <c r="N3" s="75"/>
      <c r="O3" s="70" t="s">
        <v>9</v>
      </c>
      <c r="P3" s="71"/>
      <c r="Q3" s="73"/>
      <c r="R3" s="70" t="s">
        <v>10</v>
      </c>
      <c r="S3" s="71"/>
      <c r="T3" s="73"/>
      <c r="U3" s="57" t="s">
        <v>11</v>
      </c>
      <c r="V3" s="59" t="s">
        <v>12</v>
      </c>
    </row>
    <row r="4" spans="1:22" ht="19.5" customHeight="1" x14ac:dyDescent="0.15">
      <c r="A4" s="65"/>
      <c r="B4" s="68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58"/>
      <c r="V4" s="60"/>
    </row>
    <row r="5" spans="1:22" ht="15" customHeight="1" x14ac:dyDescent="0.15">
      <c r="A5" s="76" t="s">
        <v>16</v>
      </c>
      <c r="B5" s="11" t="s">
        <v>17</v>
      </c>
      <c r="C5" s="12">
        <v>12</v>
      </c>
      <c r="D5" s="13">
        <v>16</v>
      </c>
      <c r="E5" s="14">
        <v>28</v>
      </c>
      <c r="F5" s="12">
        <v>109</v>
      </c>
      <c r="G5" s="13">
        <v>121</v>
      </c>
      <c r="H5" s="14">
        <v>230</v>
      </c>
      <c r="I5" s="12">
        <v>181</v>
      </c>
      <c r="J5" s="13">
        <v>204</v>
      </c>
      <c r="K5" s="14">
        <v>385</v>
      </c>
      <c r="L5" s="12">
        <v>80</v>
      </c>
      <c r="M5" s="13">
        <v>88</v>
      </c>
      <c r="N5" s="14">
        <v>168</v>
      </c>
      <c r="O5" s="15">
        <v>50</v>
      </c>
      <c r="P5" s="13">
        <v>48</v>
      </c>
      <c r="Q5" s="16">
        <v>98</v>
      </c>
      <c r="R5" s="15">
        <v>201</v>
      </c>
      <c r="S5" s="13">
        <v>225</v>
      </c>
      <c r="T5" s="17">
        <v>426</v>
      </c>
      <c r="U5" s="18">
        <v>0.39436619718309857</v>
      </c>
      <c r="V5" s="50">
        <v>214</v>
      </c>
    </row>
    <row r="6" spans="1:22" ht="15" customHeight="1" x14ac:dyDescent="0.15">
      <c r="A6" s="77"/>
      <c r="B6" s="19" t="s">
        <v>18</v>
      </c>
      <c r="C6" s="20">
        <v>21</v>
      </c>
      <c r="D6" s="21">
        <v>15</v>
      </c>
      <c r="E6" s="22">
        <v>36</v>
      </c>
      <c r="F6" s="20">
        <v>145</v>
      </c>
      <c r="G6" s="21">
        <v>107</v>
      </c>
      <c r="H6" s="22">
        <v>252</v>
      </c>
      <c r="I6" s="20">
        <v>231</v>
      </c>
      <c r="J6" s="21">
        <v>231</v>
      </c>
      <c r="K6" s="22">
        <v>462</v>
      </c>
      <c r="L6" s="20">
        <v>90</v>
      </c>
      <c r="M6" s="21">
        <v>129</v>
      </c>
      <c r="N6" s="22">
        <v>219</v>
      </c>
      <c r="O6" s="20">
        <v>67</v>
      </c>
      <c r="P6" s="21">
        <v>105</v>
      </c>
      <c r="Q6" s="23">
        <v>172</v>
      </c>
      <c r="R6" s="20">
        <v>256</v>
      </c>
      <c r="S6" s="21">
        <v>251</v>
      </c>
      <c r="T6" s="22">
        <v>507</v>
      </c>
      <c r="U6" s="24">
        <v>0.43195266272189348</v>
      </c>
      <c r="V6" s="51">
        <v>253</v>
      </c>
    </row>
    <row r="7" spans="1:22" ht="15" customHeight="1" x14ac:dyDescent="0.15">
      <c r="A7" s="77"/>
      <c r="B7" s="19" t="s">
        <v>19</v>
      </c>
      <c r="C7" s="20">
        <v>64</v>
      </c>
      <c r="D7" s="21">
        <v>65</v>
      </c>
      <c r="E7" s="22">
        <v>129</v>
      </c>
      <c r="F7" s="20">
        <v>367</v>
      </c>
      <c r="G7" s="21">
        <v>378</v>
      </c>
      <c r="H7" s="22">
        <v>745</v>
      </c>
      <c r="I7" s="20">
        <v>535</v>
      </c>
      <c r="J7" s="21">
        <v>621</v>
      </c>
      <c r="K7" s="22">
        <v>1156</v>
      </c>
      <c r="L7" s="20">
        <v>186</v>
      </c>
      <c r="M7" s="21">
        <v>265</v>
      </c>
      <c r="N7" s="22">
        <v>451</v>
      </c>
      <c r="O7" s="20">
        <v>133</v>
      </c>
      <c r="P7" s="21">
        <v>202</v>
      </c>
      <c r="Q7" s="23">
        <v>335</v>
      </c>
      <c r="R7" s="20">
        <v>617</v>
      </c>
      <c r="S7" s="21">
        <v>708</v>
      </c>
      <c r="T7" s="22">
        <v>1325</v>
      </c>
      <c r="U7" s="24">
        <v>0.34037735849056605</v>
      </c>
      <c r="V7" s="51">
        <v>594</v>
      </c>
    </row>
    <row r="8" spans="1:22" ht="15" customHeight="1" x14ac:dyDescent="0.15">
      <c r="A8" s="77"/>
      <c r="B8" s="19" t="s">
        <v>20</v>
      </c>
      <c r="C8" s="20">
        <v>49</v>
      </c>
      <c r="D8" s="21">
        <v>31</v>
      </c>
      <c r="E8" s="22">
        <v>80</v>
      </c>
      <c r="F8" s="20">
        <v>181</v>
      </c>
      <c r="G8" s="21">
        <v>182</v>
      </c>
      <c r="H8" s="22">
        <v>363</v>
      </c>
      <c r="I8" s="20">
        <v>241</v>
      </c>
      <c r="J8" s="21">
        <v>265</v>
      </c>
      <c r="K8" s="22">
        <v>506</v>
      </c>
      <c r="L8" s="20">
        <v>69</v>
      </c>
      <c r="M8" s="21">
        <v>96</v>
      </c>
      <c r="N8" s="22">
        <v>165</v>
      </c>
      <c r="O8" s="20">
        <v>51</v>
      </c>
      <c r="P8" s="21">
        <v>85</v>
      </c>
      <c r="Q8" s="23">
        <v>136</v>
      </c>
      <c r="R8" s="20">
        <v>299</v>
      </c>
      <c r="S8" s="21">
        <v>309</v>
      </c>
      <c r="T8" s="22">
        <v>608</v>
      </c>
      <c r="U8" s="24">
        <v>0.27138157894736842</v>
      </c>
      <c r="V8" s="51">
        <v>264</v>
      </c>
    </row>
    <row r="9" spans="1:22" ht="15" customHeight="1" x14ac:dyDescent="0.15">
      <c r="A9" s="77"/>
      <c r="B9" s="19" t="s">
        <v>21</v>
      </c>
      <c r="C9" s="20">
        <v>18</v>
      </c>
      <c r="D9" s="21">
        <v>18</v>
      </c>
      <c r="E9" s="22">
        <v>36</v>
      </c>
      <c r="F9" s="20">
        <v>169</v>
      </c>
      <c r="G9" s="21">
        <v>199</v>
      </c>
      <c r="H9" s="22">
        <v>368</v>
      </c>
      <c r="I9" s="20">
        <v>244</v>
      </c>
      <c r="J9" s="21">
        <v>319</v>
      </c>
      <c r="K9" s="22">
        <v>563</v>
      </c>
      <c r="L9" s="20">
        <v>86</v>
      </c>
      <c r="M9" s="21">
        <v>131</v>
      </c>
      <c r="N9" s="22">
        <v>217</v>
      </c>
      <c r="O9" s="20">
        <v>63</v>
      </c>
      <c r="P9" s="21">
        <v>104</v>
      </c>
      <c r="Q9" s="23">
        <v>167</v>
      </c>
      <c r="R9" s="20">
        <v>273</v>
      </c>
      <c r="S9" s="21">
        <v>348</v>
      </c>
      <c r="T9" s="22">
        <v>621</v>
      </c>
      <c r="U9" s="24">
        <v>0.34943639291465378</v>
      </c>
      <c r="V9" s="51">
        <v>334</v>
      </c>
    </row>
    <row r="10" spans="1:22" ht="15" customHeight="1" x14ac:dyDescent="0.15">
      <c r="A10" s="77"/>
      <c r="B10" s="19" t="s">
        <v>22</v>
      </c>
      <c r="C10" s="20">
        <v>31</v>
      </c>
      <c r="D10" s="21">
        <v>27</v>
      </c>
      <c r="E10" s="22">
        <v>58</v>
      </c>
      <c r="F10" s="20">
        <v>134</v>
      </c>
      <c r="G10" s="21">
        <v>137</v>
      </c>
      <c r="H10" s="22">
        <v>271</v>
      </c>
      <c r="I10" s="20">
        <v>205</v>
      </c>
      <c r="J10" s="21">
        <v>241</v>
      </c>
      <c r="K10" s="22">
        <v>446</v>
      </c>
      <c r="L10" s="20">
        <v>81</v>
      </c>
      <c r="M10" s="21">
        <v>112</v>
      </c>
      <c r="N10" s="22">
        <v>193</v>
      </c>
      <c r="O10" s="20">
        <v>53</v>
      </c>
      <c r="P10" s="21">
        <v>94</v>
      </c>
      <c r="Q10" s="23">
        <v>147</v>
      </c>
      <c r="R10" s="20">
        <v>246</v>
      </c>
      <c r="S10" s="21">
        <v>276</v>
      </c>
      <c r="T10" s="22">
        <v>522</v>
      </c>
      <c r="U10" s="24">
        <v>0.36973180076628354</v>
      </c>
      <c r="V10" s="51">
        <v>235</v>
      </c>
    </row>
    <row r="11" spans="1:22" ht="15" customHeight="1" x14ac:dyDescent="0.15">
      <c r="A11" s="77"/>
      <c r="B11" s="19" t="s">
        <v>23</v>
      </c>
      <c r="C11" s="20">
        <v>146</v>
      </c>
      <c r="D11" s="21">
        <v>120</v>
      </c>
      <c r="E11" s="22">
        <v>266</v>
      </c>
      <c r="F11" s="20">
        <v>645</v>
      </c>
      <c r="G11" s="21">
        <v>603</v>
      </c>
      <c r="H11" s="22">
        <v>1248</v>
      </c>
      <c r="I11" s="20">
        <v>868</v>
      </c>
      <c r="J11" s="21">
        <v>951</v>
      </c>
      <c r="K11" s="22">
        <v>1819</v>
      </c>
      <c r="L11" s="20">
        <v>276</v>
      </c>
      <c r="M11" s="21">
        <v>388</v>
      </c>
      <c r="N11" s="22">
        <v>664</v>
      </c>
      <c r="O11" s="20">
        <v>201</v>
      </c>
      <c r="P11" s="21">
        <v>291</v>
      </c>
      <c r="Q11" s="23">
        <v>492</v>
      </c>
      <c r="R11" s="20">
        <v>1067</v>
      </c>
      <c r="S11" s="21">
        <v>1111</v>
      </c>
      <c r="T11" s="22">
        <v>2178</v>
      </c>
      <c r="U11" s="24">
        <v>0.30486685032139577</v>
      </c>
      <c r="V11" s="51">
        <v>1016</v>
      </c>
    </row>
    <row r="12" spans="1:22" ht="15" customHeight="1" x14ac:dyDescent="0.15">
      <c r="A12" s="77"/>
      <c r="B12" s="19" t="s">
        <v>24</v>
      </c>
      <c r="C12" s="20">
        <v>73</v>
      </c>
      <c r="D12" s="21">
        <v>101</v>
      </c>
      <c r="E12" s="22">
        <v>174</v>
      </c>
      <c r="F12" s="20">
        <v>374</v>
      </c>
      <c r="G12" s="21">
        <v>392</v>
      </c>
      <c r="H12" s="22">
        <v>766</v>
      </c>
      <c r="I12" s="20">
        <v>485</v>
      </c>
      <c r="J12" s="21">
        <v>574</v>
      </c>
      <c r="K12" s="22">
        <v>1059</v>
      </c>
      <c r="L12" s="20">
        <v>152</v>
      </c>
      <c r="M12" s="21">
        <v>208</v>
      </c>
      <c r="N12" s="22">
        <v>360</v>
      </c>
      <c r="O12" s="20">
        <v>103</v>
      </c>
      <c r="P12" s="21">
        <v>142</v>
      </c>
      <c r="Q12" s="23">
        <v>245</v>
      </c>
      <c r="R12" s="20">
        <v>599</v>
      </c>
      <c r="S12" s="21">
        <v>701</v>
      </c>
      <c r="T12" s="22">
        <v>1300</v>
      </c>
      <c r="U12" s="24">
        <v>0.27692307692307694</v>
      </c>
      <c r="V12" s="51">
        <v>592</v>
      </c>
    </row>
    <row r="13" spans="1:22" ht="15" customHeight="1" x14ac:dyDescent="0.15">
      <c r="A13" s="77"/>
      <c r="B13" s="19" t="s">
        <v>25</v>
      </c>
      <c r="C13" s="20">
        <v>9</v>
      </c>
      <c r="D13" s="21">
        <v>5</v>
      </c>
      <c r="E13" s="22">
        <v>14</v>
      </c>
      <c r="F13" s="20">
        <v>27</v>
      </c>
      <c r="G13" s="21">
        <v>31</v>
      </c>
      <c r="H13" s="22">
        <v>58</v>
      </c>
      <c r="I13" s="20">
        <v>44</v>
      </c>
      <c r="J13" s="21">
        <v>48</v>
      </c>
      <c r="K13" s="22">
        <v>92</v>
      </c>
      <c r="L13" s="20">
        <v>17</v>
      </c>
      <c r="M13" s="21">
        <v>21</v>
      </c>
      <c r="N13" s="22">
        <v>38</v>
      </c>
      <c r="O13" s="20">
        <v>11</v>
      </c>
      <c r="P13" s="21">
        <v>18</v>
      </c>
      <c r="Q13" s="23">
        <v>29</v>
      </c>
      <c r="R13" s="20">
        <v>53</v>
      </c>
      <c r="S13" s="21">
        <v>57</v>
      </c>
      <c r="T13" s="22">
        <v>110</v>
      </c>
      <c r="U13" s="24">
        <v>0.34545454545454546</v>
      </c>
      <c r="V13" s="51">
        <v>42</v>
      </c>
    </row>
    <row r="14" spans="1:22" ht="15" customHeight="1" x14ac:dyDescent="0.15">
      <c r="A14" s="77"/>
      <c r="B14" s="19" t="s">
        <v>26</v>
      </c>
      <c r="C14" s="20">
        <v>6</v>
      </c>
      <c r="D14" s="21">
        <v>3</v>
      </c>
      <c r="E14" s="22">
        <v>9</v>
      </c>
      <c r="F14" s="20">
        <v>34</v>
      </c>
      <c r="G14" s="21">
        <v>36</v>
      </c>
      <c r="H14" s="22">
        <v>70</v>
      </c>
      <c r="I14" s="20">
        <v>45</v>
      </c>
      <c r="J14" s="21">
        <v>46</v>
      </c>
      <c r="K14" s="22">
        <v>91</v>
      </c>
      <c r="L14" s="20">
        <v>14</v>
      </c>
      <c r="M14" s="21">
        <v>13</v>
      </c>
      <c r="N14" s="22">
        <v>27</v>
      </c>
      <c r="O14" s="20">
        <v>8</v>
      </c>
      <c r="P14" s="21">
        <v>11</v>
      </c>
      <c r="Q14" s="23">
        <v>19</v>
      </c>
      <c r="R14" s="20">
        <v>54</v>
      </c>
      <c r="S14" s="21">
        <v>52</v>
      </c>
      <c r="T14" s="22">
        <v>106</v>
      </c>
      <c r="U14" s="24">
        <v>0.25471698113207547</v>
      </c>
      <c r="V14" s="51">
        <v>49</v>
      </c>
    </row>
    <row r="15" spans="1:22" ht="15" customHeight="1" x14ac:dyDescent="0.15">
      <c r="A15" s="77"/>
      <c r="B15" s="19" t="s">
        <v>27</v>
      </c>
      <c r="C15" s="20">
        <v>26</v>
      </c>
      <c r="D15" s="21">
        <v>25</v>
      </c>
      <c r="E15" s="22">
        <v>51</v>
      </c>
      <c r="F15" s="20">
        <v>81</v>
      </c>
      <c r="G15" s="21">
        <v>70</v>
      </c>
      <c r="H15" s="22">
        <v>151</v>
      </c>
      <c r="I15" s="20">
        <v>106</v>
      </c>
      <c r="J15" s="21">
        <v>115</v>
      </c>
      <c r="K15" s="22">
        <v>221</v>
      </c>
      <c r="L15" s="20">
        <v>28</v>
      </c>
      <c r="M15" s="21">
        <v>46</v>
      </c>
      <c r="N15" s="22">
        <v>74</v>
      </c>
      <c r="O15" s="20">
        <v>23</v>
      </c>
      <c r="P15" s="21">
        <v>36</v>
      </c>
      <c r="Q15" s="23">
        <v>59</v>
      </c>
      <c r="R15" s="20">
        <v>135</v>
      </c>
      <c r="S15" s="21">
        <v>141</v>
      </c>
      <c r="T15" s="22">
        <v>276</v>
      </c>
      <c r="U15" s="24">
        <v>0.26811594202898553</v>
      </c>
      <c r="V15" s="51">
        <v>133</v>
      </c>
    </row>
    <row r="16" spans="1:22" ht="15" customHeight="1" x14ac:dyDescent="0.15">
      <c r="A16" s="77"/>
      <c r="B16" s="19" t="s">
        <v>28</v>
      </c>
      <c r="C16" s="20">
        <v>22</v>
      </c>
      <c r="D16" s="21">
        <v>11</v>
      </c>
      <c r="E16" s="22">
        <v>33</v>
      </c>
      <c r="F16" s="20">
        <v>79</v>
      </c>
      <c r="G16" s="21">
        <v>85</v>
      </c>
      <c r="H16" s="22">
        <v>164</v>
      </c>
      <c r="I16" s="20">
        <v>115</v>
      </c>
      <c r="J16" s="21">
        <v>162</v>
      </c>
      <c r="K16" s="22">
        <v>277</v>
      </c>
      <c r="L16" s="20">
        <v>38</v>
      </c>
      <c r="M16" s="21">
        <v>86</v>
      </c>
      <c r="N16" s="22">
        <v>124</v>
      </c>
      <c r="O16" s="20">
        <v>27</v>
      </c>
      <c r="P16" s="21">
        <v>64</v>
      </c>
      <c r="Q16" s="23">
        <v>91</v>
      </c>
      <c r="R16" s="20">
        <v>139</v>
      </c>
      <c r="S16" s="21">
        <v>182</v>
      </c>
      <c r="T16" s="22">
        <v>321</v>
      </c>
      <c r="U16" s="24">
        <v>0.38629283489096572</v>
      </c>
      <c r="V16" s="51">
        <v>146</v>
      </c>
    </row>
    <row r="17" spans="1:22" ht="15" customHeight="1" x14ac:dyDescent="0.15">
      <c r="A17" s="77"/>
      <c r="B17" s="19" t="s">
        <v>29</v>
      </c>
      <c r="C17" s="20">
        <v>19</v>
      </c>
      <c r="D17" s="21">
        <v>27</v>
      </c>
      <c r="E17" s="22">
        <v>46</v>
      </c>
      <c r="F17" s="20">
        <v>118</v>
      </c>
      <c r="G17" s="21">
        <v>128</v>
      </c>
      <c r="H17" s="22">
        <v>246</v>
      </c>
      <c r="I17" s="20">
        <v>165</v>
      </c>
      <c r="J17" s="21">
        <v>214</v>
      </c>
      <c r="K17" s="22">
        <v>379</v>
      </c>
      <c r="L17" s="20">
        <v>53</v>
      </c>
      <c r="M17" s="21">
        <v>98</v>
      </c>
      <c r="N17" s="22">
        <v>151</v>
      </c>
      <c r="O17" s="20">
        <v>35</v>
      </c>
      <c r="P17" s="21">
        <v>69</v>
      </c>
      <c r="Q17" s="23">
        <v>104</v>
      </c>
      <c r="R17" s="20">
        <v>190</v>
      </c>
      <c r="S17" s="21">
        <v>253</v>
      </c>
      <c r="T17" s="22">
        <v>443</v>
      </c>
      <c r="U17" s="24">
        <v>0.34085778781038373</v>
      </c>
      <c r="V17" s="51">
        <v>215</v>
      </c>
    </row>
    <row r="18" spans="1:22" ht="15" customHeight="1" x14ac:dyDescent="0.15">
      <c r="A18" s="77"/>
      <c r="B18" s="19" t="s">
        <v>30</v>
      </c>
      <c r="C18" s="20">
        <v>119</v>
      </c>
      <c r="D18" s="21">
        <v>117</v>
      </c>
      <c r="E18" s="22">
        <v>236</v>
      </c>
      <c r="F18" s="20">
        <v>410</v>
      </c>
      <c r="G18" s="21">
        <v>501</v>
      </c>
      <c r="H18" s="22">
        <v>911</v>
      </c>
      <c r="I18" s="20">
        <v>554</v>
      </c>
      <c r="J18" s="21">
        <v>790</v>
      </c>
      <c r="K18" s="22">
        <v>1344</v>
      </c>
      <c r="L18" s="20">
        <v>186</v>
      </c>
      <c r="M18" s="21">
        <v>330</v>
      </c>
      <c r="N18" s="22">
        <v>516</v>
      </c>
      <c r="O18" s="20">
        <v>136</v>
      </c>
      <c r="P18" s="21">
        <v>264</v>
      </c>
      <c r="Q18" s="23">
        <v>400</v>
      </c>
      <c r="R18" s="20">
        <v>715</v>
      </c>
      <c r="S18" s="21">
        <v>948</v>
      </c>
      <c r="T18" s="22">
        <v>1663</v>
      </c>
      <c r="U18" s="24">
        <v>0.31028262176788934</v>
      </c>
      <c r="V18" s="51">
        <v>833</v>
      </c>
    </row>
    <row r="19" spans="1:22" ht="15" customHeight="1" x14ac:dyDescent="0.15">
      <c r="A19" s="77"/>
      <c r="B19" s="19" t="s">
        <v>31</v>
      </c>
      <c r="C19" s="20">
        <v>1</v>
      </c>
      <c r="D19" s="21">
        <v>0</v>
      </c>
      <c r="E19" s="22">
        <v>1</v>
      </c>
      <c r="F19" s="20">
        <v>5</v>
      </c>
      <c r="G19" s="21">
        <v>5</v>
      </c>
      <c r="H19" s="22">
        <v>10</v>
      </c>
      <c r="I19" s="20">
        <v>5</v>
      </c>
      <c r="J19" s="21">
        <v>6</v>
      </c>
      <c r="K19" s="22">
        <v>11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6</v>
      </c>
      <c r="T19" s="22">
        <v>14</v>
      </c>
      <c r="U19" s="24">
        <v>0.21428571428571427</v>
      </c>
      <c r="V19" s="51">
        <v>6</v>
      </c>
    </row>
    <row r="20" spans="1:22" ht="15" customHeight="1" x14ac:dyDescent="0.15">
      <c r="A20" s="77"/>
      <c r="B20" s="19" t="s">
        <v>32</v>
      </c>
      <c r="C20" s="20">
        <v>67</v>
      </c>
      <c r="D20" s="21">
        <v>82</v>
      </c>
      <c r="E20" s="22">
        <v>149</v>
      </c>
      <c r="F20" s="20">
        <v>390</v>
      </c>
      <c r="G20" s="21">
        <v>415</v>
      </c>
      <c r="H20" s="22">
        <v>805</v>
      </c>
      <c r="I20" s="20">
        <v>515</v>
      </c>
      <c r="J20" s="21">
        <v>571</v>
      </c>
      <c r="K20" s="22">
        <v>1086</v>
      </c>
      <c r="L20" s="20">
        <v>155</v>
      </c>
      <c r="M20" s="21">
        <v>190</v>
      </c>
      <c r="N20" s="22">
        <v>345</v>
      </c>
      <c r="O20" s="20">
        <v>108</v>
      </c>
      <c r="P20" s="21">
        <v>134</v>
      </c>
      <c r="Q20" s="23">
        <v>242</v>
      </c>
      <c r="R20" s="20">
        <v>612</v>
      </c>
      <c r="S20" s="21">
        <v>687</v>
      </c>
      <c r="T20" s="22">
        <v>1299</v>
      </c>
      <c r="U20" s="24">
        <v>0.26558891454965355</v>
      </c>
      <c r="V20" s="51">
        <v>621</v>
      </c>
    </row>
    <row r="21" spans="1:22" ht="15" customHeight="1" x14ac:dyDescent="0.15">
      <c r="A21" s="77"/>
      <c r="B21" s="19" t="s">
        <v>33</v>
      </c>
      <c r="C21" s="20">
        <v>21</v>
      </c>
      <c r="D21" s="21">
        <v>25</v>
      </c>
      <c r="E21" s="22">
        <v>46</v>
      </c>
      <c r="F21" s="20">
        <v>109</v>
      </c>
      <c r="G21" s="21">
        <v>101</v>
      </c>
      <c r="H21" s="22">
        <v>210</v>
      </c>
      <c r="I21" s="20">
        <v>148</v>
      </c>
      <c r="J21" s="21">
        <v>165</v>
      </c>
      <c r="K21" s="22">
        <v>313</v>
      </c>
      <c r="L21" s="20">
        <v>48</v>
      </c>
      <c r="M21" s="21">
        <v>67</v>
      </c>
      <c r="N21" s="22">
        <v>115</v>
      </c>
      <c r="O21" s="20">
        <v>37</v>
      </c>
      <c r="P21" s="21">
        <v>55</v>
      </c>
      <c r="Q21" s="23">
        <v>92</v>
      </c>
      <c r="R21" s="20">
        <v>178</v>
      </c>
      <c r="S21" s="21">
        <v>193</v>
      </c>
      <c r="T21" s="22">
        <v>371</v>
      </c>
      <c r="U21" s="24">
        <v>0.30997304582210244</v>
      </c>
      <c r="V21" s="51">
        <v>169</v>
      </c>
    </row>
    <row r="22" spans="1:22" ht="15" customHeight="1" x14ac:dyDescent="0.15">
      <c r="A22" s="77"/>
      <c r="B22" s="19" t="s">
        <v>34</v>
      </c>
      <c r="C22" s="20">
        <v>14</v>
      </c>
      <c r="D22" s="21">
        <v>5</v>
      </c>
      <c r="E22" s="22">
        <v>19</v>
      </c>
      <c r="F22" s="20">
        <v>42</v>
      </c>
      <c r="G22" s="21">
        <v>36</v>
      </c>
      <c r="H22" s="22">
        <v>78</v>
      </c>
      <c r="I22" s="20">
        <v>60</v>
      </c>
      <c r="J22" s="21">
        <v>65</v>
      </c>
      <c r="K22" s="22">
        <v>125</v>
      </c>
      <c r="L22" s="20">
        <v>22</v>
      </c>
      <c r="M22" s="21">
        <v>32</v>
      </c>
      <c r="N22" s="22">
        <v>54</v>
      </c>
      <c r="O22" s="20">
        <v>14</v>
      </c>
      <c r="P22" s="21">
        <v>28</v>
      </c>
      <c r="Q22" s="23">
        <v>42</v>
      </c>
      <c r="R22" s="20">
        <v>78</v>
      </c>
      <c r="S22" s="21">
        <v>73</v>
      </c>
      <c r="T22" s="22">
        <v>151</v>
      </c>
      <c r="U22" s="24">
        <v>0.35761589403973509</v>
      </c>
      <c r="V22" s="51">
        <v>67</v>
      </c>
    </row>
    <row r="23" spans="1:22" ht="15" customHeight="1" x14ac:dyDescent="0.15">
      <c r="A23" s="77"/>
      <c r="B23" s="19" t="s">
        <v>35</v>
      </c>
      <c r="C23" s="20">
        <v>2</v>
      </c>
      <c r="D23" s="21">
        <v>3</v>
      </c>
      <c r="E23" s="22">
        <v>5</v>
      </c>
      <c r="F23" s="20">
        <v>26</v>
      </c>
      <c r="G23" s="21">
        <v>24</v>
      </c>
      <c r="H23" s="22">
        <v>50</v>
      </c>
      <c r="I23" s="20">
        <v>44</v>
      </c>
      <c r="J23" s="21">
        <v>50</v>
      </c>
      <c r="K23" s="22">
        <v>94</v>
      </c>
      <c r="L23" s="20">
        <v>18</v>
      </c>
      <c r="M23" s="21">
        <v>27</v>
      </c>
      <c r="N23" s="22">
        <v>45</v>
      </c>
      <c r="O23" s="20">
        <v>11</v>
      </c>
      <c r="P23" s="21">
        <v>21</v>
      </c>
      <c r="Q23" s="23">
        <v>32</v>
      </c>
      <c r="R23" s="20">
        <v>46</v>
      </c>
      <c r="S23" s="21">
        <v>54</v>
      </c>
      <c r="T23" s="22">
        <v>100</v>
      </c>
      <c r="U23" s="24">
        <v>0.45</v>
      </c>
      <c r="V23" s="51">
        <v>48</v>
      </c>
    </row>
    <row r="24" spans="1:22" ht="15" customHeight="1" x14ac:dyDescent="0.15">
      <c r="A24" s="77"/>
      <c r="B24" s="19" t="s">
        <v>36</v>
      </c>
      <c r="C24" s="20">
        <v>5</v>
      </c>
      <c r="D24" s="21">
        <v>6</v>
      </c>
      <c r="E24" s="22">
        <v>11</v>
      </c>
      <c r="F24" s="20">
        <v>23</v>
      </c>
      <c r="G24" s="21">
        <v>26</v>
      </c>
      <c r="H24" s="22">
        <v>49</v>
      </c>
      <c r="I24" s="20">
        <v>39</v>
      </c>
      <c r="J24" s="21">
        <v>48</v>
      </c>
      <c r="K24" s="22">
        <v>87</v>
      </c>
      <c r="L24" s="20">
        <v>16</v>
      </c>
      <c r="M24" s="21">
        <v>23</v>
      </c>
      <c r="N24" s="22">
        <v>39</v>
      </c>
      <c r="O24" s="20">
        <v>12</v>
      </c>
      <c r="P24" s="21">
        <v>21</v>
      </c>
      <c r="Q24" s="23">
        <v>33</v>
      </c>
      <c r="R24" s="20">
        <v>44</v>
      </c>
      <c r="S24" s="21">
        <v>55</v>
      </c>
      <c r="T24" s="22">
        <v>99</v>
      </c>
      <c r="U24" s="24">
        <v>0.39393939393939392</v>
      </c>
      <c r="V24" s="51">
        <v>38</v>
      </c>
    </row>
    <row r="25" spans="1:22" ht="15" customHeight="1" x14ac:dyDescent="0.15">
      <c r="A25" s="77"/>
      <c r="B25" s="19" t="s">
        <v>37</v>
      </c>
      <c r="C25" s="20">
        <v>10</v>
      </c>
      <c r="D25" s="21">
        <v>10</v>
      </c>
      <c r="E25" s="22">
        <v>20</v>
      </c>
      <c r="F25" s="20">
        <v>84</v>
      </c>
      <c r="G25" s="21">
        <v>84</v>
      </c>
      <c r="H25" s="22">
        <v>168</v>
      </c>
      <c r="I25" s="20">
        <v>112</v>
      </c>
      <c r="J25" s="21">
        <v>131</v>
      </c>
      <c r="K25" s="22">
        <v>243</v>
      </c>
      <c r="L25" s="20">
        <v>37</v>
      </c>
      <c r="M25" s="21">
        <v>53</v>
      </c>
      <c r="N25" s="22">
        <v>90</v>
      </c>
      <c r="O25" s="20">
        <v>33</v>
      </c>
      <c r="P25" s="21">
        <v>44</v>
      </c>
      <c r="Q25" s="23">
        <v>77</v>
      </c>
      <c r="R25" s="20">
        <v>131</v>
      </c>
      <c r="S25" s="21">
        <v>147</v>
      </c>
      <c r="T25" s="22">
        <v>278</v>
      </c>
      <c r="U25" s="24">
        <v>0.32374100719424459</v>
      </c>
      <c r="V25" s="51">
        <v>110</v>
      </c>
    </row>
    <row r="26" spans="1:22" ht="15" customHeight="1" x14ac:dyDescent="0.15">
      <c r="A26" s="77"/>
      <c r="B26" s="19" t="s">
        <v>38</v>
      </c>
      <c r="C26" s="20">
        <v>15</v>
      </c>
      <c r="D26" s="21">
        <v>16</v>
      </c>
      <c r="E26" s="22">
        <v>31</v>
      </c>
      <c r="F26" s="20">
        <v>80</v>
      </c>
      <c r="G26" s="21">
        <v>75</v>
      </c>
      <c r="H26" s="22">
        <v>155</v>
      </c>
      <c r="I26" s="20">
        <v>117</v>
      </c>
      <c r="J26" s="21">
        <v>143</v>
      </c>
      <c r="K26" s="22">
        <v>260</v>
      </c>
      <c r="L26" s="20">
        <v>45</v>
      </c>
      <c r="M26" s="21">
        <v>71</v>
      </c>
      <c r="N26" s="22">
        <v>116</v>
      </c>
      <c r="O26" s="20">
        <v>38</v>
      </c>
      <c r="P26" s="21">
        <v>61</v>
      </c>
      <c r="Q26" s="23">
        <v>99</v>
      </c>
      <c r="R26" s="20">
        <v>140</v>
      </c>
      <c r="S26" s="21">
        <v>162</v>
      </c>
      <c r="T26" s="22">
        <v>302</v>
      </c>
      <c r="U26" s="24">
        <v>0.38410596026490068</v>
      </c>
      <c r="V26" s="51">
        <v>116</v>
      </c>
    </row>
    <row r="27" spans="1:22" ht="15" customHeight="1" x14ac:dyDescent="0.15">
      <c r="A27" s="77"/>
      <c r="B27" s="19" t="s">
        <v>39</v>
      </c>
      <c r="C27" s="20">
        <v>0</v>
      </c>
      <c r="D27" s="21">
        <v>0</v>
      </c>
      <c r="E27" s="22">
        <v>0</v>
      </c>
      <c r="F27" s="20">
        <v>1</v>
      </c>
      <c r="G27" s="21">
        <v>0</v>
      </c>
      <c r="H27" s="22">
        <v>1</v>
      </c>
      <c r="I27" s="20">
        <v>3</v>
      </c>
      <c r="J27" s="21">
        <v>3</v>
      </c>
      <c r="K27" s="22">
        <v>6</v>
      </c>
      <c r="L27" s="20">
        <v>2</v>
      </c>
      <c r="M27" s="21">
        <v>3</v>
      </c>
      <c r="N27" s="22">
        <v>5</v>
      </c>
      <c r="O27" s="20">
        <v>2</v>
      </c>
      <c r="P27" s="21">
        <v>3</v>
      </c>
      <c r="Q27" s="23">
        <v>5</v>
      </c>
      <c r="R27" s="20">
        <v>3</v>
      </c>
      <c r="S27" s="21">
        <v>3</v>
      </c>
      <c r="T27" s="22">
        <v>6</v>
      </c>
      <c r="U27" s="24">
        <v>0.83333333333333337</v>
      </c>
      <c r="V27" s="51">
        <v>4</v>
      </c>
    </row>
    <row r="28" spans="1:22" ht="15" customHeight="1" thickBot="1" x14ac:dyDescent="0.2">
      <c r="A28" s="77"/>
      <c r="B28" s="25" t="s">
        <v>40</v>
      </c>
      <c r="C28" s="26">
        <v>1</v>
      </c>
      <c r="D28" s="27">
        <v>0</v>
      </c>
      <c r="E28" s="28">
        <v>1</v>
      </c>
      <c r="F28" s="26">
        <v>9</v>
      </c>
      <c r="G28" s="27">
        <v>8</v>
      </c>
      <c r="H28" s="28">
        <v>17</v>
      </c>
      <c r="I28" s="26">
        <v>12</v>
      </c>
      <c r="J28" s="27">
        <v>9</v>
      </c>
      <c r="K28" s="28">
        <v>21</v>
      </c>
      <c r="L28" s="26">
        <v>4</v>
      </c>
      <c r="M28" s="27">
        <v>3</v>
      </c>
      <c r="N28" s="28">
        <v>7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0.28000000000000003</v>
      </c>
      <c r="V28" s="51">
        <v>11</v>
      </c>
    </row>
    <row r="29" spans="1:22" ht="15" customHeight="1" thickTop="1" x14ac:dyDescent="0.15">
      <c r="A29" s="78"/>
      <c r="B29" s="31" t="s">
        <v>41</v>
      </c>
      <c r="C29" s="32">
        <v>751</v>
      </c>
      <c r="D29" s="33">
        <v>728</v>
      </c>
      <c r="E29" s="34">
        <v>1479</v>
      </c>
      <c r="F29" s="32">
        <v>3642</v>
      </c>
      <c r="G29" s="33">
        <v>3744</v>
      </c>
      <c r="H29" s="34">
        <v>7386</v>
      </c>
      <c r="I29" s="32">
        <v>5074</v>
      </c>
      <c r="J29" s="33">
        <v>5972</v>
      </c>
      <c r="K29" s="34">
        <v>11046</v>
      </c>
      <c r="L29" s="32">
        <v>1705</v>
      </c>
      <c r="M29" s="35">
        <v>2481</v>
      </c>
      <c r="N29" s="36">
        <v>4186</v>
      </c>
      <c r="O29" s="37">
        <v>1221</v>
      </c>
      <c r="P29" s="33">
        <v>1903</v>
      </c>
      <c r="Q29" s="34">
        <v>3124</v>
      </c>
      <c r="R29" s="32">
        <v>6098</v>
      </c>
      <c r="S29" s="33">
        <v>6953</v>
      </c>
      <c r="T29" s="34">
        <v>13051</v>
      </c>
      <c r="U29" s="38">
        <v>0.32074170561642784</v>
      </c>
      <c r="V29" s="52">
        <v>6110</v>
      </c>
    </row>
    <row r="30" spans="1:22" ht="15" customHeight="1" x14ac:dyDescent="0.15">
      <c r="A30" s="77" t="s">
        <v>42</v>
      </c>
      <c r="B30" s="11" t="s">
        <v>43</v>
      </c>
      <c r="C30" s="12">
        <v>8</v>
      </c>
      <c r="D30" s="13">
        <v>8</v>
      </c>
      <c r="E30" s="14">
        <v>16</v>
      </c>
      <c r="F30" s="12">
        <v>68</v>
      </c>
      <c r="G30" s="13">
        <v>51</v>
      </c>
      <c r="H30" s="14">
        <v>119</v>
      </c>
      <c r="I30" s="12">
        <v>91</v>
      </c>
      <c r="J30" s="13">
        <v>90</v>
      </c>
      <c r="K30" s="14">
        <v>181</v>
      </c>
      <c r="L30" s="12">
        <v>30</v>
      </c>
      <c r="M30" s="13">
        <v>45</v>
      </c>
      <c r="N30" s="14">
        <v>75</v>
      </c>
      <c r="O30" s="12">
        <v>20</v>
      </c>
      <c r="P30" s="13">
        <v>38</v>
      </c>
      <c r="Q30" s="14">
        <v>58</v>
      </c>
      <c r="R30" s="39">
        <v>106</v>
      </c>
      <c r="S30" s="40">
        <v>104</v>
      </c>
      <c r="T30" s="40">
        <v>210</v>
      </c>
      <c r="U30" s="18">
        <v>0.35714285714285715</v>
      </c>
      <c r="V30" s="51">
        <v>81</v>
      </c>
    </row>
    <row r="31" spans="1:22" ht="15" customHeight="1" x14ac:dyDescent="0.15">
      <c r="A31" s="77"/>
      <c r="B31" s="19" t="s">
        <v>44</v>
      </c>
      <c r="C31" s="20">
        <v>6</v>
      </c>
      <c r="D31" s="21">
        <v>2</v>
      </c>
      <c r="E31" s="22">
        <v>8</v>
      </c>
      <c r="F31" s="20">
        <v>26</v>
      </c>
      <c r="G31" s="21">
        <v>18</v>
      </c>
      <c r="H31" s="22">
        <v>44</v>
      </c>
      <c r="I31" s="20">
        <v>30</v>
      </c>
      <c r="J31" s="21">
        <v>32</v>
      </c>
      <c r="K31" s="22">
        <v>62</v>
      </c>
      <c r="L31" s="20">
        <v>7</v>
      </c>
      <c r="M31" s="21">
        <v>14</v>
      </c>
      <c r="N31" s="22">
        <v>21</v>
      </c>
      <c r="O31" s="20">
        <v>5</v>
      </c>
      <c r="P31" s="21">
        <v>12</v>
      </c>
      <c r="Q31" s="22">
        <v>17</v>
      </c>
      <c r="R31" s="41">
        <v>39</v>
      </c>
      <c r="S31" s="23">
        <v>34</v>
      </c>
      <c r="T31" s="23">
        <v>73</v>
      </c>
      <c r="U31" s="24">
        <v>0.28767123287671231</v>
      </c>
      <c r="V31" s="51">
        <v>35</v>
      </c>
    </row>
    <row r="32" spans="1:22" ht="15" customHeight="1" x14ac:dyDescent="0.15">
      <c r="A32" s="77"/>
      <c r="B32" s="19" t="s">
        <v>45</v>
      </c>
      <c r="C32" s="20">
        <v>20</v>
      </c>
      <c r="D32" s="21">
        <v>17</v>
      </c>
      <c r="E32" s="22">
        <v>37</v>
      </c>
      <c r="F32" s="20">
        <v>83</v>
      </c>
      <c r="G32" s="21">
        <v>74</v>
      </c>
      <c r="H32" s="22">
        <v>157</v>
      </c>
      <c r="I32" s="20">
        <v>113</v>
      </c>
      <c r="J32" s="21">
        <v>122</v>
      </c>
      <c r="K32" s="22">
        <v>235</v>
      </c>
      <c r="L32" s="20">
        <v>36</v>
      </c>
      <c r="M32" s="21">
        <v>50</v>
      </c>
      <c r="N32" s="22">
        <v>86</v>
      </c>
      <c r="O32" s="20">
        <v>25</v>
      </c>
      <c r="P32" s="21">
        <v>42</v>
      </c>
      <c r="Q32" s="22">
        <v>67</v>
      </c>
      <c r="R32" s="41">
        <v>139</v>
      </c>
      <c r="S32" s="23">
        <v>141</v>
      </c>
      <c r="T32" s="23">
        <v>280</v>
      </c>
      <c r="U32" s="24">
        <v>0.30714285714285716</v>
      </c>
      <c r="V32" s="51">
        <v>111</v>
      </c>
    </row>
    <row r="33" spans="1:22" ht="15" customHeight="1" x14ac:dyDescent="0.15">
      <c r="A33" s="77"/>
      <c r="B33" s="19" t="s">
        <v>46</v>
      </c>
      <c r="C33" s="20">
        <v>44</v>
      </c>
      <c r="D33" s="21">
        <v>40</v>
      </c>
      <c r="E33" s="22">
        <v>84</v>
      </c>
      <c r="F33" s="20">
        <v>249</v>
      </c>
      <c r="G33" s="21">
        <v>248</v>
      </c>
      <c r="H33" s="22">
        <v>497</v>
      </c>
      <c r="I33" s="20">
        <v>329</v>
      </c>
      <c r="J33" s="21">
        <v>398</v>
      </c>
      <c r="K33" s="22">
        <v>727</v>
      </c>
      <c r="L33" s="20">
        <v>98</v>
      </c>
      <c r="M33" s="21">
        <v>159</v>
      </c>
      <c r="N33" s="22">
        <v>257</v>
      </c>
      <c r="O33" s="20">
        <v>72</v>
      </c>
      <c r="P33" s="21">
        <v>129</v>
      </c>
      <c r="Q33" s="22">
        <v>201</v>
      </c>
      <c r="R33" s="41">
        <v>391</v>
      </c>
      <c r="S33" s="23">
        <v>447</v>
      </c>
      <c r="T33" s="23">
        <v>838</v>
      </c>
      <c r="U33" s="24">
        <v>0.30668257756563244</v>
      </c>
      <c r="V33" s="51">
        <v>373</v>
      </c>
    </row>
    <row r="34" spans="1:22" ht="15" customHeight="1" x14ac:dyDescent="0.15">
      <c r="A34" s="77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1</v>
      </c>
      <c r="P34" s="21">
        <v>1</v>
      </c>
      <c r="Q34" s="22">
        <v>2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77"/>
      <c r="B35" s="19" t="s">
        <v>48</v>
      </c>
      <c r="C35" s="20">
        <v>66</v>
      </c>
      <c r="D35" s="21">
        <v>68</v>
      </c>
      <c r="E35" s="22">
        <v>134</v>
      </c>
      <c r="F35" s="20">
        <v>141</v>
      </c>
      <c r="G35" s="21">
        <v>208</v>
      </c>
      <c r="H35" s="22">
        <v>349</v>
      </c>
      <c r="I35" s="20">
        <v>172</v>
      </c>
      <c r="J35" s="21">
        <v>237</v>
      </c>
      <c r="K35" s="22">
        <v>409</v>
      </c>
      <c r="L35" s="20">
        <v>40</v>
      </c>
      <c r="M35" s="21">
        <v>52</v>
      </c>
      <c r="N35" s="22">
        <v>92</v>
      </c>
      <c r="O35" s="20">
        <v>25</v>
      </c>
      <c r="P35" s="21">
        <v>40</v>
      </c>
      <c r="Q35" s="22">
        <v>65</v>
      </c>
      <c r="R35" s="41">
        <v>247</v>
      </c>
      <c r="S35" s="23">
        <v>328</v>
      </c>
      <c r="T35" s="23">
        <v>575</v>
      </c>
      <c r="U35" s="24">
        <v>0.16</v>
      </c>
      <c r="V35" s="51">
        <v>238</v>
      </c>
    </row>
    <row r="36" spans="1:22" ht="15" customHeight="1" x14ac:dyDescent="0.15">
      <c r="A36" s="77"/>
      <c r="B36" s="19" t="s">
        <v>49</v>
      </c>
      <c r="C36" s="20">
        <v>30</v>
      </c>
      <c r="D36" s="21">
        <v>24</v>
      </c>
      <c r="E36" s="22">
        <v>54</v>
      </c>
      <c r="F36" s="20">
        <v>176</v>
      </c>
      <c r="G36" s="21">
        <v>168</v>
      </c>
      <c r="H36" s="22">
        <v>344</v>
      </c>
      <c r="I36" s="20">
        <v>232</v>
      </c>
      <c r="J36" s="21">
        <v>277</v>
      </c>
      <c r="K36" s="22">
        <v>509</v>
      </c>
      <c r="L36" s="20">
        <v>68</v>
      </c>
      <c r="M36" s="21">
        <v>121</v>
      </c>
      <c r="N36" s="22">
        <v>189</v>
      </c>
      <c r="O36" s="20">
        <v>45</v>
      </c>
      <c r="P36" s="21">
        <v>99</v>
      </c>
      <c r="Q36" s="22">
        <v>144</v>
      </c>
      <c r="R36" s="41">
        <v>274</v>
      </c>
      <c r="S36" s="23">
        <v>313</v>
      </c>
      <c r="T36" s="23">
        <v>587</v>
      </c>
      <c r="U36" s="24">
        <v>0.3219761499148211</v>
      </c>
      <c r="V36" s="51">
        <v>271</v>
      </c>
    </row>
    <row r="37" spans="1:22" ht="15" customHeight="1" x14ac:dyDescent="0.15">
      <c r="A37" s="77"/>
      <c r="B37" s="19" t="s">
        <v>50</v>
      </c>
      <c r="C37" s="20">
        <v>12</v>
      </c>
      <c r="D37" s="21">
        <v>7</v>
      </c>
      <c r="E37" s="22">
        <v>19</v>
      </c>
      <c r="F37" s="20">
        <v>106</v>
      </c>
      <c r="G37" s="21">
        <v>104</v>
      </c>
      <c r="H37" s="22">
        <v>210</v>
      </c>
      <c r="I37" s="20">
        <v>149</v>
      </c>
      <c r="J37" s="21">
        <v>165</v>
      </c>
      <c r="K37" s="22">
        <v>314</v>
      </c>
      <c r="L37" s="20">
        <v>51</v>
      </c>
      <c r="M37" s="21">
        <v>75</v>
      </c>
      <c r="N37" s="22">
        <v>126</v>
      </c>
      <c r="O37" s="20">
        <v>37</v>
      </c>
      <c r="P37" s="21">
        <v>63</v>
      </c>
      <c r="Q37" s="22">
        <v>100</v>
      </c>
      <c r="R37" s="41">
        <v>169</v>
      </c>
      <c r="S37" s="23">
        <v>186</v>
      </c>
      <c r="T37" s="23">
        <v>355</v>
      </c>
      <c r="U37" s="24">
        <v>0.35492957746478876</v>
      </c>
      <c r="V37" s="51">
        <v>143</v>
      </c>
    </row>
    <row r="38" spans="1:22" ht="15" customHeight="1" x14ac:dyDescent="0.15">
      <c r="A38" s="77"/>
      <c r="B38" s="19" t="s">
        <v>51</v>
      </c>
      <c r="C38" s="20">
        <v>25</v>
      </c>
      <c r="D38" s="21">
        <v>12</v>
      </c>
      <c r="E38" s="22">
        <v>37</v>
      </c>
      <c r="F38" s="20">
        <v>121</v>
      </c>
      <c r="G38" s="21">
        <v>102</v>
      </c>
      <c r="H38" s="22">
        <v>223</v>
      </c>
      <c r="I38" s="20">
        <v>166</v>
      </c>
      <c r="J38" s="21">
        <v>169</v>
      </c>
      <c r="K38" s="22">
        <v>335</v>
      </c>
      <c r="L38" s="20">
        <v>51</v>
      </c>
      <c r="M38" s="21">
        <v>70</v>
      </c>
      <c r="N38" s="22">
        <v>121</v>
      </c>
      <c r="O38" s="20">
        <v>32</v>
      </c>
      <c r="P38" s="21">
        <v>51</v>
      </c>
      <c r="Q38" s="22">
        <v>83</v>
      </c>
      <c r="R38" s="41">
        <v>197</v>
      </c>
      <c r="S38" s="23">
        <v>184</v>
      </c>
      <c r="T38" s="23">
        <v>381</v>
      </c>
      <c r="U38" s="24">
        <v>0.31758530183727035</v>
      </c>
      <c r="V38" s="51">
        <v>162</v>
      </c>
    </row>
    <row r="39" spans="1:22" ht="15" customHeight="1" x14ac:dyDescent="0.15">
      <c r="A39" s="77"/>
      <c r="B39" s="19" t="s">
        <v>52</v>
      </c>
      <c r="C39" s="20">
        <v>35</v>
      </c>
      <c r="D39" s="21">
        <v>37</v>
      </c>
      <c r="E39" s="22">
        <v>72</v>
      </c>
      <c r="F39" s="20">
        <v>181</v>
      </c>
      <c r="G39" s="21">
        <v>161</v>
      </c>
      <c r="H39" s="22">
        <v>342</v>
      </c>
      <c r="I39" s="20">
        <v>237</v>
      </c>
      <c r="J39" s="21">
        <v>236</v>
      </c>
      <c r="K39" s="22">
        <v>473</v>
      </c>
      <c r="L39" s="20">
        <v>80</v>
      </c>
      <c r="M39" s="21">
        <v>90</v>
      </c>
      <c r="N39" s="22">
        <v>170</v>
      </c>
      <c r="O39" s="20">
        <v>57</v>
      </c>
      <c r="P39" s="21">
        <v>64</v>
      </c>
      <c r="Q39" s="22">
        <v>121</v>
      </c>
      <c r="R39" s="41">
        <v>296</v>
      </c>
      <c r="S39" s="23">
        <v>288</v>
      </c>
      <c r="T39" s="23">
        <v>584</v>
      </c>
      <c r="U39" s="24">
        <v>0.2910958904109589</v>
      </c>
      <c r="V39" s="51">
        <v>219</v>
      </c>
    </row>
    <row r="40" spans="1:22" ht="15" customHeight="1" x14ac:dyDescent="0.15">
      <c r="A40" s="77"/>
      <c r="B40" s="19" t="s">
        <v>53</v>
      </c>
      <c r="C40" s="20">
        <v>11</v>
      </c>
      <c r="D40" s="21">
        <v>6</v>
      </c>
      <c r="E40" s="22">
        <v>17</v>
      </c>
      <c r="F40" s="20">
        <v>55</v>
      </c>
      <c r="G40" s="21">
        <v>51</v>
      </c>
      <c r="H40" s="22">
        <v>106</v>
      </c>
      <c r="I40" s="20">
        <v>68</v>
      </c>
      <c r="J40" s="21">
        <v>68</v>
      </c>
      <c r="K40" s="22">
        <v>136</v>
      </c>
      <c r="L40" s="20">
        <v>22</v>
      </c>
      <c r="M40" s="21">
        <v>22</v>
      </c>
      <c r="N40" s="22">
        <v>44</v>
      </c>
      <c r="O40" s="20">
        <v>14</v>
      </c>
      <c r="P40" s="21">
        <v>12</v>
      </c>
      <c r="Q40" s="22">
        <v>26</v>
      </c>
      <c r="R40" s="41">
        <v>88</v>
      </c>
      <c r="S40" s="23">
        <v>79</v>
      </c>
      <c r="T40" s="23">
        <v>167</v>
      </c>
      <c r="U40" s="24">
        <v>0.26347305389221559</v>
      </c>
      <c r="V40" s="51">
        <v>55</v>
      </c>
    </row>
    <row r="41" spans="1:22" ht="15" customHeight="1" x14ac:dyDescent="0.15">
      <c r="A41" s="77"/>
      <c r="B41" s="19" t="s">
        <v>54</v>
      </c>
      <c r="C41" s="20">
        <v>3</v>
      </c>
      <c r="D41" s="21">
        <v>9</v>
      </c>
      <c r="E41" s="22">
        <v>12</v>
      </c>
      <c r="F41" s="20">
        <v>45</v>
      </c>
      <c r="G41" s="21">
        <v>32</v>
      </c>
      <c r="H41" s="22">
        <v>77</v>
      </c>
      <c r="I41" s="20">
        <v>60</v>
      </c>
      <c r="J41" s="21">
        <v>55</v>
      </c>
      <c r="K41" s="22">
        <v>115</v>
      </c>
      <c r="L41" s="20">
        <v>22</v>
      </c>
      <c r="M41" s="21">
        <v>26</v>
      </c>
      <c r="N41" s="22">
        <v>48</v>
      </c>
      <c r="O41" s="20">
        <v>13</v>
      </c>
      <c r="P41" s="21">
        <v>14</v>
      </c>
      <c r="Q41" s="22">
        <v>27</v>
      </c>
      <c r="R41" s="41">
        <v>70</v>
      </c>
      <c r="S41" s="23">
        <v>67</v>
      </c>
      <c r="T41" s="23">
        <v>137</v>
      </c>
      <c r="U41" s="24">
        <v>0.35036496350364965</v>
      </c>
      <c r="V41" s="51">
        <v>49</v>
      </c>
    </row>
    <row r="42" spans="1:22" ht="15" customHeight="1" x14ac:dyDescent="0.15">
      <c r="A42" s="77"/>
      <c r="B42" s="19" t="s">
        <v>55</v>
      </c>
      <c r="C42" s="20">
        <v>0</v>
      </c>
      <c r="D42" s="21">
        <v>1</v>
      </c>
      <c r="E42" s="22">
        <v>1</v>
      </c>
      <c r="F42" s="20">
        <v>10</v>
      </c>
      <c r="G42" s="21">
        <v>9</v>
      </c>
      <c r="H42" s="22">
        <v>19</v>
      </c>
      <c r="I42" s="20">
        <v>11</v>
      </c>
      <c r="J42" s="21">
        <v>14</v>
      </c>
      <c r="K42" s="22">
        <v>25</v>
      </c>
      <c r="L42" s="20">
        <v>4</v>
      </c>
      <c r="M42" s="21">
        <v>6</v>
      </c>
      <c r="N42" s="22">
        <v>10</v>
      </c>
      <c r="O42" s="20">
        <v>4</v>
      </c>
      <c r="P42" s="21">
        <v>6</v>
      </c>
      <c r="Q42" s="22">
        <v>10</v>
      </c>
      <c r="R42" s="41">
        <v>14</v>
      </c>
      <c r="S42" s="23">
        <v>16</v>
      </c>
      <c r="T42" s="23">
        <v>30</v>
      </c>
      <c r="U42" s="24">
        <v>0.33333333333333331</v>
      </c>
      <c r="V42" s="51">
        <v>13</v>
      </c>
    </row>
    <row r="43" spans="1:22" ht="15" customHeight="1" thickBot="1" x14ac:dyDescent="0.2">
      <c r="A43" s="77"/>
      <c r="B43" s="25" t="s">
        <v>56</v>
      </c>
      <c r="C43" s="26">
        <v>0</v>
      </c>
      <c r="D43" s="27">
        <v>1</v>
      </c>
      <c r="E43" s="28">
        <v>1</v>
      </c>
      <c r="F43" s="26">
        <v>6</v>
      </c>
      <c r="G43" s="27">
        <v>3</v>
      </c>
      <c r="H43" s="28">
        <v>9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6</v>
      </c>
      <c r="S43" s="29">
        <v>6</v>
      </c>
      <c r="T43" s="29">
        <v>12</v>
      </c>
      <c r="U43" s="30">
        <v>0.16666666666666666</v>
      </c>
      <c r="V43" s="51">
        <v>4</v>
      </c>
    </row>
    <row r="44" spans="1:22" ht="15" customHeight="1" thickTop="1" x14ac:dyDescent="0.15">
      <c r="A44" s="78"/>
      <c r="B44" s="31" t="s">
        <v>41</v>
      </c>
      <c r="C44" s="37">
        <v>260</v>
      </c>
      <c r="D44" s="33">
        <v>232</v>
      </c>
      <c r="E44" s="43">
        <v>492</v>
      </c>
      <c r="F44" s="37">
        <v>1268</v>
      </c>
      <c r="G44" s="33">
        <v>1230</v>
      </c>
      <c r="H44" s="43">
        <v>2498</v>
      </c>
      <c r="I44" s="37">
        <v>1665</v>
      </c>
      <c r="J44" s="33">
        <v>1871</v>
      </c>
      <c r="K44" s="43">
        <v>3536</v>
      </c>
      <c r="L44" s="37">
        <v>510</v>
      </c>
      <c r="M44" s="33">
        <v>734</v>
      </c>
      <c r="N44" s="43">
        <v>1244</v>
      </c>
      <c r="O44" s="37">
        <v>350</v>
      </c>
      <c r="P44" s="33">
        <v>573</v>
      </c>
      <c r="Q44" s="43">
        <v>923</v>
      </c>
      <c r="R44" s="44">
        <v>2038</v>
      </c>
      <c r="S44" s="33">
        <v>2196</v>
      </c>
      <c r="T44" s="43">
        <v>4234</v>
      </c>
      <c r="U44" s="38">
        <v>0.29381199811053377</v>
      </c>
      <c r="V44" s="52">
        <v>1756</v>
      </c>
    </row>
    <row r="45" spans="1:22" ht="15" customHeight="1" thickBot="1" x14ac:dyDescent="0.2">
      <c r="A45" s="79" t="s">
        <v>57</v>
      </c>
      <c r="B45" s="80"/>
      <c r="C45" s="45">
        <v>1011</v>
      </c>
      <c r="D45" s="46">
        <v>960</v>
      </c>
      <c r="E45" s="47">
        <v>1971</v>
      </c>
      <c r="F45" s="45">
        <v>4910</v>
      </c>
      <c r="G45" s="46">
        <v>4974</v>
      </c>
      <c r="H45" s="47">
        <v>9884</v>
      </c>
      <c r="I45" s="45">
        <v>6739</v>
      </c>
      <c r="J45" s="46">
        <v>7843</v>
      </c>
      <c r="K45" s="47">
        <v>14582</v>
      </c>
      <c r="L45" s="45">
        <v>2215</v>
      </c>
      <c r="M45" s="46">
        <v>3215</v>
      </c>
      <c r="N45" s="47">
        <v>5430</v>
      </c>
      <c r="O45" s="45">
        <v>1571</v>
      </c>
      <c r="P45" s="46">
        <v>2476</v>
      </c>
      <c r="Q45" s="47">
        <v>4047</v>
      </c>
      <c r="R45" s="48">
        <v>8136</v>
      </c>
      <c r="S45" s="46">
        <v>9149</v>
      </c>
      <c r="T45" s="47">
        <v>17285</v>
      </c>
      <c r="U45" s="49">
        <v>0.31414521261209138</v>
      </c>
      <c r="V45" s="53">
        <v>7866</v>
      </c>
    </row>
  </sheetData>
  <mergeCells count="16">
    <mergeCell ref="A45:B45"/>
    <mergeCell ref="O3:Q3"/>
    <mergeCell ref="R3:T3"/>
    <mergeCell ref="U3:U4"/>
    <mergeCell ref="V3:V4"/>
    <mergeCell ref="A5:A29"/>
    <mergeCell ref="A30:A44"/>
    <mergeCell ref="B1:H1"/>
    <mergeCell ref="J1:L1"/>
    <mergeCell ref="A2:A4"/>
    <mergeCell ref="B2:B4"/>
    <mergeCell ref="I2:N2"/>
    <mergeCell ref="C3:E3"/>
    <mergeCell ref="F3:H3"/>
    <mergeCell ref="I3:K3"/>
    <mergeCell ref="L3:N3"/>
  </mergeCells>
  <phoneticPr fontId="1"/>
  <pageMargins left="0.9055118110236221" right="0.70866141732283472" top="0.55118110236220474" bottom="0.15748031496062992" header="0.11811023622047245" footer="0.11811023622047245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5月1日</vt:lpstr>
      <vt:lpstr>6月1日 </vt:lpstr>
      <vt:lpstr>7月1日 </vt:lpstr>
      <vt:lpstr>８月1日</vt:lpstr>
      <vt:lpstr>9月1日 </vt:lpstr>
      <vt:lpstr>10月1日 </vt:lpstr>
      <vt:lpstr>11月1日 </vt:lpstr>
      <vt:lpstr>12月1日</vt:lpstr>
      <vt:lpstr>1月1日</vt:lpstr>
      <vt:lpstr>2月1日</vt:lpstr>
      <vt:lpstr>3月1日</vt:lpstr>
      <vt:lpstr>4月1日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2017-07-12T02:22:17Z</dcterms:modified>
</cp:coreProperties>
</file>