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4"/>
  <workbookPr filterPrivacy="1" defaultThemeVersion="124226"/>
  <xr:revisionPtr revIDLastSave="0" documentId="13_ncr:1_{E19B6371-AEAF-462D-B527-81F963BACD36}" xr6:coauthVersionLast="36" xr6:coauthVersionMax="36" xr10:uidLastSave="{00000000-0000-0000-0000-000000000000}"/>
  <bookViews>
    <workbookView xWindow="0" yWindow="0" windowWidth="20490" windowHeight="7530" tabRatio="947" xr2:uid="{00000000-000D-0000-FFFF-FFFF00000000}"/>
  </bookViews>
  <sheets>
    <sheet name="5月1日" sheetId="1" r:id="rId1"/>
    <sheet name="6月1日 " sheetId="3" r:id="rId2"/>
    <sheet name="7月1日 " sheetId="5" r:id="rId3"/>
    <sheet name="８月1日" sheetId="6" r:id="rId4"/>
    <sheet name="9月1日 " sheetId="7" r:id="rId5"/>
    <sheet name="10月1日 " sheetId="8" r:id="rId6"/>
    <sheet name="11月1日 " sheetId="9" r:id="rId7"/>
    <sheet name="12月1日" sheetId="10" r:id="rId8"/>
    <sheet name="1月1日" sheetId="11" r:id="rId9"/>
    <sheet name="2月1日" sheetId="12" r:id="rId10"/>
    <sheet name="3月1日" sheetId="13" r:id="rId11"/>
    <sheet name="4月1日" sheetId="14" r:id="rId12"/>
  </sheets>
  <calcPr calcId="191029"/>
</workbook>
</file>

<file path=xl/calcChain.xml><?xml version="1.0" encoding="utf-8"?>
<calcChain xmlns="http://schemas.openxmlformats.org/spreadsheetml/2006/main">
  <c r="V45" i="9" l="1"/>
  <c r="V44" i="9"/>
  <c r="V29" i="9"/>
  <c r="V45" i="7"/>
  <c r="V44" i="7"/>
  <c r="V29" i="7"/>
  <c r="V44" i="5"/>
  <c r="V45" i="5" s="1"/>
  <c r="V29" i="5"/>
  <c r="V44" i="3"/>
  <c r="V45" i="3" s="1"/>
  <c r="V29" i="3"/>
  <c r="T43" i="9" l="1"/>
  <c r="S43" i="9"/>
  <c r="R43" i="9"/>
  <c r="T42" i="9"/>
  <c r="S42" i="9"/>
  <c r="R42" i="9"/>
  <c r="T41" i="9"/>
  <c r="S41" i="9"/>
  <c r="R41" i="9"/>
  <c r="T40" i="9"/>
  <c r="S40" i="9"/>
  <c r="R40" i="9"/>
  <c r="T39" i="9"/>
  <c r="S39" i="9"/>
  <c r="R39" i="9"/>
  <c r="T38" i="9"/>
  <c r="S38" i="9"/>
  <c r="R38" i="9"/>
  <c r="T37" i="9"/>
  <c r="S37" i="9"/>
  <c r="R37" i="9"/>
  <c r="T36" i="9"/>
  <c r="S36" i="9"/>
  <c r="R36" i="9"/>
  <c r="T35" i="9"/>
  <c r="S35" i="9"/>
  <c r="R35" i="9"/>
  <c r="T34" i="9"/>
  <c r="S34" i="9"/>
  <c r="R34" i="9"/>
  <c r="T33" i="9"/>
  <c r="S33" i="9"/>
  <c r="R33" i="9"/>
  <c r="T32" i="9"/>
  <c r="S32" i="9"/>
  <c r="R32" i="9"/>
  <c r="T31" i="9"/>
  <c r="S31" i="9"/>
  <c r="R31" i="9"/>
  <c r="T30" i="9"/>
  <c r="S30" i="9"/>
  <c r="R30" i="9"/>
  <c r="T28" i="9"/>
  <c r="S28" i="9"/>
  <c r="R28" i="9"/>
  <c r="T27" i="9"/>
  <c r="S27" i="9"/>
  <c r="R27" i="9"/>
  <c r="T26" i="9"/>
  <c r="S26" i="9"/>
  <c r="R26" i="9"/>
  <c r="T25" i="9"/>
  <c r="S25" i="9"/>
  <c r="R25" i="9"/>
  <c r="T24" i="9"/>
  <c r="S24" i="9"/>
  <c r="R24" i="9"/>
  <c r="T23" i="9"/>
  <c r="S23" i="9"/>
  <c r="R23" i="9"/>
  <c r="T22" i="9"/>
  <c r="S22" i="9"/>
  <c r="R22" i="9"/>
  <c r="T21" i="9"/>
  <c r="S21" i="9"/>
  <c r="R21" i="9"/>
  <c r="T20" i="9"/>
  <c r="S20" i="9"/>
  <c r="R20" i="9"/>
  <c r="T19" i="9"/>
  <c r="S19" i="9"/>
  <c r="R19" i="9"/>
  <c r="T18" i="9"/>
  <c r="S18" i="9"/>
  <c r="R18" i="9"/>
  <c r="T17" i="9"/>
  <c r="S17" i="9"/>
  <c r="R17" i="9"/>
  <c r="T16" i="9"/>
  <c r="S16" i="9"/>
  <c r="R16" i="9"/>
  <c r="T15" i="9"/>
  <c r="S15" i="9"/>
  <c r="R15" i="9"/>
  <c r="T14" i="9"/>
  <c r="S14" i="9"/>
  <c r="R14" i="9"/>
  <c r="T13" i="9"/>
  <c r="S13" i="9"/>
  <c r="R13" i="9"/>
  <c r="T12" i="9"/>
  <c r="S12" i="9"/>
  <c r="R12" i="9"/>
  <c r="T11" i="9"/>
  <c r="S11" i="9"/>
  <c r="R11" i="9"/>
  <c r="T10" i="9"/>
  <c r="S10" i="9"/>
  <c r="R10" i="9"/>
  <c r="T9" i="9"/>
  <c r="S9" i="9"/>
  <c r="R9" i="9"/>
  <c r="T8" i="9"/>
  <c r="S8" i="9"/>
  <c r="R8" i="9"/>
  <c r="T7" i="9"/>
  <c r="S7" i="9"/>
  <c r="R7" i="9"/>
  <c r="T6" i="9"/>
  <c r="S6" i="9"/>
  <c r="R6" i="9"/>
  <c r="T5" i="9"/>
  <c r="S5" i="9"/>
  <c r="R5" i="9"/>
  <c r="C45" i="8"/>
  <c r="V29" i="1"/>
  <c r="R5" i="7"/>
  <c r="T43" i="7"/>
  <c r="S43" i="7"/>
  <c r="R43" i="7"/>
  <c r="T42" i="7"/>
  <c r="S42" i="7"/>
  <c r="R42" i="7"/>
  <c r="T41" i="7"/>
  <c r="S41" i="7"/>
  <c r="R41" i="7"/>
  <c r="T40" i="7"/>
  <c r="S40" i="7"/>
  <c r="R40" i="7"/>
  <c r="T39" i="7"/>
  <c r="S39" i="7"/>
  <c r="R39" i="7"/>
  <c r="T38" i="7"/>
  <c r="S38" i="7"/>
  <c r="R38" i="7"/>
  <c r="T37" i="7"/>
  <c r="S37" i="7"/>
  <c r="R37" i="7"/>
  <c r="T36" i="7"/>
  <c r="S36" i="7"/>
  <c r="R36" i="7"/>
  <c r="T35" i="7"/>
  <c r="S35" i="7"/>
  <c r="R35" i="7"/>
  <c r="T34" i="7"/>
  <c r="S34" i="7"/>
  <c r="R34" i="7"/>
  <c r="T33" i="7"/>
  <c r="S33" i="7"/>
  <c r="R33" i="7"/>
  <c r="T32" i="7"/>
  <c r="S32" i="7"/>
  <c r="R32" i="7"/>
  <c r="T31" i="7"/>
  <c r="S31" i="7"/>
  <c r="R31" i="7"/>
  <c r="T30" i="7"/>
  <c r="S30" i="7"/>
  <c r="R30" i="7"/>
  <c r="T28" i="7"/>
  <c r="S28" i="7"/>
  <c r="R28" i="7"/>
  <c r="T27" i="7"/>
  <c r="S27" i="7"/>
  <c r="R27" i="7"/>
  <c r="T26" i="7"/>
  <c r="S26" i="7"/>
  <c r="R26" i="7"/>
  <c r="T25" i="7"/>
  <c r="S25" i="7"/>
  <c r="R25" i="7"/>
  <c r="T24" i="7"/>
  <c r="S24" i="7"/>
  <c r="R24" i="7"/>
  <c r="T23" i="7"/>
  <c r="S23" i="7"/>
  <c r="R23" i="7"/>
  <c r="T22" i="7"/>
  <c r="S22" i="7"/>
  <c r="R22" i="7"/>
  <c r="T21" i="7"/>
  <c r="S21" i="7"/>
  <c r="R21" i="7"/>
  <c r="T20" i="7"/>
  <c r="S20" i="7"/>
  <c r="R20" i="7"/>
  <c r="T19" i="7"/>
  <c r="S19" i="7"/>
  <c r="R19" i="7"/>
  <c r="T18" i="7"/>
  <c r="S18" i="7"/>
  <c r="R18" i="7"/>
  <c r="T17" i="7"/>
  <c r="S17" i="7"/>
  <c r="R17" i="7"/>
  <c r="T16" i="7"/>
  <c r="S16" i="7"/>
  <c r="R16" i="7"/>
  <c r="T15" i="7"/>
  <c r="S15" i="7"/>
  <c r="R15" i="7"/>
  <c r="T14" i="7"/>
  <c r="S14" i="7"/>
  <c r="R14" i="7"/>
  <c r="T13" i="7"/>
  <c r="S13" i="7"/>
  <c r="R13" i="7"/>
  <c r="T12" i="7"/>
  <c r="S12" i="7"/>
  <c r="R12" i="7"/>
  <c r="T11" i="7"/>
  <c r="S11" i="7"/>
  <c r="R11" i="7"/>
  <c r="T10" i="7"/>
  <c r="S10" i="7"/>
  <c r="R10" i="7"/>
  <c r="T9" i="7"/>
  <c r="S9" i="7"/>
  <c r="R9" i="7"/>
  <c r="T8" i="7"/>
  <c r="S8" i="7"/>
  <c r="R8" i="7"/>
  <c r="T7" i="7"/>
  <c r="S7" i="7"/>
  <c r="R7" i="7"/>
  <c r="T6" i="7"/>
  <c r="S6" i="7"/>
  <c r="R6" i="7"/>
  <c r="T5" i="7"/>
  <c r="S5" i="7"/>
  <c r="N41" i="5"/>
  <c r="H38" i="5"/>
  <c r="H26" i="5"/>
  <c r="K17" i="5"/>
  <c r="N16" i="5"/>
  <c r="H12" i="5"/>
  <c r="H11" i="5"/>
  <c r="K9" i="5"/>
  <c r="Q43" i="5"/>
  <c r="Q42" i="5"/>
  <c r="Q41" i="5"/>
  <c r="Q40" i="5"/>
  <c r="Q39" i="5"/>
  <c r="Q38" i="5"/>
  <c r="Q37" i="5"/>
  <c r="Q36" i="5"/>
  <c r="Q35" i="5"/>
  <c r="Q34" i="5"/>
  <c r="Q33" i="5"/>
  <c r="Q32" i="5"/>
  <c r="Q31" i="5"/>
  <c r="Q30" i="5"/>
  <c r="Q28" i="5"/>
  <c r="Q27" i="5"/>
  <c r="Q26" i="5"/>
  <c r="Q25" i="5"/>
  <c r="Q24" i="5"/>
  <c r="Q23" i="5"/>
  <c r="Q22" i="5"/>
  <c r="Q21" i="5"/>
  <c r="Q20" i="5"/>
  <c r="Q19" i="5"/>
  <c r="Q18" i="5"/>
  <c r="Q17" i="5"/>
  <c r="Q16" i="5"/>
  <c r="Q15" i="5"/>
  <c r="Q14" i="5"/>
  <c r="Q13" i="5"/>
  <c r="Q12" i="5"/>
  <c r="Q11" i="5"/>
  <c r="Q10" i="5"/>
  <c r="Q9" i="5"/>
  <c r="Q8" i="5"/>
  <c r="Q7" i="5"/>
  <c r="Q6" i="5"/>
  <c r="Q5" i="5"/>
  <c r="N43" i="5"/>
  <c r="T43" i="5" s="1"/>
  <c r="N42" i="5"/>
  <c r="N40" i="5"/>
  <c r="N39" i="5"/>
  <c r="N38" i="5"/>
  <c r="N37" i="5"/>
  <c r="N36" i="5"/>
  <c r="N35" i="5"/>
  <c r="N34" i="5"/>
  <c r="N33" i="5"/>
  <c r="N32" i="5"/>
  <c r="N31" i="5"/>
  <c r="N30" i="5"/>
  <c r="N28" i="5"/>
  <c r="N27" i="5"/>
  <c r="N26" i="5"/>
  <c r="N25" i="5"/>
  <c r="N24" i="5"/>
  <c r="N23" i="5"/>
  <c r="N22" i="5"/>
  <c r="N21" i="5"/>
  <c r="N20" i="5"/>
  <c r="N19" i="5"/>
  <c r="N18" i="5"/>
  <c r="N17" i="5"/>
  <c r="N15" i="5"/>
  <c r="N14" i="5"/>
  <c r="N13" i="5"/>
  <c r="N12" i="5"/>
  <c r="N11" i="5"/>
  <c r="N10" i="5"/>
  <c r="N9" i="5"/>
  <c r="N8" i="5"/>
  <c r="N7" i="5"/>
  <c r="N6" i="5"/>
  <c r="N5" i="5"/>
  <c r="T5" i="5" s="1"/>
  <c r="U5" i="5" s="1"/>
  <c r="K43" i="5"/>
  <c r="K42" i="5"/>
  <c r="K41" i="5"/>
  <c r="K40" i="5"/>
  <c r="K39" i="5"/>
  <c r="K38" i="5"/>
  <c r="K37" i="5"/>
  <c r="K36" i="5"/>
  <c r="K35" i="5"/>
  <c r="K34" i="5"/>
  <c r="K33" i="5"/>
  <c r="K32" i="5"/>
  <c r="K31" i="5"/>
  <c r="K30" i="5"/>
  <c r="K28" i="5"/>
  <c r="K27" i="5"/>
  <c r="K26" i="5"/>
  <c r="K25" i="5"/>
  <c r="K24" i="5"/>
  <c r="K23" i="5"/>
  <c r="K22" i="5"/>
  <c r="K21" i="5"/>
  <c r="K20" i="5"/>
  <c r="K19" i="5"/>
  <c r="K18" i="5"/>
  <c r="K16" i="5"/>
  <c r="K15" i="5"/>
  <c r="K14" i="5"/>
  <c r="K13" i="5"/>
  <c r="K12" i="5"/>
  <c r="K11" i="5"/>
  <c r="K10" i="5"/>
  <c r="K8" i="5"/>
  <c r="K7" i="5"/>
  <c r="K6" i="5"/>
  <c r="K5" i="5"/>
  <c r="H43" i="5"/>
  <c r="H42" i="5"/>
  <c r="H41" i="5"/>
  <c r="H40" i="5"/>
  <c r="H39" i="5"/>
  <c r="H37" i="5"/>
  <c r="H36" i="5"/>
  <c r="H35" i="5"/>
  <c r="H34" i="5"/>
  <c r="H33" i="5"/>
  <c r="H32" i="5"/>
  <c r="H31" i="5"/>
  <c r="H30" i="5"/>
  <c r="H28" i="5"/>
  <c r="H27" i="5"/>
  <c r="H25" i="5"/>
  <c r="H24" i="5"/>
  <c r="H23" i="5"/>
  <c r="T23" i="5" s="1"/>
  <c r="H22" i="5"/>
  <c r="H21" i="5"/>
  <c r="H20" i="5"/>
  <c r="H19" i="5"/>
  <c r="H18" i="5"/>
  <c r="H17" i="5"/>
  <c r="H16" i="5"/>
  <c r="H15" i="5"/>
  <c r="T15" i="5" s="1"/>
  <c r="H14" i="5"/>
  <c r="H13" i="5"/>
  <c r="T11" i="5"/>
  <c r="H10" i="5"/>
  <c r="H9" i="5"/>
  <c r="H8" i="5"/>
  <c r="H7" i="5"/>
  <c r="H6" i="5"/>
  <c r="H5" i="5"/>
  <c r="E43" i="5"/>
  <c r="E42" i="5"/>
  <c r="E41" i="5"/>
  <c r="E40" i="5"/>
  <c r="E39" i="5"/>
  <c r="T39" i="5" s="1"/>
  <c r="E38" i="5"/>
  <c r="E37" i="5"/>
  <c r="E36" i="5"/>
  <c r="E35" i="5"/>
  <c r="E34" i="5"/>
  <c r="E33" i="5"/>
  <c r="E32" i="5"/>
  <c r="T32" i="5" s="1"/>
  <c r="E31" i="5"/>
  <c r="E30" i="5"/>
  <c r="E28" i="5"/>
  <c r="E27" i="5"/>
  <c r="E26" i="5"/>
  <c r="E25" i="5"/>
  <c r="T25" i="5" s="1"/>
  <c r="E24" i="5"/>
  <c r="E23" i="5"/>
  <c r="E22" i="5"/>
  <c r="E21" i="5"/>
  <c r="E20" i="5"/>
  <c r="E19" i="5"/>
  <c r="T19" i="5" s="1"/>
  <c r="E18" i="5"/>
  <c r="T18" i="5" s="1"/>
  <c r="E17" i="5"/>
  <c r="T17" i="5" s="1"/>
  <c r="E16" i="5"/>
  <c r="T16" i="5" s="1"/>
  <c r="E15" i="5"/>
  <c r="E14" i="5"/>
  <c r="E13" i="5"/>
  <c r="E12" i="5"/>
  <c r="E11" i="5"/>
  <c r="E10" i="5"/>
  <c r="E9" i="5"/>
  <c r="E8" i="5"/>
  <c r="E7" i="5"/>
  <c r="T7" i="5" s="1"/>
  <c r="E5" i="5"/>
  <c r="S43" i="5"/>
  <c r="R43" i="5"/>
  <c r="S42" i="5"/>
  <c r="R42" i="5"/>
  <c r="S41" i="5"/>
  <c r="R41" i="5"/>
  <c r="S40" i="5"/>
  <c r="R40" i="5"/>
  <c r="S39" i="5"/>
  <c r="R39" i="5"/>
  <c r="S38" i="5"/>
  <c r="R38" i="5"/>
  <c r="S37" i="5"/>
  <c r="R37" i="5"/>
  <c r="S36" i="5"/>
  <c r="R36" i="5"/>
  <c r="S35" i="5"/>
  <c r="R35" i="5"/>
  <c r="S34" i="5"/>
  <c r="R34" i="5"/>
  <c r="S33" i="5"/>
  <c r="R33" i="5"/>
  <c r="S32" i="5"/>
  <c r="R32" i="5"/>
  <c r="S31" i="5"/>
  <c r="R31" i="5"/>
  <c r="S30" i="5"/>
  <c r="R30" i="5"/>
  <c r="S28" i="5"/>
  <c r="R28" i="5"/>
  <c r="S27" i="5"/>
  <c r="R27" i="5"/>
  <c r="S26" i="5"/>
  <c r="R26" i="5"/>
  <c r="S25" i="5"/>
  <c r="R25" i="5"/>
  <c r="S24" i="5"/>
  <c r="R24" i="5"/>
  <c r="S23" i="5"/>
  <c r="R23" i="5"/>
  <c r="S22" i="5"/>
  <c r="R22" i="5"/>
  <c r="S21" i="5"/>
  <c r="R21" i="5"/>
  <c r="S20" i="5"/>
  <c r="R20" i="5"/>
  <c r="S19" i="5"/>
  <c r="R19" i="5"/>
  <c r="S18" i="5"/>
  <c r="R18" i="5"/>
  <c r="S17" i="5"/>
  <c r="R17" i="5"/>
  <c r="S16" i="5"/>
  <c r="R16" i="5"/>
  <c r="S15" i="5"/>
  <c r="R15" i="5"/>
  <c r="S14" i="5"/>
  <c r="R14" i="5"/>
  <c r="S13" i="5"/>
  <c r="R13" i="5"/>
  <c r="S12" i="5"/>
  <c r="R12" i="5"/>
  <c r="S11" i="5"/>
  <c r="R11" i="5"/>
  <c r="S10" i="5"/>
  <c r="R10" i="5"/>
  <c r="S9" i="5"/>
  <c r="R9" i="5"/>
  <c r="S8" i="5"/>
  <c r="R8" i="5"/>
  <c r="S7" i="5"/>
  <c r="R7" i="5"/>
  <c r="S6" i="5"/>
  <c r="R6" i="5"/>
  <c r="S5" i="5"/>
  <c r="R5" i="5"/>
  <c r="R44" i="9" l="1"/>
  <c r="T44" i="9"/>
  <c r="S44" i="9"/>
  <c r="T29" i="9"/>
  <c r="S29" i="9"/>
  <c r="R29" i="9"/>
  <c r="U5" i="6"/>
  <c r="T42" i="5"/>
  <c r="T41" i="5"/>
  <c r="T38" i="5"/>
  <c r="T37" i="5"/>
  <c r="T36" i="5"/>
  <c r="T33" i="5"/>
  <c r="T28" i="5"/>
  <c r="T27" i="5"/>
  <c r="T24" i="5"/>
  <c r="T20" i="5"/>
  <c r="T10" i="5"/>
  <c r="T9" i="5"/>
  <c r="T8" i="5"/>
  <c r="T31" i="5"/>
  <c r="T14" i="5"/>
  <c r="T21" i="5"/>
  <c r="T6" i="5"/>
  <c r="T40" i="5"/>
  <c r="T26" i="5"/>
  <c r="T12" i="5"/>
  <c r="T30" i="5"/>
  <c r="T34" i="5"/>
  <c r="T35" i="5"/>
  <c r="T22" i="5"/>
  <c r="T13" i="5"/>
  <c r="R30" i="3"/>
  <c r="T43" i="3"/>
  <c r="S43" i="3"/>
  <c r="R43" i="3"/>
  <c r="T42" i="3"/>
  <c r="S42" i="3"/>
  <c r="R42" i="3"/>
  <c r="T41" i="3"/>
  <c r="S41" i="3"/>
  <c r="R41" i="3"/>
  <c r="T40" i="3"/>
  <c r="S40" i="3"/>
  <c r="R40" i="3"/>
  <c r="T39" i="3"/>
  <c r="S39" i="3"/>
  <c r="R39" i="3"/>
  <c r="T38" i="3"/>
  <c r="S38" i="3"/>
  <c r="R38" i="3"/>
  <c r="T37" i="3"/>
  <c r="S37" i="3"/>
  <c r="R37" i="3"/>
  <c r="T36" i="3"/>
  <c r="S36" i="3"/>
  <c r="R36" i="3"/>
  <c r="T35" i="3"/>
  <c r="S35" i="3"/>
  <c r="R35" i="3"/>
  <c r="T34" i="3"/>
  <c r="S34" i="3"/>
  <c r="R34" i="3"/>
  <c r="T33" i="3"/>
  <c r="S33" i="3"/>
  <c r="R33" i="3"/>
  <c r="T32" i="3"/>
  <c r="S32" i="3"/>
  <c r="R32" i="3"/>
  <c r="T31" i="3"/>
  <c r="S31" i="3"/>
  <c r="R31" i="3"/>
  <c r="T30" i="3"/>
  <c r="S30" i="3"/>
  <c r="T28" i="3"/>
  <c r="S28" i="3"/>
  <c r="R28" i="3"/>
  <c r="T27" i="3"/>
  <c r="S27" i="3"/>
  <c r="R27" i="3"/>
  <c r="T26" i="3"/>
  <c r="S26" i="3"/>
  <c r="R26" i="3"/>
  <c r="T25" i="3"/>
  <c r="S25" i="3"/>
  <c r="R25" i="3"/>
  <c r="T24" i="3"/>
  <c r="S24" i="3"/>
  <c r="R24" i="3"/>
  <c r="T23" i="3"/>
  <c r="S23" i="3"/>
  <c r="R23" i="3"/>
  <c r="T22" i="3"/>
  <c r="S22" i="3"/>
  <c r="R22" i="3"/>
  <c r="T21" i="3"/>
  <c r="S21" i="3"/>
  <c r="R21" i="3"/>
  <c r="T20" i="3"/>
  <c r="S20" i="3"/>
  <c r="R20" i="3"/>
  <c r="T19" i="3"/>
  <c r="S19" i="3"/>
  <c r="R19" i="3"/>
  <c r="T18" i="3"/>
  <c r="S18" i="3"/>
  <c r="R18" i="3"/>
  <c r="T17" i="3"/>
  <c r="S17" i="3"/>
  <c r="R17" i="3"/>
  <c r="T16" i="3"/>
  <c r="S16" i="3"/>
  <c r="R16" i="3"/>
  <c r="T15" i="3"/>
  <c r="S15" i="3"/>
  <c r="R15" i="3"/>
  <c r="T14" i="3"/>
  <c r="S14" i="3"/>
  <c r="R14" i="3"/>
  <c r="T13" i="3"/>
  <c r="S13" i="3"/>
  <c r="R13" i="3"/>
  <c r="T12" i="3"/>
  <c r="S12" i="3"/>
  <c r="R12" i="3"/>
  <c r="T11" i="3"/>
  <c r="S11" i="3"/>
  <c r="R11" i="3"/>
  <c r="T10" i="3"/>
  <c r="S10" i="3"/>
  <c r="R10" i="3"/>
  <c r="T9" i="3"/>
  <c r="S9" i="3"/>
  <c r="R9" i="3"/>
  <c r="T8" i="3"/>
  <c r="S8" i="3"/>
  <c r="R8" i="3"/>
  <c r="T7" i="3"/>
  <c r="S7" i="3"/>
  <c r="R7" i="3"/>
  <c r="T6" i="3"/>
  <c r="S6" i="3"/>
  <c r="R6" i="3"/>
  <c r="T5" i="3"/>
  <c r="S5" i="3"/>
  <c r="R5" i="3"/>
  <c r="T45" i="9" l="1"/>
  <c r="R45" i="9"/>
  <c r="S45" i="9"/>
  <c r="T45" i="10"/>
  <c r="O45" i="10"/>
  <c r="T44" i="10"/>
  <c r="S44" i="10"/>
  <c r="S45" i="10" s="1"/>
  <c r="R44" i="10"/>
  <c r="R45" i="10" s="1"/>
  <c r="Q44" i="10"/>
  <c r="Q45" i="10" s="1"/>
  <c r="P44" i="10"/>
  <c r="P45" i="10" s="1"/>
  <c r="O44" i="10"/>
  <c r="N44" i="10"/>
  <c r="M44" i="10"/>
  <c r="M45" i="10" s="1"/>
  <c r="L44" i="10"/>
  <c r="L45" i="10" s="1"/>
  <c r="K44" i="10"/>
  <c r="K45" i="10" s="1"/>
  <c r="J44" i="10"/>
  <c r="J45" i="10" s="1"/>
  <c r="I44" i="10"/>
  <c r="I45" i="10" s="1"/>
  <c r="H44" i="10"/>
  <c r="H45" i="10" s="1"/>
  <c r="G44" i="10"/>
  <c r="G45" i="10" s="1"/>
  <c r="F44" i="10"/>
  <c r="F45" i="10" s="1"/>
  <c r="E44" i="10"/>
  <c r="E45" i="10" s="1"/>
  <c r="D44" i="10"/>
  <c r="D45" i="10" s="1"/>
  <c r="C44" i="10"/>
  <c r="C45" i="10" s="1"/>
  <c r="U43" i="10"/>
  <c r="U42" i="10"/>
  <c r="U41" i="10"/>
  <c r="U40" i="10"/>
  <c r="U39" i="10"/>
  <c r="U38" i="10"/>
  <c r="U37" i="10"/>
  <c r="U36" i="10"/>
  <c r="U35" i="10"/>
  <c r="U34" i="10"/>
  <c r="U33" i="10"/>
  <c r="U32" i="10"/>
  <c r="U31" i="10"/>
  <c r="U30" i="10"/>
  <c r="U29" i="10"/>
  <c r="U28" i="10"/>
  <c r="U27" i="10"/>
  <c r="U26" i="10"/>
  <c r="U25" i="10"/>
  <c r="U24" i="10"/>
  <c r="U23" i="10"/>
  <c r="U22" i="10"/>
  <c r="U21" i="10"/>
  <c r="U20" i="10"/>
  <c r="U19" i="10"/>
  <c r="U18" i="10"/>
  <c r="U17" i="10"/>
  <c r="U16" i="10"/>
  <c r="U15" i="10"/>
  <c r="U14" i="10"/>
  <c r="U13" i="10"/>
  <c r="U12" i="10"/>
  <c r="U11" i="10"/>
  <c r="U10" i="10"/>
  <c r="U9" i="10"/>
  <c r="U8" i="10"/>
  <c r="U7" i="10"/>
  <c r="U6" i="10"/>
  <c r="U5" i="10"/>
  <c r="U44" i="9"/>
  <c r="U43" i="9"/>
  <c r="U42" i="9"/>
  <c r="U41" i="9"/>
  <c r="U40" i="9"/>
  <c r="U39" i="9"/>
  <c r="U38" i="9"/>
  <c r="U37" i="9"/>
  <c r="U36" i="9"/>
  <c r="U35" i="9"/>
  <c r="U34" i="9"/>
  <c r="U33" i="9"/>
  <c r="U32" i="9"/>
  <c r="U31" i="9"/>
  <c r="U30" i="9"/>
  <c r="U29" i="9"/>
  <c r="U28" i="9"/>
  <c r="U27" i="9"/>
  <c r="U26" i="9"/>
  <c r="U25" i="9"/>
  <c r="U24" i="9"/>
  <c r="U23" i="9"/>
  <c r="U22" i="9"/>
  <c r="U21" i="9"/>
  <c r="U20" i="9"/>
  <c r="U19" i="9"/>
  <c r="U18" i="9"/>
  <c r="U17" i="9"/>
  <c r="U16" i="9"/>
  <c r="U15" i="9"/>
  <c r="U14" i="9"/>
  <c r="U13" i="9"/>
  <c r="U12" i="9"/>
  <c r="U11" i="9"/>
  <c r="U10" i="9"/>
  <c r="U9" i="9"/>
  <c r="U8" i="9"/>
  <c r="U7" i="9"/>
  <c r="U6" i="9"/>
  <c r="U5" i="9"/>
  <c r="Q44" i="9"/>
  <c r="P44" i="9"/>
  <c r="O44" i="9"/>
  <c r="N44" i="9"/>
  <c r="M44" i="9"/>
  <c r="L44" i="9"/>
  <c r="K44" i="9"/>
  <c r="J44" i="9"/>
  <c r="I44" i="9"/>
  <c r="H44" i="9"/>
  <c r="G44" i="9"/>
  <c r="F44" i="9"/>
  <c r="E44" i="9"/>
  <c r="D44" i="9"/>
  <c r="C44" i="9"/>
  <c r="Q29" i="9"/>
  <c r="P29" i="9"/>
  <c r="O29" i="9"/>
  <c r="N29" i="9"/>
  <c r="M29" i="9"/>
  <c r="L29" i="9"/>
  <c r="K29" i="9"/>
  <c r="J29" i="9"/>
  <c r="I29" i="9"/>
  <c r="H29" i="9"/>
  <c r="G29" i="9"/>
  <c r="F29" i="9"/>
  <c r="E29" i="9"/>
  <c r="D29" i="9"/>
  <c r="C29" i="9"/>
  <c r="T29" i="8"/>
  <c r="S29" i="8"/>
  <c r="R29" i="8"/>
  <c r="Q29" i="8"/>
  <c r="P29" i="8"/>
  <c r="O29" i="8"/>
  <c r="N29" i="8"/>
  <c r="M29" i="8"/>
  <c r="L29" i="8"/>
  <c r="K29" i="8"/>
  <c r="J29" i="8"/>
  <c r="I29" i="8"/>
  <c r="H29" i="8"/>
  <c r="G29" i="8"/>
  <c r="F29" i="8"/>
  <c r="E29" i="8"/>
  <c r="D29" i="8"/>
  <c r="C29" i="8"/>
  <c r="U44" i="8"/>
  <c r="U43" i="8"/>
  <c r="U42" i="8"/>
  <c r="U41" i="8"/>
  <c r="U40" i="8"/>
  <c r="U39" i="8"/>
  <c r="U38" i="8"/>
  <c r="U37" i="8"/>
  <c r="U36" i="8"/>
  <c r="U35" i="8"/>
  <c r="U34" i="8"/>
  <c r="U33" i="8"/>
  <c r="U32" i="8"/>
  <c r="U31" i="8"/>
  <c r="U30" i="8"/>
  <c r="U28" i="8"/>
  <c r="U27" i="8"/>
  <c r="U26" i="8"/>
  <c r="U25" i="8"/>
  <c r="U24" i="8"/>
  <c r="U23" i="8"/>
  <c r="U22" i="8"/>
  <c r="U21" i="8"/>
  <c r="U20" i="8"/>
  <c r="U19" i="8"/>
  <c r="U18" i="8"/>
  <c r="U17" i="8"/>
  <c r="U16" i="8"/>
  <c r="U15" i="8"/>
  <c r="U14" i="8"/>
  <c r="U13" i="8"/>
  <c r="U12" i="8"/>
  <c r="U11" i="8"/>
  <c r="U10" i="8"/>
  <c r="U9" i="8"/>
  <c r="U8" i="8"/>
  <c r="U7" i="8"/>
  <c r="U6" i="8"/>
  <c r="U5" i="8"/>
  <c r="T44" i="8"/>
  <c r="S44" i="8"/>
  <c r="R44" i="8"/>
  <c r="Q44" i="8"/>
  <c r="Q45" i="8" s="1"/>
  <c r="P44" i="8"/>
  <c r="O44" i="8"/>
  <c r="N44" i="8"/>
  <c r="M44" i="8"/>
  <c r="L44" i="8"/>
  <c r="K44" i="8"/>
  <c r="J44" i="8"/>
  <c r="J45" i="8" s="1"/>
  <c r="I44" i="8"/>
  <c r="H44" i="8"/>
  <c r="G44" i="8"/>
  <c r="F44" i="8"/>
  <c r="E44" i="8"/>
  <c r="D44" i="8"/>
  <c r="C44" i="8"/>
  <c r="S44" i="7"/>
  <c r="R44" i="7"/>
  <c r="Q44" i="7"/>
  <c r="P44" i="7"/>
  <c r="O44" i="7"/>
  <c r="N44" i="7"/>
  <c r="M44" i="7"/>
  <c r="L44" i="7"/>
  <c r="K44" i="7"/>
  <c r="K45" i="7" s="1"/>
  <c r="J44" i="7"/>
  <c r="I44" i="7"/>
  <c r="H44" i="7"/>
  <c r="G44" i="7"/>
  <c r="F44" i="7"/>
  <c r="E44" i="7"/>
  <c r="D44" i="7"/>
  <c r="C44" i="7"/>
  <c r="T29" i="7"/>
  <c r="S29" i="7"/>
  <c r="R29" i="7"/>
  <c r="Q29" i="7"/>
  <c r="P29" i="7"/>
  <c r="O29" i="7"/>
  <c r="N29" i="7"/>
  <c r="M29" i="7"/>
  <c r="L29" i="7"/>
  <c r="K29" i="7"/>
  <c r="J29" i="7"/>
  <c r="I29" i="7"/>
  <c r="H29" i="7"/>
  <c r="G29" i="7"/>
  <c r="F29" i="7"/>
  <c r="E29" i="7"/>
  <c r="D29" i="7"/>
  <c r="C29" i="7"/>
  <c r="U43" i="7"/>
  <c r="U42" i="7"/>
  <c r="U41" i="7"/>
  <c r="U40" i="7"/>
  <c r="U39" i="7"/>
  <c r="U38" i="7"/>
  <c r="U37" i="7"/>
  <c r="U36" i="7"/>
  <c r="U35" i="7"/>
  <c r="U34" i="7"/>
  <c r="U33" i="7"/>
  <c r="U32" i="7"/>
  <c r="U31" i="7"/>
  <c r="U30" i="7"/>
  <c r="U28" i="7"/>
  <c r="U27" i="7"/>
  <c r="U26" i="7"/>
  <c r="U25" i="7"/>
  <c r="U24" i="7"/>
  <c r="U23" i="7"/>
  <c r="U22" i="7"/>
  <c r="U21" i="7"/>
  <c r="U20" i="7"/>
  <c r="U19" i="7"/>
  <c r="U18" i="7"/>
  <c r="U17" i="7"/>
  <c r="U16" i="7"/>
  <c r="U15" i="7"/>
  <c r="U14" i="7"/>
  <c r="U13" i="7"/>
  <c r="U12" i="7"/>
  <c r="U11" i="7"/>
  <c r="U10" i="7"/>
  <c r="U9" i="7"/>
  <c r="U8" i="7"/>
  <c r="U7" i="7"/>
  <c r="U6" i="7"/>
  <c r="U5" i="7"/>
  <c r="U45" i="6"/>
  <c r="U44" i="6"/>
  <c r="U43" i="6"/>
  <c r="U42" i="6"/>
  <c r="U41" i="6"/>
  <c r="U40" i="6"/>
  <c r="U39" i="6"/>
  <c r="U38" i="6"/>
  <c r="U37" i="6"/>
  <c r="U36" i="6"/>
  <c r="U35" i="6"/>
  <c r="U34" i="6"/>
  <c r="U33" i="6"/>
  <c r="U32" i="6"/>
  <c r="U31" i="6"/>
  <c r="U30" i="6"/>
  <c r="U29" i="6"/>
  <c r="U28" i="6"/>
  <c r="U27" i="6"/>
  <c r="U26" i="6"/>
  <c r="U25" i="6"/>
  <c r="U24" i="6"/>
  <c r="U23" i="6"/>
  <c r="U22" i="6"/>
  <c r="U21" i="6"/>
  <c r="U20" i="6"/>
  <c r="U19" i="6"/>
  <c r="U18" i="6"/>
  <c r="U17" i="6"/>
  <c r="U16" i="6"/>
  <c r="U15" i="6"/>
  <c r="U14" i="6"/>
  <c r="U13" i="6"/>
  <c r="U12" i="6"/>
  <c r="U11" i="6"/>
  <c r="U10" i="6"/>
  <c r="U9" i="6"/>
  <c r="U8" i="6"/>
  <c r="U7" i="6"/>
  <c r="U6" i="6"/>
  <c r="T44" i="5"/>
  <c r="S44" i="5"/>
  <c r="R44" i="5"/>
  <c r="Q44" i="5"/>
  <c r="P44" i="5"/>
  <c r="O44" i="5"/>
  <c r="N44" i="5"/>
  <c r="M44" i="5"/>
  <c r="L44" i="5"/>
  <c r="K44" i="5"/>
  <c r="J44" i="5"/>
  <c r="I44" i="5"/>
  <c r="H44" i="5"/>
  <c r="G44" i="5"/>
  <c r="F44" i="5"/>
  <c r="E44" i="5"/>
  <c r="D44" i="5"/>
  <c r="C44" i="5"/>
  <c r="T29" i="5"/>
  <c r="S29" i="5"/>
  <c r="R29" i="5"/>
  <c r="Q29" i="5"/>
  <c r="P29" i="5"/>
  <c r="O29" i="5"/>
  <c r="N29" i="5"/>
  <c r="M29" i="5"/>
  <c r="L29" i="5"/>
  <c r="K29" i="5"/>
  <c r="J29" i="5"/>
  <c r="I29" i="5"/>
  <c r="H29" i="5"/>
  <c r="G29" i="5"/>
  <c r="F29" i="5"/>
  <c r="E29" i="5"/>
  <c r="D29" i="5"/>
  <c r="C29" i="5"/>
  <c r="U43" i="5"/>
  <c r="U42" i="5"/>
  <c r="U41" i="5"/>
  <c r="U40" i="5"/>
  <c r="U39" i="5"/>
  <c r="U38" i="5"/>
  <c r="U37" i="5"/>
  <c r="U36" i="5"/>
  <c r="U35" i="5"/>
  <c r="U34" i="5"/>
  <c r="U33" i="5"/>
  <c r="U32" i="5"/>
  <c r="U31" i="5"/>
  <c r="U30" i="5"/>
  <c r="U28" i="5"/>
  <c r="U27" i="5"/>
  <c r="U26" i="5"/>
  <c r="U25" i="5"/>
  <c r="U24" i="5"/>
  <c r="U23" i="5"/>
  <c r="U22" i="5"/>
  <c r="U21" i="5"/>
  <c r="U20" i="5"/>
  <c r="U19" i="5"/>
  <c r="U18" i="5"/>
  <c r="U17" i="5"/>
  <c r="U16" i="5"/>
  <c r="U15" i="5"/>
  <c r="U14" i="5"/>
  <c r="U13" i="5"/>
  <c r="U12" i="5"/>
  <c r="U11" i="5"/>
  <c r="U10" i="5"/>
  <c r="U9" i="5"/>
  <c r="U8" i="5"/>
  <c r="U7" i="5"/>
  <c r="U6" i="5"/>
  <c r="U5" i="3"/>
  <c r="U43" i="1"/>
  <c r="U42" i="1"/>
  <c r="U41" i="1"/>
  <c r="U40" i="1"/>
  <c r="U39" i="1"/>
  <c r="U38" i="1"/>
  <c r="U37" i="1"/>
  <c r="U36" i="1"/>
  <c r="U35" i="1"/>
  <c r="U34" i="1"/>
  <c r="U33" i="1"/>
  <c r="U32" i="1"/>
  <c r="U31" i="1"/>
  <c r="U30" i="1"/>
  <c r="U29" i="1"/>
  <c r="T43" i="1"/>
  <c r="T16" i="1"/>
  <c r="R30" i="1"/>
  <c r="S43" i="1"/>
  <c r="R43" i="1"/>
  <c r="T42" i="1"/>
  <c r="S42" i="1"/>
  <c r="R42" i="1"/>
  <c r="T41" i="1"/>
  <c r="S41" i="1"/>
  <c r="R41" i="1"/>
  <c r="T40" i="1"/>
  <c r="S40" i="1"/>
  <c r="R40" i="1"/>
  <c r="T39" i="1"/>
  <c r="S39" i="1"/>
  <c r="R39" i="1"/>
  <c r="T38" i="1"/>
  <c r="S38" i="1"/>
  <c r="R38" i="1"/>
  <c r="T37" i="1"/>
  <c r="S37" i="1"/>
  <c r="R37" i="1"/>
  <c r="T36" i="1"/>
  <c r="S36" i="1"/>
  <c r="R36" i="1"/>
  <c r="T35" i="1"/>
  <c r="S35" i="1"/>
  <c r="R35" i="1"/>
  <c r="T34" i="1"/>
  <c r="S34" i="1"/>
  <c r="R34" i="1"/>
  <c r="T33" i="1"/>
  <c r="S33" i="1"/>
  <c r="R33" i="1"/>
  <c r="T32" i="1"/>
  <c r="S32" i="1"/>
  <c r="R32" i="1"/>
  <c r="T31" i="1"/>
  <c r="S31" i="1"/>
  <c r="R31" i="1"/>
  <c r="T30" i="1"/>
  <c r="S30" i="1"/>
  <c r="T28" i="1"/>
  <c r="S28" i="1"/>
  <c r="R28" i="1"/>
  <c r="T27" i="1"/>
  <c r="S27" i="1"/>
  <c r="R27" i="1"/>
  <c r="T26" i="1"/>
  <c r="S26" i="1"/>
  <c r="R26" i="1"/>
  <c r="T25" i="1"/>
  <c r="S25" i="1"/>
  <c r="R25" i="1"/>
  <c r="T24" i="1"/>
  <c r="S24" i="1"/>
  <c r="R24" i="1"/>
  <c r="T23" i="1"/>
  <c r="S23" i="1"/>
  <c r="R23" i="1"/>
  <c r="T22" i="1"/>
  <c r="S22" i="1"/>
  <c r="R22" i="1"/>
  <c r="T21" i="1"/>
  <c r="S21" i="1"/>
  <c r="R21" i="1"/>
  <c r="T20" i="1"/>
  <c r="S20" i="1"/>
  <c r="R20" i="1"/>
  <c r="T19" i="1"/>
  <c r="S19" i="1"/>
  <c r="R19" i="1"/>
  <c r="T18" i="1"/>
  <c r="S18" i="1"/>
  <c r="R18" i="1"/>
  <c r="T17" i="1"/>
  <c r="S17" i="1"/>
  <c r="R17" i="1"/>
  <c r="S16" i="1"/>
  <c r="R16" i="1"/>
  <c r="T15" i="1"/>
  <c r="S15" i="1"/>
  <c r="R15" i="1"/>
  <c r="U44" i="10" l="1"/>
  <c r="I45" i="9"/>
  <c r="H45" i="9"/>
  <c r="F45" i="9"/>
  <c r="E45" i="9"/>
  <c r="J45" i="9"/>
  <c r="M45" i="9"/>
  <c r="G45" i="9"/>
  <c r="Q45" i="9"/>
  <c r="L45" i="9"/>
  <c r="P45" i="9"/>
  <c r="O45" i="9"/>
  <c r="N45" i="9"/>
  <c r="U45" i="9" s="1"/>
  <c r="K45" i="9"/>
  <c r="D45" i="9"/>
  <c r="C45" i="9"/>
  <c r="D45" i="8"/>
  <c r="T45" i="8"/>
  <c r="E45" i="8"/>
  <c r="U29" i="8"/>
  <c r="S45" i="8"/>
  <c r="C45" i="7"/>
  <c r="L45" i="7"/>
  <c r="H45" i="7"/>
  <c r="U29" i="7"/>
  <c r="F45" i="5"/>
  <c r="U29" i="5"/>
  <c r="H45" i="5"/>
  <c r="E45" i="5"/>
  <c r="C45" i="5"/>
  <c r="S45" i="5"/>
  <c r="T45" i="5"/>
  <c r="R45" i="5"/>
  <c r="Q45" i="5"/>
  <c r="P45" i="5"/>
  <c r="O45" i="5"/>
  <c r="N45" i="5"/>
  <c r="M45" i="5"/>
  <c r="L45" i="5"/>
  <c r="K45" i="5"/>
  <c r="J45" i="5"/>
  <c r="I45" i="5"/>
  <c r="G45" i="5"/>
  <c r="D45" i="5"/>
  <c r="N45" i="10"/>
  <c r="U45" i="10" s="1"/>
  <c r="M45" i="8"/>
  <c r="N45" i="8"/>
  <c r="U45" i="8" s="1"/>
  <c r="O45" i="8"/>
  <c r="G45" i="8"/>
  <c r="H45" i="8"/>
  <c r="P45" i="8"/>
  <c r="F45" i="8"/>
  <c r="I45" i="8"/>
  <c r="K45" i="8"/>
  <c r="R45" i="8"/>
  <c r="L45" i="8"/>
  <c r="O45" i="7"/>
  <c r="P45" i="7"/>
  <c r="M45" i="7"/>
  <c r="R45" i="7"/>
  <c r="F45" i="7"/>
  <c r="N45" i="7"/>
  <c r="S45" i="7"/>
  <c r="I45" i="7"/>
  <c r="Q45" i="7"/>
  <c r="D45" i="7"/>
  <c r="E45" i="7"/>
  <c r="G45" i="7"/>
  <c r="J45" i="7"/>
  <c r="U44" i="5"/>
  <c r="T44" i="3"/>
  <c r="S44" i="3"/>
  <c r="R44" i="3"/>
  <c r="Q44" i="3"/>
  <c r="P44" i="3"/>
  <c r="O44" i="3"/>
  <c r="N44" i="3"/>
  <c r="M44" i="3"/>
  <c r="L44" i="3"/>
  <c r="K44" i="3"/>
  <c r="J44" i="3"/>
  <c r="I44" i="3"/>
  <c r="H44" i="3"/>
  <c r="G44" i="3"/>
  <c r="F44" i="3"/>
  <c r="E44" i="3"/>
  <c r="D44" i="3"/>
  <c r="C44" i="3"/>
  <c r="T29" i="3"/>
  <c r="S29" i="3"/>
  <c r="R29" i="3"/>
  <c r="Q29" i="3"/>
  <c r="P29" i="3"/>
  <c r="O29" i="3"/>
  <c r="N29" i="3"/>
  <c r="M29" i="3"/>
  <c r="L29" i="3"/>
  <c r="K29" i="3"/>
  <c r="J29" i="3"/>
  <c r="I29" i="3"/>
  <c r="H29" i="3"/>
  <c r="G29" i="3"/>
  <c r="F29" i="3"/>
  <c r="E29" i="3"/>
  <c r="D29" i="3"/>
  <c r="C29" i="3"/>
  <c r="U43" i="3"/>
  <c r="U42" i="3"/>
  <c r="U41" i="3"/>
  <c r="U40" i="3"/>
  <c r="U39" i="3"/>
  <c r="U38" i="3"/>
  <c r="U37" i="3"/>
  <c r="U36" i="3"/>
  <c r="U35" i="3"/>
  <c r="U34" i="3"/>
  <c r="U33" i="3"/>
  <c r="U32" i="3"/>
  <c r="U31" i="3"/>
  <c r="U30" i="3"/>
  <c r="U28" i="3"/>
  <c r="U27" i="3"/>
  <c r="U26" i="3"/>
  <c r="U25" i="3"/>
  <c r="U24" i="3"/>
  <c r="U23" i="3"/>
  <c r="U22" i="3"/>
  <c r="U21" i="3"/>
  <c r="U20" i="3"/>
  <c r="U19" i="3"/>
  <c r="U18" i="3"/>
  <c r="U17" i="3"/>
  <c r="U16" i="3"/>
  <c r="U15" i="3"/>
  <c r="U14" i="3"/>
  <c r="U13" i="3"/>
  <c r="U12" i="3"/>
  <c r="U11" i="3"/>
  <c r="U10" i="3"/>
  <c r="U9" i="3"/>
  <c r="U8" i="3"/>
  <c r="U7" i="3"/>
  <c r="U6" i="3"/>
  <c r="M45" i="1"/>
  <c r="T44" i="1"/>
  <c r="S44" i="1"/>
  <c r="R44" i="1"/>
  <c r="Q44" i="1"/>
  <c r="Q45" i="1" s="1"/>
  <c r="P44" i="1"/>
  <c r="P45" i="1" s="1"/>
  <c r="O44" i="1"/>
  <c r="N44" i="1"/>
  <c r="M44" i="1"/>
  <c r="L44" i="1"/>
  <c r="K44" i="1"/>
  <c r="J44" i="1"/>
  <c r="I44" i="1"/>
  <c r="H44" i="1"/>
  <c r="G44" i="1"/>
  <c r="F44" i="1"/>
  <c r="E44" i="1"/>
  <c r="D44" i="1"/>
  <c r="C44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U7" i="1"/>
  <c r="V44" i="1"/>
  <c r="V45" i="1" s="1"/>
  <c r="U28" i="1"/>
  <c r="U27" i="1"/>
  <c r="U6" i="1"/>
  <c r="U8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5" i="1"/>
  <c r="U45" i="5" l="1"/>
  <c r="C45" i="3"/>
  <c r="E45" i="3"/>
  <c r="P45" i="3"/>
  <c r="U44" i="3"/>
  <c r="G45" i="3"/>
  <c r="Q45" i="3"/>
  <c r="M45" i="3"/>
  <c r="L45" i="3"/>
  <c r="K45" i="3"/>
  <c r="R45" i="3"/>
  <c r="S45" i="3"/>
  <c r="D45" i="3"/>
  <c r="U29" i="3"/>
  <c r="F45" i="3"/>
  <c r="T45" i="3"/>
  <c r="I45" i="3"/>
  <c r="H45" i="3"/>
  <c r="L45" i="1"/>
  <c r="G45" i="1"/>
  <c r="F45" i="1"/>
  <c r="O45" i="1"/>
  <c r="E45" i="1"/>
  <c r="K45" i="1"/>
  <c r="J45" i="1"/>
  <c r="I45" i="1"/>
  <c r="H45" i="1"/>
  <c r="R45" i="1"/>
  <c r="U44" i="1"/>
  <c r="T45" i="1"/>
  <c r="S45" i="1"/>
  <c r="D45" i="1"/>
  <c r="C45" i="1"/>
  <c r="N45" i="1"/>
  <c r="O45" i="3"/>
  <c r="J45" i="3"/>
  <c r="N45" i="3"/>
  <c r="U45" i="3" l="1"/>
  <c r="U45" i="1"/>
  <c r="T44" i="7"/>
  <c r="U44" i="7" s="1"/>
  <c r="T45" i="7" l="1"/>
  <c r="U45" i="7" s="1"/>
</calcChain>
</file>

<file path=xl/sharedStrings.xml><?xml version="1.0" encoding="utf-8"?>
<sst xmlns="http://schemas.openxmlformats.org/spreadsheetml/2006/main" count="900" uniqueCount="59">
  <si>
    <t>年齢区分字別人口・世帯一覧表</t>
    <rPh sb="0" eb="2">
      <t>ネンレイ</t>
    </rPh>
    <rPh sb="2" eb="4">
      <t>クブン</t>
    </rPh>
    <rPh sb="4" eb="5">
      <t>アザ</t>
    </rPh>
    <rPh sb="5" eb="6">
      <t>ベツ</t>
    </rPh>
    <rPh sb="6" eb="8">
      <t>ジンコウ</t>
    </rPh>
    <rPh sb="9" eb="11">
      <t>セタイ</t>
    </rPh>
    <rPh sb="11" eb="13">
      <t>イチラン</t>
    </rPh>
    <rPh sb="13" eb="14">
      <t>ヒョウ</t>
    </rPh>
    <phoneticPr fontId="3"/>
  </si>
  <si>
    <t>現在</t>
    <rPh sb="0" eb="2">
      <t>ゲンザイ</t>
    </rPh>
    <phoneticPr fontId="3"/>
  </si>
  <si>
    <t>地区</t>
    <rPh sb="0" eb="2">
      <t>チク</t>
    </rPh>
    <phoneticPr fontId="3"/>
  </si>
  <si>
    <t>字名</t>
    <rPh sb="0" eb="1">
      <t>ジ</t>
    </rPh>
    <rPh sb="1" eb="2">
      <t>メイ</t>
    </rPh>
    <phoneticPr fontId="3"/>
  </si>
  <si>
    <t>人　　　　　口</t>
    <rPh sb="0" eb="1">
      <t>ヒト</t>
    </rPh>
    <rPh sb="6" eb="7">
      <t>クチ</t>
    </rPh>
    <phoneticPr fontId="3"/>
  </si>
  <si>
    <t>１５歳未満</t>
    <rPh sb="2" eb="3">
      <t>サイ</t>
    </rPh>
    <rPh sb="3" eb="5">
      <t>ミマン</t>
    </rPh>
    <phoneticPr fontId="3"/>
  </si>
  <si>
    <t>１５～６４歳</t>
    <rPh sb="5" eb="6">
      <t>サイ</t>
    </rPh>
    <phoneticPr fontId="3"/>
  </si>
  <si>
    <t>２０歳以上</t>
    <rPh sb="2" eb="3">
      <t>サイ</t>
    </rPh>
    <rPh sb="3" eb="5">
      <t>イジョウ</t>
    </rPh>
    <phoneticPr fontId="3"/>
  </si>
  <si>
    <t>６５歳以上</t>
    <rPh sb="2" eb="3">
      <t>サイ</t>
    </rPh>
    <rPh sb="3" eb="5">
      <t>イジョウ</t>
    </rPh>
    <phoneticPr fontId="3"/>
  </si>
  <si>
    <t>７０歳以上</t>
    <rPh sb="2" eb="3">
      <t>サイ</t>
    </rPh>
    <rPh sb="3" eb="5">
      <t>イジョウ</t>
    </rPh>
    <phoneticPr fontId="3"/>
  </si>
  <si>
    <t>全体</t>
    <rPh sb="0" eb="2">
      <t>ゼンタイ</t>
    </rPh>
    <phoneticPr fontId="3"/>
  </si>
  <si>
    <t>高齢者率</t>
    <rPh sb="0" eb="3">
      <t>コウレイシャ</t>
    </rPh>
    <rPh sb="3" eb="4">
      <t>リツ</t>
    </rPh>
    <phoneticPr fontId="3"/>
  </si>
  <si>
    <t>世帯数</t>
    <rPh sb="0" eb="3">
      <t>セタイスウ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</si>
  <si>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</si>
  <si>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</si>
  <si>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計</t>
    <rPh sb="0" eb="1">
      <t>ケイ</t>
    </rPh>
    <phoneticPr fontId="3"/>
  </si>
  <si>
    <t>森　　地　　区</t>
    <rPh sb="0" eb="1">
      <t>モリ</t>
    </rPh>
    <rPh sb="3" eb="4">
      <t>チ</t>
    </rPh>
    <rPh sb="6" eb="7">
      <t>ク</t>
    </rPh>
    <phoneticPr fontId="3"/>
  </si>
  <si>
    <t>赤井川</t>
    <rPh sb="0" eb="3">
      <t>アカイガワ</t>
    </rPh>
    <phoneticPr fontId="3"/>
  </si>
  <si>
    <t>駒ケ岳</t>
    <rPh sb="0" eb="1">
      <t>コマガタ</t>
    </rPh>
    <phoneticPr fontId="3"/>
  </si>
  <si>
    <t>尾白内</t>
    <rPh sb="0" eb="3">
      <t>オシロナイ</t>
    </rPh>
    <phoneticPr fontId="3"/>
  </si>
  <si>
    <t>東森</t>
    <rPh sb="0" eb="2">
      <t>ヒガシモリ</t>
    </rPh>
    <phoneticPr fontId="3"/>
  </si>
  <si>
    <t>港町</t>
    <rPh sb="0" eb="2">
      <t>ミナトマチ</t>
    </rPh>
    <phoneticPr fontId="3"/>
  </si>
  <si>
    <t>新川</t>
    <rPh sb="0" eb="2">
      <t>シンカワ</t>
    </rPh>
    <phoneticPr fontId="3"/>
  </si>
  <si>
    <t>森川</t>
    <rPh sb="0" eb="2">
      <t>モリカワ</t>
    </rPh>
    <phoneticPr fontId="3"/>
  </si>
  <si>
    <t>常盤</t>
    <rPh sb="0" eb="2">
      <t>トキワ</t>
    </rPh>
    <phoneticPr fontId="3"/>
  </si>
  <si>
    <t>白川</t>
    <rPh sb="0" eb="2">
      <t>シラカワ</t>
    </rPh>
    <phoneticPr fontId="3"/>
  </si>
  <si>
    <t>姫川</t>
    <rPh sb="0" eb="2">
      <t>ヒメカワ</t>
    </rPh>
    <phoneticPr fontId="3"/>
  </si>
  <si>
    <t>清澄</t>
    <rPh sb="0" eb="2">
      <t>キヨスミ</t>
    </rPh>
    <phoneticPr fontId="3"/>
  </si>
  <si>
    <t>御幸</t>
    <rPh sb="0" eb="2">
      <t>ミユキ</t>
    </rPh>
    <phoneticPr fontId="3"/>
  </si>
  <si>
    <t>本町</t>
    <rPh sb="0" eb="2">
      <t>ホンチョウ</t>
    </rPh>
    <phoneticPr fontId="3"/>
  </si>
  <si>
    <t>上台</t>
    <rPh sb="0" eb="1">
      <t>ウエ</t>
    </rPh>
    <rPh sb="1" eb="2">
      <t>ダイ</t>
    </rPh>
    <phoneticPr fontId="3"/>
  </si>
  <si>
    <t>霞台</t>
    <rPh sb="0" eb="2">
      <t>カスミダイ</t>
    </rPh>
    <phoneticPr fontId="3"/>
  </si>
  <si>
    <t>鳥崎</t>
    <rPh sb="0" eb="1">
      <t>トリ</t>
    </rPh>
    <rPh sb="1" eb="2">
      <t>ザキ</t>
    </rPh>
    <phoneticPr fontId="3"/>
  </si>
  <si>
    <t>富士見</t>
    <rPh sb="0" eb="3">
      <t>フジミ</t>
    </rPh>
    <phoneticPr fontId="3"/>
  </si>
  <si>
    <t>鷲ノ木</t>
    <rPh sb="0" eb="1">
      <t>ワシ</t>
    </rPh>
    <rPh sb="2" eb="3">
      <t>キ</t>
    </rPh>
    <phoneticPr fontId="3"/>
  </si>
  <si>
    <t>蛯谷</t>
    <rPh sb="0" eb="2">
      <t>エビタニ</t>
    </rPh>
    <phoneticPr fontId="3"/>
  </si>
  <si>
    <t>本茅部</t>
    <rPh sb="0" eb="1">
      <t>ホン</t>
    </rPh>
    <rPh sb="1" eb="3">
      <t>カヤベ</t>
    </rPh>
    <phoneticPr fontId="3"/>
  </si>
  <si>
    <t>石倉</t>
    <rPh sb="0" eb="2">
      <t>イシクラ</t>
    </rPh>
    <phoneticPr fontId="3"/>
  </si>
  <si>
    <t>濁川</t>
    <rPh sb="0" eb="2">
      <t>ニゴリカワ</t>
    </rPh>
    <phoneticPr fontId="3"/>
  </si>
  <si>
    <t>三岱</t>
    <rPh sb="0" eb="1">
      <t>サン</t>
    </rPh>
    <rPh sb="1" eb="2">
      <t>タイ</t>
    </rPh>
    <phoneticPr fontId="3"/>
  </si>
  <si>
    <t>栄町</t>
    <rPh sb="0" eb="2">
      <t>サカエマチ</t>
    </rPh>
    <phoneticPr fontId="3"/>
  </si>
  <si>
    <t>地区計</t>
    <rPh sb="0" eb="2">
      <t>チク</t>
    </rPh>
    <rPh sb="2" eb="3">
      <t>ケイ</t>
    </rPh>
    <phoneticPr fontId="3"/>
  </si>
  <si>
    <t>砂　原　地　区</t>
    <rPh sb="0" eb="1">
      <t>スナ</t>
    </rPh>
    <rPh sb="2" eb="3">
      <t>ハラ</t>
    </rPh>
    <rPh sb="4" eb="5">
      <t>チ</t>
    </rPh>
    <rPh sb="6" eb="7">
      <t>ク</t>
    </rPh>
    <phoneticPr fontId="3"/>
  </si>
  <si>
    <t>西１丁目</t>
    <rPh sb="0" eb="1">
      <t>ニシ</t>
    </rPh>
    <rPh sb="2" eb="4">
      <t>チョウメ</t>
    </rPh>
    <phoneticPr fontId="3"/>
  </si>
  <si>
    <t>西２丁目</t>
    <rPh sb="0" eb="1">
      <t>ニシ</t>
    </rPh>
    <rPh sb="2" eb="4">
      <t>チョウメ</t>
    </rPh>
    <phoneticPr fontId="3"/>
  </si>
  <si>
    <t>西３丁目</t>
    <rPh sb="0" eb="1">
      <t>ニシ</t>
    </rPh>
    <rPh sb="2" eb="4">
      <t>チョウメ</t>
    </rPh>
    <phoneticPr fontId="3"/>
  </si>
  <si>
    <t>西４丁目</t>
    <rPh sb="0" eb="1">
      <t>ニシ</t>
    </rPh>
    <rPh sb="2" eb="4">
      <t>チョウメ</t>
    </rPh>
    <phoneticPr fontId="3"/>
  </si>
  <si>
    <t>西５丁目</t>
    <rPh sb="0" eb="1">
      <t>ニシ</t>
    </rPh>
    <rPh sb="2" eb="4">
      <t>チョウメ</t>
    </rPh>
    <phoneticPr fontId="3"/>
  </si>
  <si>
    <t>１丁目</t>
    <rPh sb="1" eb="3">
      <t>チョウメ</t>
    </rPh>
    <phoneticPr fontId="3"/>
  </si>
  <si>
    <t>２丁目</t>
    <rPh sb="1" eb="3">
      <t>チョウメ</t>
    </rPh>
    <phoneticPr fontId="3"/>
  </si>
  <si>
    <t>３丁目</t>
    <rPh sb="1" eb="3">
      <t>チョウメ</t>
    </rPh>
    <phoneticPr fontId="3"/>
  </si>
  <si>
    <t>４丁目</t>
    <rPh sb="1" eb="3">
      <t>チョウメ</t>
    </rPh>
    <phoneticPr fontId="3"/>
  </si>
  <si>
    <t>５丁目</t>
    <rPh sb="1" eb="3">
      <t>チョウメ</t>
    </rPh>
    <phoneticPr fontId="3"/>
  </si>
  <si>
    <t>６丁目</t>
    <rPh sb="1" eb="3">
      <t>チョウメ</t>
    </rPh>
    <phoneticPr fontId="3"/>
  </si>
  <si>
    <t>東３丁目</t>
    <rPh sb="0" eb="1">
      <t>ヒガシ</t>
    </rPh>
    <rPh sb="2" eb="4">
      <t>チョウメ</t>
    </rPh>
    <phoneticPr fontId="3"/>
  </si>
  <si>
    <t>東４丁目</t>
    <rPh sb="0" eb="1">
      <t>ヒガシ</t>
    </rPh>
    <rPh sb="2" eb="4">
      <t>チョウメ</t>
    </rPh>
    <phoneticPr fontId="3"/>
  </si>
  <si>
    <t>東５丁目</t>
    <rPh sb="0" eb="1">
      <t>ヒガシ</t>
    </rPh>
    <rPh sb="2" eb="4">
      <t>チョウメ</t>
    </rPh>
    <phoneticPr fontId="3"/>
  </si>
  <si>
    <t>合　計</t>
    <rPh sb="0" eb="1">
      <t>ゴウ</t>
    </rPh>
    <rPh sb="2" eb="3">
      <t>ケイ</t>
    </rPh>
    <phoneticPr fontId="3"/>
  </si>
  <si>
    <t>世帯</t>
    <rPh sb="0" eb="1">
      <t>ヨ</t>
    </rPh>
    <rPh sb="1" eb="2">
      <t>オビ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</si>
</sst>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176" formatCode="[$-411]ggge&quot;年&quot;m&quot;月&quot;d&quot;日&quot;;@"/>
    <numFmt numFmtId="177" formatCode="[$-411]ge\.m\.d;@"/>
    <numFmt numFmtId="178" formatCode="0.0%"/>
  </numFmts>
  <fonts count="6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ＭＳ Ｐゴシック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</borders>
  <cellStyleXfs count="3">
    <xf numFmtId="0" fontId="0" fillId="0" borderId="0"/>
    <xf numFmtId="9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</cellStyleXfs>
  <cellXfs count="92">
    <xf numFmtId="0" fontId="0" fillId="0" borderId="0" xfId="0"/>
    <xf numFmtId="0" fontId="0" fillId="0" borderId="0" xfId="0" applyFill="1" applyAlignment="1">
      <alignment vertical="center"/>
    </xf>
    <xf numFmtId="0" fontId="0" fillId="0" borderId="4" xfId="0" applyFill="1" applyBorder="1" applyAlignment="1">
      <alignment vertical="center"/>
    </xf>
    <xf numFmtId="0" fontId="0" fillId="0" borderId="5" xfId="0" applyFill="1" applyBorder="1" applyAlignment="1">
      <alignment vertical="center"/>
    </xf>
    <xf numFmtId="177" fontId="0" fillId="0" borderId="5" xfId="0" applyNumberFormat="1" applyFill="1" applyBorder="1" applyAlignment="1">
      <alignment horizontal="center" vertical="center"/>
    </xf>
    <xf numFmtId="0" fontId="0" fillId="0" borderId="6" xfId="0" applyFill="1" applyBorder="1" applyAlignment="1">
      <alignment vertical="center"/>
    </xf>
    <xf numFmtId="0" fontId="0" fillId="0" borderId="15" xfId="0" applyFill="1" applyBorder="1" applyAlignment="1">
      <alignment horizontal="center" vertical="distributed"/>
    </xf>
    <xf numFmtId="0" fontId="0" fillId="0" borderId="16" xfId="0" applyFill="1" applyBorder="1" applyAlignment="1">
      <alignment horizontal="center" vertical="distributed"/>
    </xf>
    <xf numFmtId="0" fontId="0" fillId="0" borderId="17" xfId="0" applyFill="1" applyBorder="1" applyAlignment="1">
      <alignment horizontal="center" vertical="distributed"/>
    </xf>
    <xf numFmtId="0" fontId="0" fillId="0" borderId="18" xfId="0" applyFill="1" applyBorder="1" applyAlignment="1">
      <alignment horizontal="center" vertical="distributed"/>
    </xf>
    <xf numFmtId="0" fontId="0" fillId="0" borderId="9" xfId="0" applyFill="1" applyBorder="1" applyAlignment="1">
      <alignment horizontal="center" vertical="distributed"/>
    </xf>
    <xf numFmtId="0" fontId="0" fillId="0" borderId="21" xfId="0" applyFill="1" applyBorder="1" applyAlignment="1">
      <alignment vertical="center"/>
    </xf>
    <xf numFmtId="178" fontId="0" fillId="0" borderId="21" xfId="0" applyNumberFormat="1" applyFill="1" applyBorder="1" applyAlignment="1">
      <alignment vertical="center"/>
    </xf>
    <xf numFmtId="0" fontId="0" fillId="0" borderId="28" xfId="0" applyFill="1" applyBorder="1" applyAlignment="1">
      <alignment vertical="center"/>
    </xf>
    <xf numFmtId="178" fontId="0" fillId="0" borderId="28" xfId="0" applyNumberFormat="1" applyFill="1" applyBorder="1" applyAlignment="1">
      <alignment vertical="center"/>
    </xf>
    <xf numFmtId="0" fontId="0" fillId="0" borderId="32" xfId="0" applyFill="1" applyBorder="1" applyAlignment="1">
      <alignment vertical="center"/>
    </xf>
    <xf numFmtId="178" fontId="0" fillId="0" borderId="32" xfId="0" applyNumberFormat="1" applyFill="1" applyBorder="1" applyAlignment="1">
      <alignment vertical="center"/>
    </xf>
    <xf numFmtId="0" fontId="0" fillId="0" borderId="15" xfId="0" applyFill="1" applyBorder="1" applyAlignment="1">
      <alignment horizontal="center" vertical="center"/>
    </xf>
    <xf numFmtId="3" fontId="0" fillId="0" borderId="10" xfId="0" applyNumberFormat="1" applyFill="1" applyBorder="1" applyAlignment="1">
      <alignment vertical="center"/>
    </xf>
    <xf numFmtId="3" fontId="0" fillId="0" borderId="9" xfId="0" applyNumberFormat="1" applyFill="1" applyBorder="1" applyAlignment="1">
      <alignment vertical="center"/>
    </xf>
    <xf numFmtId="178" fontId="0" fillId="0" borderId="38" xfId="0" applyNumberFormat="1" applyFill="1" applyBorder="1" applyAlignment="1">
      <alignment vertical="center"/>
    </xf>
    <xf numFmtId="3" fontId="0" fillId="0" borderId="11" xfId="0" applyNumberFormat="1" applyFill="1" applyBorder="1" applyAlignment="1">
      <alignment vertical="center"/>
    </xf>
    <xf numFmtId="3" fontId="0" fillId="0" borderId="44" xfId="0" applyNumberFormat="1" applyFill="1" applyBorder="1" applyAlignment="1">
      <alignment vertical="center"/>
    </xf>
    <xf numFmtId="3" fontId="0" fillId="0" borderId="46" xfId="0" applyNumberFormat="1" applyFill="1" applyBorder="1" applyAlignment="1">
      <alignment vertical="center"/>
    </xf>
    <xf numFmtId="3" fontId="0" fillId="0" borderId="47" xfId="0" applyNumberFormat="1" applyFill="1" applyBorder="1" applyAlignment="1">
      <alignment vertical="center"/>
    </xf>
    <xf numFmtId="3" fontId="0" fillId="0" borderId="48" xfId="0" applyNumberFormat="1" applyFill="1" applyBorder="1" applyAlignment="1">
      <alignment vertical="center"/>
    </xf>
    <xf numFmtId="3" fontId="0" fillId="0" borderId="49" xfId="0" applyNumberFormat="1" applyFill="1" applyBorder="1" applyAlignment="1">
      <alignment vertical="center"/>
    </xf>
    <xf numFmtId="178" fontId="0" fillId="0" borderId="50" xfId="0" applyNumberFormat="1" applyFill="1" applyBorder="1" applyAlignment="1">
      <alignment vertical="center"/>
    </xf>
    <xf numFmtId="3" fontId="0" fillId="2" borderId="27" xfId="0" applyNumberFormat="1" applyFill="1" applyBorder="1" applyAlignment="1">
      <alignment vertical="center"/>
    </xf>
    <xf numFmtId="3" fontId="0" fillId="2" borderId="41" xfId="0" applyNumberFormat="1" applyFill="1" applyBorder="1" applyAlignment="1">
      <alignment vertical="center"/>
    </xf>
    <xf numFmtId="3" fontId="0" fillId="2" borderId="53" xfId="0" applyNumberFormat="1" applyFill="1" applyBorder="1" applyAlignment="1">
      <alignment vertical="center"/>
    </xf>
    <xf numFmtId="3" fontId="0" fillId="2" borderId="51" xfId="0" applyNumberFormat="1" applyFill="1" applyBorder="1" applyAlignment="1">
      <alignment vertical="center"/>
    </xf>
    <xf numFmtId="0" fontId="0" fillId="2" borderId="52" xfId="0" applyFill="1" applyBorder="1" applyAlignment="1">
      <alignment horizontal="center" vertical="center"/>
    </xf>
    <xf numFmtId="41" fontId="0" fillId="0" borderId="29" xfId="0" applyNumberFormat="1" applyFill="1" applyBorder="1" applyAlignment="1">
      <alignment vertical="center"/>
    </xf>
    <xf numFmtId="41" fontId="0" fillId="0" borderId="21" xfId="0" applyNumberFormat="1" applyFill="1" applyBorder="1" applyAlignment="1">
      <alignment vertical="center"/>
    </xf>
    <xf numFmtId="41" fontId="0" fillId="0" borderId="22" xfId="0" applyNumberFormat="1" applyFill="1" applyBorder="1" applyAlignment="1">
      <alignment vertical="center"/>
    </xf>
    <xf numFmtId="41" fontId="0" fillId="0" borderId="23" xfId="0" applyNumberFormat="1" applyFill="1" applyBorder="1" applyAlignment="1">
      <alignment vertical="center"/>
    </xf>
    <xf numFmtId="41" fontId="0" fillId="0" borderId="24" xfId="0" applyNumberFormat="1" applyFill="1" applyBorder="1" applyAlignment="1">
      <alignment vertical="center"/>
    </xf>
    <xf numFmtId="41" fontId="0" fillId="0" borderId="25" xfId="0" applyNumberFormat="1" applyFill="1" applyBorder="1" applyAlignment="1">
      <alignment vertical="center"/>
    </xf>
    <xf numFmtId="41" fontId="0" fillId="0" borderId="26" xfId="0" applyNumberFormat="1" applyFill="1" applyBorder="1" applyAlignment="1">
      <alignment vertical="center"/>
    </xf>
    <xf numFmtId="41" fontId="0" fillId="0" borderId="28" xfId="0" applyNumberFormat="1" applyFill="1" applyBorder="1" applyAlignment="1">
      <alignment vertical="center"/>
    </xf>
    <xf numFmtId="41" fontId="0" fillId="0" borderId="30" xfId="0" applyNumberFormat="1" applyFill="1" applyBorder="1" applyAlignment="1">
      <alignment vertical="center"/>
    </xf>
    <xf numFmtId="41" fontId="0" fillId="0" borderId="31" xfId="0" applyNumberFormat="1" applyFill="1" applyBorder="1" applyAlignment="1">
      <alignment vertical="center"/>
    </xf>
    <xf numFmtId="41" fontId="0" fillId="0" borderId="32" xfId="0" applyNumberFormat="1" applyFill="1" applyBorder="1" applyAlignment="1">
      <alignment vertical="center"/>
    </xf>
    <xf numFmtId="41" fontId="0" fillId="0" borderId="33" xfId="0" applyNumberFormat="1" applyFill="1" applyBorder="1" applyAlignment="1">
      <alignment vertical="center"/>
    </xf>
    <xf numFmtId="41" fontId="0" fillId="0" borderId="34" xfId="0" applyNumberFormat="1" applyFill="1" applyBorder="1" applyAlignment="1">
      <alignment vertical="center"/>
    </xf>
    <xf numFmtId="41" fontId="0" fillId="0" borderId="35" xfId="0" applyNumberFormat="1" applyFill="1" applyBorder="1" applyAlignment="1">
      <alignment vertical="center"/>
    </xf>
    <xf numFmtId="41" fontId="0" fillId="0" borderId="15" xfId="0" applyNumberFormat="1" applyFill="1" applyBorder="1" applyAlignment="1">
      <alignment vertical="center"/>
    </xf>
    <xf numFmtId="41" fontId="0" fillId="0" borderId="10" xfId="0" applyNumberFormat="1" applyFill="1" applyBorder="1" applyAlignment="1">
      <alignment vertical="center"/>
    </xf>
    <xf numFmtId="41" fontId="0" fillId="0" borderId="17" xfId="0" applyNumberFormat="1" applyFill="1" applyBorder="1" applyAlignment="1">
      <alignment vertical="center"/>
    </xf>
    <xf numFmtId="41" fontId="0" fillId="0" borderId="36" xfId="0" applyNumberFormat="1" applyFill="1" applyBorder="1" applyAlignment="1">
      <alignment vertical="center"/>
    </xf>
    <xf numFmtId="41" fontId="0" fillId="0" borderId="37" xfId="0" applyNumberFormat="1" applyFill="1" applyBorder="1" applyAlignment="1">
      <alignment vertical="center"/>
    </xf>
    <xf numFmtId="41" fontId="0" fillId="0" borderId="9" xfId="0" applyNumberFormat="1" applyFill="1" applyBorder="1" applyAlignment="1">
      <alignment vertical="center"/>
    </xf>
    <xf numFmtId="41" fontId="0" fillId="0" borderId="39" xfId="0" applyNumberFormat="1" applyFill="1" applyBorder="1" applyAlignment="1">
      <alignment vertical="center"/>
    </xf>
    <xf numFmtId="41" fontId="0" fillId="0" borderId="40" xfId="0" applyNumberFormat="1" applyFill="1" applyBorder="1" applyAlignment="1">
      <alignment vertical="center"/>
    </xf>
    <xf numFmtId="41" fontId="0" fillId="0" borderId="42" xfId="0" applyNumberFormat="1" applyFill="1" applyBorder="1" applyAlignment="1">
      <alignment vertical="center"/>
    </xf>
    <xf numFmtId="41" fontId="0" fillId="0" borderId="43" xfId="0" applyNumberFormat="1" applyFill="1" applyBorder="1" applyAlignment="1">
      <alignment vertical="center"/>
    </xf>
    <xf numFmtId="41" fontId="0" fillId="0" borderId="11" xfId="0" applyNumberFormat="1" applyFill="1" applyBorder="1" applyAlignment="1">
      <alignment vertical="center"/>
    </xf>
    <xf numFmtId="41" fontId="0" fillId="0" borderId="44" xfId="0" applyNumberFormat="1" applyFill="1" applyBorder="1" applyAlignment="1">
      <alignment vertical="center"/>
    </xf>
    <xf numFmtId="41" fontId="0" fillId="0" borderId="46" xfId="0" applyNumberFormat="1" applyFill="1" applyBorder="1" applyAlignment="1">
      <alignment vertical="center"/>
    </xf>
    <xf numFmtId="41" fontId="0" fillId="0" borderId="47" xfId="0" applyNumberFormat="1" applyFill="1" applyBorder="1" applyAlignment="1">
      <alignment vertical="center"/>
    </xf>
    <xf numFmtId="41" fontId="0" fillId="0" borderId="48" xfId="0" applyNumberFormat="1" applyFill="1" applyBorder="1" applyAlignment="1">
      <alignment vertical="center"/>
    </xf>
    <xf numFmtId="41" fontId="0" fillId="0" borderId="49" xfId="0" applyNumberFormat="1" applyFill="1" applyBorder="1" applyAlignment="1">
      <alignment vertical="center"/>
    </xf>
    <xf numFmtId="178" fontId="0" fillId="0" borderId="21" xfId="1" applyNumberFormat="1" applyFont="1" applyFill="1" applyBorder="1" applyAlignment="1">
      <alignment vertical="center"/>
    </xf>
    <xf numFmtId="178" fontId="0" fillId="0" borderId="28" xfId="1" applyNumberFormat="1" applyFont="1" applyFill="1" applyBorder="1" applyAlignment="1">
      <alignment vertical="center"/>
    </xf>
    <xf numFmtId="178" fontId="0" fillId="0" borderId="32" xfId="1" applyNumberFormat="1" applyFont="1" applyFill="1" applyBorder="1" applyAlignment="1">
      <alignment vertical="center"/>
    </xf>
    <xf numFmtId="178" fontId="0" fillId="0" borderId="38" xfId="1" applyNumberFormat="1" applyFont="1" applyFill="1" applyBorder="1" applyAlignment="1">
      <alignment vertical="center"/>
    </xf>
    <xf numFmtId="0" fontId="0" fillId="0" borderId="8" xfId="0" applyFill="1" applyBorder="1" applyAlignment="1">
      <alignment horizontal="distributed" vertical="distributed"/>
    </xf>
    <xf numFmtId="0" fontId="0" fillId="0" borderId="15" xfId="0" applyFill="1" applyBorder="1" applyAlignment="1">
      <alignment horizontal="distributed" vertical="distributed"/>
    </xf>
    <xf numFmtId="0" fontId="4" fillId="2" borderId="13" xfId="0" applyFont="1" applyFill="1" applyBorder="1" applyAlignment="1">
      <alignment horizontal="center" vertical="distributed"/>
    </xf>
    <xf numFmtId="0" fontId="4" fillId="2" borderId="19" xfId="0" applyFont="1" applyFill="1" applyBorder="1" applyAlignment="1">
      <alignment horizontal="center" vertical="distributed"/>
    </xf>
    <xf numFmtId="0" fontId="2" fillId="0" borderId="1" xfId="0" applyFont="1" applyFill="1" applyBorder="1" applyAlignment="1">
      <alignment horizontal="distributed" vertical="center"/>
    </xf>
    <xf numFmtId="176" fontId="0" fillId="0" borderId="1" xfId="0" applyNumberFormat="1" applyFill="1" applyBorder="1" applyAlignment="1">
      <alignment horizontal="right" vertical="center"/>
    </xf>
    <xf numFmtId="0" fontId="0" fillId="0" borderId="2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distributed"/>
    </xf>
    <xf numFmtId="0" fontId="0" fillId="0" borderId="8" xfId="0" applyFill="1" applyBorder="1" applyAlignment="1">
      <alignment horizontal="center" vertical="distributed"/>
    </xf>
    <xf numFmtId="0" fontId="0" fillId="0" borderId="15" xfId="0" applyFill="1" applyBorder="1" applyAlignment="1">
      <alignment horizontal="center" vertical="distributed"/>
    </xf>
    <xf numFmtId="0" fontId="0" fillId="0" borderId="5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distributed"/>
    </xf>
    <xf numFmtId="0" fontId="0" fillId="0" borderId="10" xfId="0" applyFill="1" applyBorder="1" applyAlignment="1">
      <alignment horizontal="center" vertical="distributed"/>
    </xf>
    <xf numFmtId="0" fontId="0" fillId="0" borderId="11" xfId="0" applyFill="1" applyBorder="1" applyAlignment="1">
      <alignment horizontal="center" vertical="distributed"/>
    </xf>
    <xf numFmtId="0" fontId="0" fillId="0" borderId="12" xfId="0" applyFill="1" applyBorder="1" applyAlignment="1">
      <alignment horizontal="center" vertical="distributed"/>
    </xf>
    <xf numFmtId="0" fontId="0" fillId="0" borderId="10" xfId="0" applyFill="1" applyBorder="1" applyAlignment="1">
      <alignment vertical="distributed"/>
    </xf>
    <xf numFmtId="0" fontId="0" fillId="0" borderId="11" xfId="0" applyFill="1" applyBorder="1" applyAlignment="1">
      <alignment vertical="distributed"/>
    </xf>
    <xf numFmtId="0" fontId="0" fillId="0" borderId="20" xfId="0" applyFill="1" applyBorder="1" applyAlignment="1">
      <alignment horizontal="center" vertical="center" textRotation="255"/>
    </xf>
    <xf numFmtId="0" fontId="0" fillId="0" borderId="7" xfId="0" applyFill="1" applyBorder="1" applyAlignment="1">
      <alignment horizontal="center" vertical="center" textRotation="255"/>
    </xf>
    <xf numFmtId="0" fontId="0" fillId="0" borderId="14" xfId="0" applyFill="1" applyBorder="1" applyAlignment="1">
      <alignment horizontal="center" vertical="center" textRotation="255"/>
    </xf>
    <xf numFmtId="0" fontId="0" fillId="0" borderId="45" xfId="0" applyFill="1" applyBorder="1" applyAlignment="1">
      <alignment horizontal="center" vertical="distributed"/>
    </xf>
    <xf numFmtId="0" fontId="0" fillId="0" borderId="1" xfId="0" applyFill="1" applyBorder="1" applyAlignment="1">
      <alignment horizontal="center" vertical="distributed"/>
    </xf>
    <xf numFmtId="38" fontId="0" fillId="0" borderId="48" xfId="2" applyFont="1" applyFill="1" applyBorder="1" applyAlignment="1">
      <alignment vertical="center"/>
    </xf>
  </cellXfs>
  <cellStyles count="3">
    <cellStyle name="パーセント" xfId="1" builtinId="5"/>
    <cellStyle name="桁区切り" xfId="2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45"/>
  <sheetViews>
    <sheetView tabSelected="1" zoomScaleNormal="100" workbookViewId="0">
      <selection activeCell="B1" sqref="B1:H1"/>
    </sheetView>
  </sheetViews>
  <sheetFormatPr defaultRowHeight="13.5" x14ac:dyDescent="0.15"/>
  <cols>
    <col min="1" max="1" width="5.125" style="1" customWidth="1"/>
    <col min="2" max="2" width="9" style="1"/>
    <col min="3" max="10" width="7.125" style="1" customWidth="1"/>
    <col min="11" max="11" width="7.625" style="1" customWidth="1"/>
    <col min="12" max="19" width="7.125" style="1" customWidth="1"/>
    <col min="20" max="20" width="7.625" style="1" customWidth="1"/>
    <col min="21" max="21" width="6.375" style="1" customWidth="1"/>
    <col min="22" max="22" width="6" style="1" customWidth="1"/>
    <col min="23" max="251" width="9" style="1"/>
    <col min="252" max="252" width="5.125" style="1" customWidth="1"/>
    <col min="253" max="253" width="9" style="1"/>
    <col min="254" max="254" width="5.625" style="1" customWidth="1"/>
    <col min="255" max="255" width="5.875" style="1" customWidth="1"/>
    <col min="256" max="256" width="6.375" style="1" customWidth="1"/>
    <col min="257" max="258" width="6.25" style="1" customWidth="1"/>
    <col min="259" max="259" width="6.875" style="1" customWidth="1"/>
    <col min="260" max="261" width="6.25" style="1" customWidth="1"/>
    <col min="262" max="262" width="7.375" style="1" customWidth="1"/>
    <col min="263" max="270" width="6.25" style="1" customWidth="1"/>
    <col min="271" max="271" width="7.125" style="1" customWidth="1"/>
    <col min="272" max="272" width="6.375" style="1" customWidth="1"/>
    <col min="273" max="276" width="6" style="1" customWidth="1"/>
    <col min="277" max="277" width="10.375" style="1" customWidth="1"/>
    <col min="278" max="507" width="9" style="1"/>
    <col min="508" max="508" width="5.125" style="1" customWidth="1"/>
    <col min="509" max="509" width="9" style="1"/>
    <col min="510" max="510" width="5.625" style="1" customWidth="1"/>
    <col min="511" max="511" width="5.875" style="1" customWidth="1"/>
    <col min="512" max="512" width="6.375" style="1" customWidth="1"/>
    <col min="513" max="514" width="6.25" style="1" customWidth="1"/>
    <col min="515" max="515" width="6.875" style="1" customWidth="1"/>
    <col min="516" max="517" width="6.25" style="1" customWidth="1"/>
    <col min="518" max="518" width="7.375" style="1" customWidth="1"/>
    <col min="519" max="526" width="6.25" style="1" customWidth="1"/>
    <col min="527" max="527" width="7.125" style="1" customWidth="1"/>
    <col min="528" max="528" width="6.375" style="1" customWidth="1"/>
    <col min="529" max="532" width="6" style="1" customWidth="1"/>
    <col min="533" max="533" width="10.375" style="1" customWidth="1"/>
    <col min="534" max="763" width="9" style="1"/>
    <col min="764" max="764" width="5.125" style="1" customWidth="1"/>
    <col min="765" max="765" width="9" style="1"/>
    <col min="766" max="766" width="5.625" style="1" customWidth="1"/>
    <col min="767" max="767" width="5.875" style="1" customWidth="1"/>
    <col min="768" max="768" width="6.375" style="1" customWidth="1"/>
    <col min="769" max="770" width="6.25" style="1" customWidth="1"/>
    <col min="771" max="771" width="6.875" style="1" customWidth="1"/>
    <col min="772" max="773" width="6.25" style="1" customWidth="1"/>
    <col min="774" max="774" width="7.375" style="1" customWidth="1"/>
    <col min="775" max="782" width="6.25" style="1" customWidth="1"/>
    <col min="783" max="783" width="7.125" style="1" customWidth="1"/>
    <col min="784" max="784" width="6.375" style="1" customWidth="1"/>
    <col min="785" max="788" width="6" style="1" customWidth="1"/>
    <col min="789" max="789" width="10.375" style="1" customWidth="1"/>
    <col min="790" max="1019" width="9" style="1"/>
    <col min="1020" max="1020" width="5.125" style="1" customWidth="1"/>
    <col min="1021" max="1021" width="9" style="1"/>
    <col min="1022" max="1022" width="5.625" style="1" customWidth="1"/>
    <col min="1023" max="1023" width="5.875" style="1" customWidth="1"/>
    <col min="1024" max="1024" width="6.375" style="1" customWidth="1"/>
    <col min="1025" max="1026" width="6.25" style="1" customWidth="1"/>
    <col min="1027" max="1027" width="6.875" style="1" customWidth="1"/>
    <col min="1028" max="1029" width="6.25" style="1" customWidth="1"/>
    <col min="1030" max="1030" width="7.375" style="1" customWidth="1"/>
    <col min="1031" max="1038" width="6.25" style="1" customWidth="1"/>
    <col min="1039" max="1039" width="7.125" style="1" customWidth="1"/>
    <col min="1040" max="1040" width="6.375" style="1" customWidth="1"/>
    <col min="1041" max="1044" width="6" style="1" customWidth="1"/>
    <col min="1045" max="1045" width="10.375" style="1" customWidth="1"/>
    <col min="1046" max="1275" width="9" style="1"/>
    <col min="1276" max="1276" width="5.125" style="1" customWidth="1"/>
    <col min="1277" max="1277" width="9" style="1"/>
    <col min="1278" max="1278" width="5.625" style="1" customWidth="1"/>
    <col min="1279" max="1279" width="5.875" style="1" customWidth="1"/>
    <col min="1280" max="1280" width="6.375" style="1" customWidth="1"/>
    <col min="1281" max="1282" width="6.25" style="1" customWidth="1"/>
    <col min="1283" max="1283" width="6.875" style="1" customWidth="1"/>
    <col min="1284" max="1285" width="6.25" style="1" customWidth="1"/>
    <col min="1286" max="1286" width="7.375" style="1" customWidth="1"/>
    <col min="1287" max="1294" width="6.25" style="1" customWidth="1"/>
    <col min="1295" max="1295" width="7.125" style="1" customWidth="1"/>
    <col min="1296" max="1296" width="6.375" style="1" customWidth="1"/>
    <col min="1297" max="1300" width="6" style="1" customWidth="1"/>
    <col min="1301" max="1301" width="10.375" style="1" customWidth="1"/>
    <col min="1302" max="1531" width="9" style="1"/>
    <col min="1532" max="1532" width="5.125" style="1" customWidth="1"/>
    <col min="1533" max="1533" width="9" style="1"/>
    <col min="1534" max="1534" width="5.625" style="1" customWidth="1"/>
    <col min="1535" max="1535" width="5.875" style="1" customWidth="1"/>
    <col min="1536" max="1536" width="6.375" style="1" customWidth="1"/>
    <col min="1537" max="1538" width="6.25" style="1" customWidth="1"/>
    <col min="1539" max="1539" width="6.875" style="1" customWidth="1"/>
    <col min="1540" max="1541" width="6.25" style="1" customWidth="1"/>
    <col min="1542" max="1542" width="7.375" style="1" customWidth="1"/>
    <col min="1543" max="1550" width="6.25" style="1" customWidth="1"/>
    <col min="1551" max="1551" width="7.125" style="1" customWidth="1"/>
    <col min="1552" max="1552" width="6.375" style="1" customWidth="1"/>
    <col min="1553" max="1556" width="6" style="1" customWidth="1"/>
    <col min="1557" max="1557" width="10.375" style="1" customWidth="1"/>
    <col min="1558" max="1787" width="9" style="1"/>
    <col min="1788" max="1788" width="5.125" style="1" customWidth="1"/>
    <col min="1789" max="1789" width="9" style="1"/>
    <col min="1790" max="1790" width="5.625" style="1" customWidth="1"/>
    <col min="1791" max="1791" width="5.875" style="1" customWidth="1"/>
    <col min="1792" max="1792" width="6.375" style="1" customWidth="1"/>
    <col min="1793" max="1794" width="6.25" style="1" customWidth="1"/>
    <col min="1795" max="1795" width="6.875" style="1" customWidth="1"/>
    <col min="1796" max="1797" width="6.25" style="1" customWidth="1"/>
    <col min="1798" max="1798" width="7.375" style="1" customWidth="1"/>
    <col min="1799" max="1806" width="6.25" style="1" customWidth="1"/>
    <col min="1807" max="1807" width="7.125" style="1" customWidth="1"/>
    <col min="1808" max="1808" width="6.375" style="1" customWidth="1"/>
    <col min="1809" max="1812" width="6" style="1" customWidth="1"/>
    <col min="1813" max="1813" width="10.375" style="1" customWidth="1"/>
    <col min="1814" max="2043" width="9" style="1"/>
    <col min="2044" max="2044" width="5.125" style="1" customWidth="1"/>
    <col min="2045" max="2045" width="9" style="1"/>
    <col min="2046" max="2046" width="5.625" style="1" customWidth="1"/>
    <col min="2047" max="2047" width="5.875" style="1" customWidth="1"/>
    <col min="2048" max="2048" width="6.375" style="1" customWidth="1"/>
    <col min="2049" max="2050" width="6.25" style="1" customWidth="1"/>
    <col min="2051" max="2051" width="6.875" style="1" customWidth="1"/>
    <col min="2052" max="2053" width="6.25" style="1" customWidth="1"/>
    <col min="2054" max="2054" width="7.375" style="1" customWidth="1"/>
    <col min="2055" max="2062" width="6.25" style="1" customWidth="1"/>
    <col min="2063" max="2063" width="7.125" style="1" customWidth="1"/>
    <col min="2064" max="2064" width="6.375" style="1" customWidth="1"/>
    <col min="2065" max="2068" width="6" style="1" customWidth="1"/>
    <col min="2069" max="2069" width="10.375" style="1" customWidth="1"/>
    <col min="2070" max="2299" width="9" style="1"/>
    <col min="2300" max="2300" width="5.125" style="1" customWidth="1"/>
    <col min="2301" max="2301" width="9" style="1"/>
    <col min="2302" max="2302" width="5.625" style="1" customWidth="1"/>
    <col min="2303" max="2303" width="5.875" style="1" customWidth="1"/>
    <col min="2304" max="2304" width="6.375" style="1" customWidth="1"/>
    <col min="2305" max="2306" width="6.25" style="1" customWidth="1"/>
    <col min="2307" max="2307" width="6.875" style="1" customWidth="1"/>
    <col min="2308" max="2309" width="6.25" style="1" customWidth="1"/>
    <col min="2310" max="2310" width="7.375" style="1" customWidth="1"/>
    <col min="2311" max="2318" width="6.25" style="1" customWidth="1"/>
    <col min="2319" max="2319" width="7.125" style="1" customWidth="1"/>
    <col min="2320" max="2320" width="6.375" style="1" customWidth="1"/>
    <col min="2321" max="2324" width="6" style="1" customWidth="1"/>
    <col min="2325" max="2325" width="10.375" style="1" customWidth="1"/>
    <col min="2326" max="2555" width="9" style="1"/>
    <col min="2556" max="2556" width="5.125" style="1" customWidth="1"/>
    <col min="2557" max="2557" width="9" style="1"/>
    <col min="2558" max="2558" width="5.625" style="1" customWidth="1"/>
    <col min="2559" max="2559" width="5.875" style="1" customWidth="1"/>
    <col min="2560" max="2560" width="6.375" style="1" customWidth="1"/>
    <col min="2561" max="2562" width="6.25" style="1" customWidth="1"/>
    <col min="2563" max="2563" width="6.875" style="1" customWidth="1"/>
    <col min="2564" max="2565" width="6.25" style="1" customWidth="1"/>
    <col min="2566" max="2566" width="7.375" style="1" customWidth="1"/>
    <col min="2567" max="2574" width="6.25" style="1" customWidth="1"/>
    <col min="2575" max="2575" width="7.125" style="1" customWidth="1"/>
    <col min="2576" max="2576" width="6.375" style="1" customWidth="1"/>
    <col min="2577" max="2580" width="6" style="1" customWidth="1"/>
    <col min="2581" max="2581" width="10.375" style="1" customWidth="1"/>
    <col min="2582" max="2811" width="9" style="1"/>
    <col min="2812" max="2812" width="5.125" style="1" customWidth="1"/>
    <col min="2813" max="2813" width="9" style="1"/>
    <col min="2814" max="2814" width="5.625" style="1" customWidth="1"/>
    <col min="2815" max="2815" width="5.875" style="1" customWidth="1"/>
    <col min="2816" max="2816" width="6.375" style="1" customWidth="1"/>
    <col min="2817" max="2818" width="6.25" style="1" customWidth="1"/>
    <col min="2819" max="2819" width="6.875" style="1" customWidth="1"/>
    <col min="2820" max="2821" width="6.25" style="1" customWidth="1"/>
    <col min="2822" max="2822" width="7.375" style="1" customWidth="1"/>
    <col min="2823" max="2830" width="6.25" style="1" customWidth="1"/>
    <col min="2831" max="2831" width="7.125" style="1" customWidth="1"/>
    <col min="2832" max="2832" width="6.375" style="1" customWidth="1"/>
    <col min="2833" max="2836" width="6" style="1" customWidth="1"/>
    <col min="2837" max="2837" width="10.375" style="1" customWidth="1"/>
    <col min="2838" max="3067" width="9" style="1"/>
    <col min="3068" max="3068" width="5.125" style="1" customWidth="1"/>
    <col min="3069" max="3069" width="9" style="1"/>
    <col min="3070" max="3070" width="5.625" style="1" customWidth="1"/>
    <col min="3071" max="3071" width="5.875" style="1" customWidth="1"/>
    <col min="3072" max="3072" width="6.375" style="1" customWidth="1"/>
    <col min="3073" max="3074" width="6.25" style="1" customWidth="1"/>
    <col min="3075" max="3075" width="6.875" style="1" customWidth="1"/>
    <col min="3076" max="3077" width="6.25" style="1" customWidth="1"/>
    <col min="3078" max="3078" width="7.375" style="1" customWidth="1"/>
    <col min="3079" max="3086" width="6.25" style="1" customWidth="1"/>
    <col min="3087" max="3087" width="7.125" style="1" customWidth="1"/>
    <col min="3088" max="3088" width="6.375" style="1" customWidth="1"/>
    <col min="3089" max="3092" width="6" style="1" customWidth="1"/>
    <col min="3093" max="3093" width="10.375" style="1" customWidth="1"/>
    <col min="3094" max="3323" width="9" style="1"/>
    <col min="3324" max="3324" width="5.125" style="1" customWidth="1"/>
    <col min="3325" max="3325" width="9" style="1"/>
    <col min="3326" max="3326" width="5.625" style="1" customWidth="1"/>
    <col min="3327" max="3327" width="5.875" style="1" customWidth="1"/>
    <col min="3328" max="3328" width="6.375" style="1" customWidth="1"/>
    <col min="3329" max="3330" width="6.25" style="1" customWidth="1"/>
    <col min="3331" max="3331" width="6.875" style="1" customWidth="1"/>
    <col min="3332" max="3333" width="6.25" style="1" customWidth="1"/>
    <col min="3334" max="3334" width="7.375" style="1" customWidth="1"/>
    <col min="3335" max="3342" width="6.25" style="1" customWidth="1"/>
    <col min="3343" max="3343" width="7.125" style="1" customWidth="1"/>
    <col min="3344" max="3344" width="6.375" style="1" customWidth="1"/>
    <col min="3345" max="3348" width="6" style="1" customWidth="1"/>
    <col min="3349" max="3349" width="10.375" style="1" customWidth="1"/>
    <col min="3350" max="3579" width="9" style="1"/>
    <col min="3580" max="3580" width="5.125" style="1" customWidth="1"/>
    <col min="3581" max="3581" width="9" style="1"/>
    <col min="3582" max="3582" width="5.625" style="1" customWidth="1"/>
    <col min="3583" max="3583" width="5.875" style="1" customWidth="1"/>
    <col min="3584" max="3584" width="6.375" style="1" customWidth="1"/>
    <col min="3585" max="3586" width="6.25" style="1" customWidth="1"/>
    <col min="3587" max="3587" width="6.875" style="1" customWidth="1"/>
    <col min="3588" max="3589" width="6.25" style="1" customWidth="1"/>
    <col min="3590" max="3590" width="7.375" style="1" customWidth="1"/>
    <col min="3591" max="3598" width="6.25" style="1" customWidth="1"/>
    <col min="3599" max="3599" width="7.125" style="1" customWidth="1"/>
    <col min="3600" max="3600" width="6.375" style="1" customWidth="1"/>
    <col min="3601" max="3604" width="6" style="1" customWidth="1"/>
    <col min="3605" max="3605" width="10.375" style="1" customWidth="1"/>
    <col min="3606" max="3835" width="9" style="1"/>
    <col min="3836" max="3836" width="5.125" style="1" customWidth="1"/>
    <col min="3837" max="3837" width="9" style="1"/>
    <col min="3838" max="3838" width="5.625" style="1" customWidth="1"/>
    <col min="3839" max="3839" width="5.875" style="1" customWidth="1"/>
    <col min="3840" max="3840" width="6.375" style="1" customWidth="1"/>
    <col min="3841" max="3842" width="6.25" style="1" customWidth="1"/>
    <col min="3843" max="3843" width="6.875" style="1" customWidth="1"/>
    <col min="3844" max="3845" width="6.25" style="1" customWidth="1"/>
    <col min="3846" max="3846" width="7.375" style="1" customWidth="1"/>
    <col min="3847" max="3854" width="6.25" style="1" customWidth="1"/>
    <col min="3855" max="3855" width="7.125" style="1" customWidth="1"/>
    <col min="3856" max="3856" width="6.375" style="1" customWidth="1"/>
    <col min="3857" max="3860" width="6" style="1" customWidth="1"/>
    <col min="3861" max="3861" width="10.375" style="1" customWidth="1"/>
    <col min="3862" max="4091" width="9" style="1"/>
    <col min="4092" max="4092" width="5.125" style="1" customWidth="1"/>
    <col min="4093" max="4093" width="9" style="1"/>
    <col min="4094" max="4094" width="5.625" style="1" customWidth="1"/>
    <col min="4095" max="4095" width="5.875" style="1" customWidth="1"/>
    <col min="4096" max="4096" width="6.375" style="1" customWidth="1"/>
    <col min="4097" max="4098" width="6.25" style="1" customWidth="1"/>
    <col min="4099" max="4099" width="6.875" style="1" customWidth="1"/>
    <col min="4100" max="4101" width="6.25" style="1" customWidth="1"/>
    <col min="4102" max="4102" width="7.375" style="1" customWidth="1"/>
    <col min="4103" max="4110" width="6.25" style="1" customWidth="1"/>
    <col min="4111" max="4111" width="7.125" style="1" customWidth="1"/>
    <col min="4112" max="4112" width="6.375" style="1" customWidth="1"/>
    <col min="4113" max="4116" width="6" style="1" customWidth="1"/>
    <col min="4117" max="4117" width="10.375" style="1" customWidth="1"/>
    <col min="4118" max="4347" width="9" style="1"/>
    <col min="4348" max="4348" width="5.125" style="1" customWidth="1"/>
    <col min="4349" max="4349" width="9" style="1"/>
    <col min="4350" max="4350" width="5.625" style="1" customWidth="1"/>
    <col min="4351" max="4351" width="5.875" style="1" customWidth="1"/>
    <col min="4352" max="4352" width="6.375" style="1" customWidth="1"/>
    <col min="4353" max="4354" width="6.25" style="1" customWidth="1"/>
    <col min="4355" max="4355" width="6.875" style="1" customWidth="1"/>
    <col min="4356" max="4357" width="6.25" style="1" customWidth="1"/>
    <col min="4358" max="4358" width="7.375" style="1" customWidth="1"/>
    <col min="4359" max="4366" width="6.25" style="1" customWidth="1"/>
    <col min="4367" max="4367" width="7.125" style="1" customWidth="1"/>
    <col min="4368" max="4368" width="6.375" style="1" customWidth="1"/>
    <col min="4369" max="4372" width="6" style="1" customWidth="1"/>
    <col min="4373" max="4373" width="10.375" style="1" customWidth="1"/>
    <col min="4374" max="4603" width="9" style="1"/>
    <col min="4604" max="4604" width="5.125" style="1" customWidth="1"/>
    <col min="4605" max="4605" width="9" style="1"/>
    <col min="4606" max="4606" width="5.625" style="1" customWidth="1"/>
    <col min="4607" max="4607" width="5.875" style="1" customWidth="1"/>
    <col min="4608" max="4608" width="6.375" style="1" customWidth="1"/>
    <col min="4609" max="4610" width="6.25" style="1" customWidth="1"/>
    <col min="4611" max="4611" width="6.875" style="1" customWidth="1"/>
    <col min="4612" max="4613" width="6.25" style="1" customWidth="1"/>
    <col min="4614" max="4614" width="7.375" style="1" customWidth="1"/>
    <col min="4615" max="4622" width="6.25" style="1" customWidth="1"/>
    <col min="4623" max="4623" width="7.125" style="1" customWidth="1"/>
    <col min="4624" max="4624" width="6.375" style="1" customWidth="1"/>
    <col min="4625" max="4628" width="6" style="1" customWidth="1"/>
    <col min="4629" max="4629" width="10.375" style="1" customWidth="1"/>
    <col min="4630" max="4859" width="9" style="1"/>
    <col min="4860" max="4860" width="5.125" style="1" customWidth="1"/>
    <col min="4861" max="4861" width="9" style="1"/>
    <col min="4862" max="4862" width="5.625" style="1" customWidth="1"/>
    <col min="4863" max="4863" width="5.875" style="1" customWidth="1"/>
    <col min="4864" max="4864" width="6.375" style="1" customWidth="1"/>
    <col min="4865" max="4866" width="6.25" style="1" customWidth="1"/>
    <col min="4867" max="4867" width="6.875" style="1" customWidth="1"/>
    <col min="4868" max="4869" width="6.25" style="1" customWidth="1"/>
    <col min="4870" max="4870" width="7.375" style="1" customWidth="1"/>
    <col min="4871" max="4878" width="6.25" style="1" customWidth="1"/>
    <col min="4879" max="4879" width="7.125" style="1" customWidth="1"/>
    <col min="4880" max="4880" width="6.375" style="1" customWidth="1"/>
    <col min="4881" max="4884" width="6" style="1" customWidth="1"/>
    <col min="4885" max="4885" width="10.375" style="1" customWidth="1"/>
    <col min="4886" max="5115" width="9" style="1"/>
    <col min="5116" max="5116" width="5.125" style="1" customWidth="1"/>
    <col min="5117" max="5117" width="9" style="1"/>
    <col min="5118" max="5118" width="5.625" style="1" customWidth="1"/>
    <col min="5119" max="5119" width="5.875" style="1" customWidth="1"/>
    <col min="5120" max="5120" width="6.375" style="1" customWidth="1"/>
    <col min="5121" max="5122" width="6.25" style="1" customWidth="1"/>
    <col min="5123" max="5123" width="6.875" style="1" customWidth="1"/>
    <col min="5124" max="5125" width="6.25" style="1" customWidth="1"/>
    <col min="5126" max="5126" width="7.375" style="1" customWidth="1"/>
    <col min="5127" max="5134" width="6.25" style="1" customWidth="1"/>
    <col min="5135" max="5135" width="7.125" style="1" customWidth="1"/>
    <col min="5136" max="5136" width="6.375" style="1" customWidth="1"/>
    <col min="5137" max="5140" width="6" style="1" customWidth="1"/>
    <col min="5141" max="5141" width="10.375" style="1" customWidth="1"/>
    <col min="5142" max="5371" width="9" style="1"/>
    <col min="5372" max="5372" width="5.125" style="1" customWidth="1"/>
    <col min="5373" max="5373" width="9" style="1"/>
    <col min="5374" max="5374" width="5.625" style="1" customWidth="1"/>
    <col min="5375" max="5375" width="5.875" style="1" customWidth="1"/>
    <col min="5376" max="5376" width="6.375" style="1" customWidth="1"/>
    <col min="5377" max="5378" width="6.25" style="1" customWidth="1"/>
    <col min="5379" max="5379" width="6.875" style="1" customWidth="1"/>
    <col min="5380" max="5381" width="6.25" style="1" customWidth="1"/>
    <col min="5382" max="5382" width="7.375" style="1" customWidth="1"/>
    <col min="5383" max="5390" width="6.25" style="1" customWidth="1"/>
    <col min="5391" max="5391" width="7.125" style="1" customWidth="1"/>
    <col min="5392" max="5392" width="6.375" style="1" customWidth="1"/>
    <col min="5393" max="5396" width="6" style="1" customWidth="1"/>
    <col min="5397" max="5397" width="10.375" style="1" customWidth="1"/>
    <col min="5398" max="5627" width="9" style="1"/>
    <col min="5628" max="5628" width="5.125" style="1" customWidth="1"/>
    <col min="5629" max="5629" width="9" style="1"/>
    <col min="5630" max="5630" width="5.625" style="1" customWidth="1"/>
    <col min="5631" max="5631" width="5.875" style="1" customWidth="1"/>
    <col min="5632" max="5632" width="6.375" style="1" customWidth="1"/>
    <col min="5633" max="5634" width="6.25" style="1" customWidth="1"/>
    <col min="5635" max="5635" width="6.875" style="1" customWidth="1"/>
    <col min="5636" max="5637" width="6.25" style="1" customWidth="1"/>
    <col min="5638" max="5638" width="7.375" style="1" customWidth="1"/>
    <col min="5639" max="5646" width="6.25" style="1" customWidth="1"/>
    <col min="5647" max="5647" width="7.125" style="1" customWidth="1"/>
    <col min="5648" max="5648" width="6.375" style="1" customWidth="1"/>
    <col min="5649" max="5652" width="6" style="1" customWidth="1"/>
    <col min="5653" max="5653" width="10.375" style="1" customWidth="1"/>
    <col min="5654" max="5883" width="9" style="1"/>
    <col min="5884" max="5884" width="5.125" style="1" customWidth="1"/>
    <col min="5885" max="5885" width="9" style="1"/>
    <col min="5886" max="5886" width="5.625" style="1" customWidth="1"/>
    <col min="5887" max="5887" width="5.875" style="1" customWidth="1"/>
    <col min="5888" max="5888" width="6.375" style="1" customWidth="1"/>
    <col min="5889" max="5890" width="6.25" style="1" customWidth="1"/>
    <col min="5891" max="5891" width="6.875" style="1" customWidth="1"/>
    <col min="5892" max="5893" width="6.25" style="1" customWidth="1"/>
    <col min="5894" max="5894" width="7.375" style="1" customWidth="1"/>
    <col min="5895" max="5902" width="6.25" style="1" customWidth="1"/>
    <col min="5903" max="5903" width="7.125" style="1" customWidth="1"/>
    <col min="5904" max="5904" width="6.375" style="1" customWidth="1"/>
    <col min="5905" max="5908" width="6" style="1" customWidth="1"/>
    <col min="5909" max="5909" width="10.375" style="1" customWidth="1"/>
    <col min="5910" max="6139" width="9" style="1"/>
    <col min="6140" max="6140" width="5.125" style="1" customWidth="1"/>
    <col min="6141" max="6141" width="9" style="1"/>
    <col min="6142" max="6142" width="5.625" style="1" customWidth="1"/>
    <col min="6143" max="6143" width="5.875" style="1" customWidth="1"/>
    <col min="6144" max="6144" width="6.375" style="1" customWidth="1"/>
    <col min="6145" max="6146" width="6.25" style="1" customWidth="1"/>
    <col min="6147" max="6147" width="6.875" style="1" customWidth="1"/>
    <col min="6148" max="6149" width="6.25" style="1" customWidth="1"/>
    <col min="6150" max="6150" width="7.375" style="1" customWidth="1"/>
    <col min="6151" max="6158" width="6.25" style="1" customWidth="1"/>
    <col min="6159" max="6159" width="7.125" style="1" customWidth="1"/>
    <col min="6160" max="6160" width="6.375" style="1" customWidth="1"/>
    <col min="6161" max="6164" width="6" style="1" customWidth="1"/>
    <col min="6165" max="6165" width="10.375" style="1" customWidth="1"/>
    <col min="6166" max="6395" width="9" style="1"/>
    <col min="6396" max="6396" width="5.125" style="1" customWidth="1"/>
    <col min="6397" max="6397" width="9" style="1"/>
    <col min="6398" max="6398" width="5.625" style="1" customWidth="1"/>
    <col min="6399" max="6399" width="5.875" style="1" customWidth="1"/>
    <col min="6400" max="6400" width="6.375" style="1" customWidth="1"/>
    <col min="6401" max="6402" width="6.25" style="1" customWidth="1"/>
    <col min="6403" max="6403" width="6.875" style="1" customWidth="1"/>
    <col min="6404" max="6405" width="6.25" style="1" customWidth="1"/>
    <col min="6406" max="6406" width="7.375" style="1" customWidth="1"/>
    <col min="6407" max="6414" width="6.25" style="1" customWidth="1"/>
    <col min="6415" max="6415" width="7.125" style="1" customWidth="1"/>
    <col min="6416" max="6416" width="6.375" style="1" customWidth="1"/>
    <col min="6417" max="6420" width="6" style="1" customWidth="1"/>
    <col min="6421" max="6421" width="10.375" style="1" customWidth="1"/>
    <col min="6422" max="6651" width="9" style="1"/>
    <col min="6652" max="6652" width="5.125" style="1" customWidth="1"/>
    <col min="6653" max="6653" width="9" style="1"/>
    <col min="6654" max="6654" width="5.625" style="1" customWidth="1"/>
    <col min="6655" max="6655" width="5.875" style="1" customWidth="1"/>
    <col min="6656" max="6656" width="6.375" style="1" customWidth="1"/>
    <col min="6657" max="6658" width="6.25" style="1" customWidth="1"/>
    <col min="6659" max="6659" width="6.875" style="1" customWidth="1"/>
    <col min="6660" max="6661" width="6.25" style="1" customWidth="1"/>
    <col min="6662" max="6662" width="7.375" style="1" customWidth="1"/>
    <col min="6663" max="6670" width="6.25" style="1" customWidth="1"/>
    <col min="6671" max="6671" width="7.125" style="1" customWidth="1"/>
    <col min="6672" max="6672" width="6.375" style="1" customWidth="1"/>
    <col min="6673" max="6676" width="6" style="1" customWidth="1"/>
    <col min="6677" max="6677" width="10.375" style="1" customWidth="1"/>
    <col min="6678" max="6907" width="9" style="1"/>
    <col min="6908" max="6908" width="5.125" style="1" customWidth="1"/>
    <col min="6909" max="6909" width="9" style="1"/>
    <col min="6910" max="6910" width="5.625" style="1" customWidth="1"/>
    <col min="6911" max="6911" width="5.875" style="1" customWidth="1"/>
    <col min="6912" max="6912" width="6.375" style="1" customWidth="1"/>
    <col min="6913" max="6914" width="6.25" style="1" customWidth="1"/>
    <col min="6915" max="6915" width="6.875" style="1" customWidth="1"/>
    <col min="6916" max="6917" width="6.25" style="1" customWidth="1"/>
    <col min="6918" max="6918" width="7.375" style="1" customWidth="1"/>
    <col min="6919" max="6926" width="6.25" style="1" customWidth="1"/>
    <col min="6927" max="6927" width="7.125" style="1" customWidth="1"/>
    <col min="6928" max="6928" width="6.375" style="1" customWidth="1"/>
    <col min="6929" max="6932" width="6" style="1" customWidth="1"/>
    <col min="6933" max="6933" width="10.375" style="1" customWidth="1"/>
    <col min="6934" max="7163" width="9" style="1"/>
    <col min="7164" max="7164" width="5.125" style="1" customWidth="1"/>
    <col min="7165" max="7165" width="9" style="1"/>
    <col min="7166" max="7166" width="5.625" style="1" customWidth="1"/>
    <col min="7167" max="7167" width="5.875" style="1" customWidth="1"/>
    <col min="7168" max="7168" width="6.375" style="1" customWidth="1"/>
    <col min="7169" max="7170" width="6.25" style="1" customWidth="1"/>
    <col min="7171" max="7171" width="6.875" style="1" customWidth="1"/>
    <col min="7172" max="7173" width="6.25" style="1" customWidth="1"/>
    <col min="7174" max="7174" width="7.375" style="1" customWidth="1"/>
    <col min="7175" max="7182" width="6.25" style="1" customWidth="1"/>
    <col min="7183" max="7183" width="7.125" style="1" customWidth="1"/>
    <col min="7184" max="7184" width="6.375" style="1" customWidth="1"/>
    <col min="7185" max="7188" width="6" style="1" customWidth="1"/>
    <col min="7189" max="7189" width="10.375" style="1" customWidth="1"/>
    <col min="7190" max="7419" width="9" style="1"/>
    <col min="7420" max="7420" width="5.125" style="1" customWidth="1"/>
    <col min="7421" max="7421" width="9" style="1"/>
    <col min="7422" max="7422" width="5.625" style="1" customWidth="1"/>
    <col min="7423" max="7423" width="5.875" style="1" customWidth="1"/>
    <col min="7424" max="7424" width="6.375" style="1" customWidth="1"/>
    <col min="7425" max="7426" width="6.25" style="1" customWidth="1"/>
    <col min="7427" max="7427" width="6.875" style="1" customWidth="1"/>
    <col min="7428" max="7429" width="6.25" style="1" customWidth="1"/>
    <col min="7430" max="7430" width="7.375" style="1" customWidth="1"/>
    <col min="7431" max="7438" width="6.25" style="1" customWidth="1"/>
    <col min="7439" max="7439" width="7.125" style="1" customWidth="1"/>
    <col min="7440" max="7440" width="6.375" style="1" customWidth="1"/>
    <col min="7441" max="7444" width="6" style="1" customWidth="1"/>
    <col min="7445" max="7445" width="10.375" style="1" customWidth="1"/>
    <col min="7446" max="7675" width="9" style="1"/>
    <col min="7676" max="7676" width="5.125" style="1" customWidth="1"/>
    <col min="7677" max="7677" width="9" style="1"/>
    <col min="7678" max="7678" width="5.625" style="1" customWidth="1"/>
    <col min="7679" max="7679" width="5.875" style="1" customWidth="1"/>
    <col min="7680" max="7680" width="6.375" style="1" customWidth="1"/>
    <col min="7681" max="7682" width="6.25" style="1" customWidth="1"/>
    <col min="7683" max="7683" width="6.875" style="1" customWidth="1"/>
    <col min="7684" max="7685" width="6.25" style="1" customWidth="1"/>
    <col min="7686" max="7686" width="7.375" style="1" customWidth="1"/>
    <col min="7687" max="7694" width="6.25" style="1" customWidth="1"/>
    <col min="7695" max="7695" width="7.125" style="1" customWidth="1"/>
    <col min="7696" max="7696" width="6.375" style="1" customWidth="1"/>
    <col min="7697" max="7700" width="6" style="1" customWidth="1"/>
    <col min="7701" max="7701" width="10.375" style="1" customWidth="1"/>
    <col min="7702" max="7931" width="9" style="1"/>
    <col min="7932" max="7932" width="5.125" style="1" customWidth="1"/>
    <col min="7933" max="7933" width="9" style="1"/>
    <col min="7934" max="7934" width="5.625" style="1" customWidth="1"/>
    <col min="7935" max="7935" width="5.875" style="1" customWidth="1"/>
    <col min="7936" max="7936" width="6.375" style="1" customWidth="1"/>
    <col min="7937" max="7938" width="6.25" style="1" customWidth="1"/>
    <col min="7939" max="7939" width="6.875" style="1" customWidth="1"/>
    <col min="7940" max="7941" width="6.25" style="1" customWidth="1"/>
    <col min="7942" max="7942" width="7.375" style="1" customWidth="1"/>
    <col min="7943" max="7950" width="6.25" style="1" customWidth="1"/>
    <col min="7951" max="7951" width="7.125" style="1" customWidth="1"/>
    <col min="7952" max="7952" width="6.375" style="1" customWidth="1"/>
    <col min="7953" max="7956" width="6" style="1" customWidth="1"/>
    <col min="7957" max="7957" width="10.375" style="1" customWidth="1"/>
    <col min="7958" max="8187" width="9" style="1"/>
    <col min="8188" max="8188" width="5.125" style="1" customWidth="1"/>
    <col min="8189" max="8189" width="9" style="1"/>
    <col min="8190" max="8190" width="5.625" style="1" customWidth="1"/>
    <col min="8191" max="8191" width="5.875" style="1" customWidth="1"/>
    <col min="8192" max="8192" width="6.375" style="1" customWidth="1"/>
    <col min="8193" max="8194" width="6.25" style="1" customWidth="1"/>
    <col min="8195" max="8195" width="6.875" style="1" customWidth="1"/>
    <col min="8196" max="8197" width="6.25" style="1" customWidth="1"/>
    <col min="8198" max="8198" width="7.375" style="1" customWidth="1"/>
    <col min="8199" max="8206" width="6.25" style="1" customWidth="1"/>
    <col min="8207" max="8207" width="7.125" style="1" customWidth="1"/>
    <col min="8208" max="8208" width="6.375" style="1" customWidth="1"/>
    <col min="8209" max="8212" width="6" style="1" customWidth="1"/>
    <col min="8213" max="8213" width="10.375" style="1" customWidth="1"/>
    <col min="8214" max="8443" width="9" style="1"/>
    <col min="8444" max="8444" width="5.125" style="1" customWidth="1"/>
    <col min="8445" max="8445" width="9" style="1"/>
    <col min="8446" max="8446" width="5.625" style="1" customWidth="1"/>
    <col min="8447" max="8447" width="5.875" style="1" customWidth="1"/>
    <col min="8448" max="8448" width="6.375" style="1" customWidth="1"/>
    <col min="8449" max="8450" width="6.25" style="1" customWidth="1"/>
    <col min="8451" max="8451" width="6.875" style="1" customWidth="1"/>
    <col min="8452" max="8453" width="6.25" style="1" customWidth="1"/>
    <col min="8454" max="8454" width="7.375" style="1" customWidth="1"/>
    <col min="8455" max="8462" width="6.25" style="1" customWidth="1"/>
    <col min="8463" max="8463" width="7.125" style="1" customWidth="1"/>
    <col min="8464" max="8464" width="6.375" style="1" customWidth="1"/>
    <col min="8465" max="8468" width="6" style="1" customWidth="1"/>
    <col min="8469" max="8469" width="10.375" style="1" customWidth="1"/>
    <col min="8470" max="8699" width="9" style="1"/>
    <col min="8700" max="8700" width="5.125" style="1" customWidth="1"/>
    <col min="8701" max="8701" width="9" style="1"/>
    <col min="8702" max="8702" width="5.625" style="1" customWidth="1"/>
    <col min="8703" max="8703" width="5.875" style="1" customWidth="1"/>
    <col min="8704" max="8704" width="6.375" style="1" customWidth="1"/>
    <col min="8705" max="8706" width="6.25" style="1" customWidth="1"/>
    <col min="8707" max="8707" width="6.875" style="1" customWidth="1"/>
    <col min="8708" max="8709" width="6.25" style="1" customWidth="1"/>
    <col min="8710" max="8710" width="7.375" style="1" customWidth="1"/>
    <col min="8711" max="8718" width="6.25" style="1" customWidth="1"/>
    <col min="8719" max="8719" width="7.125" style="1" customWidth="1"/>
    <col min="8720" max="8720" width="6.375" style="1" customWidth="1"/>
    <col min="8721" max="8724" width="6" style="1" customWidth="1"/>
    <col min="8725" max="8725" width="10.375" style="1" customWidth="1"/>
    <col min="8726" max="8955" width="9" style="1"/>
    <col min="8956" max="8956" width="5.125" style="1" customWidth="1"/>
    <col min="8957" max="8957" width="9" style="1"/>
    <col min="8958" max="8958" width="5.625" style="1" customWidth="1"/>
    <col min="8959" max="8959" width="5.875" style="1" customWidth="1"/>
    <col min="8960" max="8960" width="6.375" style="1" customWidth="1"/>
    <col min="8961" max="8962" width="6.25" style="1" customWidth="1"/>
    <col min="8963" max="8963" width="6.875" style="1" customWidth="1"/>
    <col min="8964" max="8965" width="6.25" style="1" customWidth="1"/>
    <col min="8966" max="8966" width="7.375" style="1" customWidth="1"/>
    <col min="8967" max="8974" width="6.25" style="1" customWidth="1"/>
    <col min="8975" max="8975" width="7.125" style="1" customWidth="1"/>
    <col min="8976" max="8976" width="6.375" style="1" customWidth="1"/>
    <col min="8977" max="8980" width="6" style="1" customWidth="1"/>
    <col min="8981" max="8981" width="10.375" style="1" customWidth="1"/>
    <col min="8982" max="9211" width="9" style="1"/>
    <col min="9212" max="9212" width="5.125" style="1" customWidth="1"/>
    <col min="9213" max="9213" width="9" style="1"/>
    <col min="9214" max="9214" width="5.625" style="1" customWidth="1"/>
    <col min="9215" max="9215" width="5.875" style="1" customWidth="1"/>
    <col min="9216" max="9216" width="6.375" style="1" customWidth="1"/>
    <col min="9217" max="9218" width="6.25" style="1" customWidth="1"/>
    <col min="9219" max="9219" width="6.875" style="1" customWidth="1"/>
    <col min="9220" max="9221" width="6.25" style="1" customWidth="1"/>
    <col min="9222" max="9222" width="7.375" style="1" customWidth="1"/>
    <col min="9223" max="9230" width="6.25" style="1" customWidth="1"/>
    <col min="9231" max="9231" width="7.125" style="1" customWidth="1"/>
    <col min="9232" max="9232" width="6.375" style="1" customWidth="1"/>
    <col min="9233" max="9236" width="6" style="1" customWidth="1"/>
    <col min="9237" max="9237" width="10.375" style="1" customWidth="1"/>
    <col min="9238" max="9467" width="9" style="1"/>
    <col min="9468" max="9468" width="5.125" style="1" customWidth="1"/>
    <col min="9469" max="9469" width="9" style="1"/>
    <col min="9470" max="9470" width="5.625" style="1" customWidth="1"/>
    <col min="9471" max="9471" width="5.875" style="1" customWidth="1"/>
    <col min="9472" max="9472" width="6.375" style="1" customWidth="1"/>
    <col min="9473" max="9474" width="6.25" style="1" customWidth="1"/>
    <col min="9475" max="9475" width="6.875" style="1" customWidth="1"/>
    <col min="9476" max="9477" width="6.25" style="1" customWidth="1"/>
    <col min="9478" max="9478" width="7.375" style="1" customWidth="1"/>
    <col min="9479" max="9486" width="6.25" style="1" customWidth="1"/>
    <col min="9487" max="9487" width="7.125" style="1" customWidth="1"/>
    <col min="9488" max="9488" width="6.375" style="1" customWidth="1"/>
    <col min="9489" max="9492" width="6" style="1" customWidth="1"/>
    <col min="9493" max="9493" width="10.375" style="1" customWidth="1"/>
    <col min="9494" max="9723" width="9" style="1"/>
    <col min="9724" max="9724" width="5.125" style="1" customWidth="1"/>
    <col min="9725" max="9725" width="9" style="1"/>
    <col min="9726" max="9726" width="5.625" style="1" customWidth="1"/>
    <col min="9727" max="9727" width="5.875" style="1" customWidth="1"/>
    <col min="9728" max="9728" width="6.375" style="1" customWidth="1"/>
    <col min="9729" max="9730" width="6.25" style="1" customWidth="1"/>
    <col min="9731" max="9731" width="6.875" style="1" customWidth="1"/>
    <col min="9732" max="9733" width="6.25" style="1" customWidth="1"/>
    <col min="9734" max="9734" width="7.375" style="1" customWidth="1"/>
    <col min="9735" max="9742" width="6.25" style="1" customWidth="1"/>
    <col min="9743" max="9743" width="7.125" style="1" customWidth="1"/>
    <col min="9744" max="9744" width="6.375" style="1" customWidth="1"/>
    <col min="9745" max="9748" width="6" style="1" customWidth="1"/>
    <col min="9749" max="9749" width="10.375" style="1" customWidth="1"/>
    <col min="9750" max="9979" width="9" style="1"/>
    <col min="9980" max="9980" width="5.125" style="1" customWidth="1"/>
    <col min="9981" max="9981" width="9" style="1"/>
    <col min="9982" max="9982" width="5.625" style="1" customWidth="1"/>
    <col min="9983" max="9983" width="5.875" style="1" customWidth="1"/>
    <col min="9984" max="9984" width="6.375" style="1" customWidth="1"/>
    <col min="9985" max="9986" width="6.25" style="1" customWidth="1"/>
    <col min="9987" max="9987" width="6.875" style="1" customWidth="1"/>
    <col min="9988" max="9989" width="6.25" style="1" customWidth="1"/>
    <col min="9990" max="9990" width="7.375" style="1" customWidth="1"/>
    <col min="9991" max="9998" width="6.25" style="1" customWidth="1"/>
    <col min="9999" max="9999" width="7.125" style="1" customWidth="1"/>
    <col min="10000" max="10000" width="6.375" style="1" customWidth="1"/>
    <col min="10001" max="10004" width="6" style="1" customWidth="1"/>
    <col min="10005" max="10005" width="10.375" style="1" customWidth="1"/>
    <col min="10006" max="10235" width="9" style="1"/>
    <col min="10236" max="10236" width="5.125" style="1" customWidth="1"/>
    <col min="10237" max="10237" width="9" style="1"/>
    <col min="10238" max="10238" width="5.625" style="1" customWidth="1"/>
    <col min="10239" max="10239" width="5.875" style="1" customWidth="1"/>
    <col min="10240" max="10240" width="6.375" style="1" customWidth="1"/>
    <col min="10241" max="10242" width="6.25" style="1" customWidth="1"/>
    <col min="10243" max="10243" width="6.875" style="1" customWidth="1"/>
    <col min="10244" max="10245" width="6.25" style="1" customWidth="1"/>
    <col min="10246" max="10246" width="7.375" style="1" customWidth="1"/>
    <col min="10247" max="10254" width="6.25" style="1" customWidth="1"/>
    <col min="10255" max="10255" width="7.125" style="1" customWidth="1"/>
    <col min="10256" max="10256" width="6.375" style="1" customWidth="1"/>
    <col min="10257" max="10260" width="6" style="1" customWidth="1"/>
    <col min="10261" max="10261" width="10.375" style="1" customWidth="1"/>
    <col min="10262" max="10491" width="9" style="1"/>
    <col min="10492" max="10492" width="5.125" style="1" customWidth="1"/>
    <col min="10493" max="10493" width="9" style="1"/>
    <col min="10494" max="10494" width="5.625" style="1" customWidth="1"/>
    <col min="10495" max="10495" width="5.875" style="1" customWidth="1"/>
    <col min="10496" max="10496" width="6.375" style="1" customWidth="1"/>
    <col min="10497" max="10498" width="6.25" style="1" customWidth="1"/>
    <col min="10499" max="10499" width="6.875" style="1" customWidth="1"/>
    <col min="10500" max="10501" width="6.25" style="1" customWidth="1"/>
    <col min="10502" max="10502" width="7.375" style="1" customWidth="1"/>
    <col min="10503" max="10510" width="6.25" style="1" customWidth="1"/>
    <col min="10511" max="10511" width="7.125" style="1" customWidth="1"/>
    <col min="10512" max="10512" width="6.375" style="1" customWidth="1"/>
    <col min="10513" max="10516" width="6" style="1" customWidth="1"/>
    <col min="10517" max="10517" width="10.375" style="1" customWidth="1"/>
    <col min="10518" max="10747" width="9" style="1"/>
    <col min="10748" max="10748" width="5.125" style="1" customWidth="1"/>
    <col min="10749" max="10749" width="9" style="1"/>
    <col min="10750" max="10750" width="5.625" style="1" customWidth="1"/>
    <col min="10751" max="10751" width="5.875" style="1" customWidth="1"/>
    <col min="10752" max="10752" width="6.375" style="1" customWidth="1"/>
    <col min="10753" max="10754" width="6.25" style="1" customWidth="1"/>
    <col min="10755" max="10755" width="6.875" style="1" customWidth="1"/>
    <col min="10756" max="10757" width="6.25" style="1" customWidth="1"/>
    <col min="10758" max="10758" width="7.375" style="1" customWidth="1"/>
    <col min="10759" max="10766" width="6.25" style="1" customWidth="1"/>
    <col min="10767" max="10767" width="7.125" style="1" customWidth="1"/>
    <col min="10768" max="10768" width="6.375" style="1" customWidth="1"/>
    <col min="10769" max="10772" width="6" style="1" customWidth="1"/>
    <col min="10773" max="10773" width="10.375" style="1" customWidth="1"/>
    <col min="10774" max="11003" width="9" style="1"/>
    <col min="11004" max="11004" width="5.125" style="1" customWidth="1"/>
    <col min="11005" max="11005" width="9" style="1"/>
    <col min="11006" max="11006" width="5.625" style="1" customWidth="1"/>
    <col min="11007" max="11007" width="5.875" style="1" customWidth="1"/>
    <col min="11008" max="11008" width="6.375" style="1" customWidth="1"/>
    <col min="11009" max="11010" width="6.25" style="1" customWidth="1"/>
    <col min="11011" max="11011" width="6.875" style="1" customWidth="1"/>
    <col min="11012" max="11013" width="6.25" style="1" customWidth="1"/>
    <col min="11014" max="11014" width="7.375" style="1" customWidth="1"/>
    <col min="11015" max="11022" width="6.25" style="1" customWidth="1"/>
    <col min="11023" max="11023" width="7.125" style="1" customWidth="1"/>
    <col min="11024" max="11024" width="6.375" style="1" customWidth="1"/>
    <col min="11025" max="11028" width="6" style="1" customWidth="1"/>
    <col min="11029" max="11029" width="10.375" style="1" customWidth="1"/>
    <col min="11030" max="11259" width="9" style="1"/>
    <col min="11260" max="11260" width="5.125" style="1" customWidth="1"/>
    <col min="11261" max="11261" width="9" style="1"/>
    <col min="11262" max="11262" width="5.625" style="1" customWidth="1"/>
    <col min="11263" max="11263" width="5.875" style="1" customWidth="1"/>
    <col min="11264" max="11264" width="6.375" style="1" customWidth="1"/>
    <col min="11265" max="11266" width="6.25" style="1" customWidth="1"/>
    <col min="11267" max="11267" width="6.875" style="1" customWidth="1"/>
    <col min="11268" max="11269" width="6.25" style="1" customWidth="1"/>
    <col min="11270" max="11270" width="7.375" style="1" customWidth="1"/>
    <col min="11271" max="11278" width="6.25" style="1" customWidth="1"/>
    <col min="11279" max="11279" width="7.125" style="1" customWidth="1"/>
    <col min="11280" max="11280" width="6.375" style="1" customWidth="1"/>
    <col min="11281" max="11284" width="6" style="1" customWidth="1"/>
    <col min="11285" max="11285" width="10.375" style="1" customWidth="1"/>
    <col min="11286" max="11515" width="9" style="1"/>
    <col min="11516" max="11516" width="5.125" style="1" customWidth="1"/>
    <col min="11517" max="11517" width="9" style="1"/>
    <col min="11518" max="11518" width="5.625" style="1" customWidth="1"/>
    <col min="11519" max="11519" width="5.875" style="1" customWidth="1"/>
    <col min="11520" max="11520" width="6.375" style="1" customWidth="1"/>
    <col min="11521" max="11522" width="6.25" style="1" customWidth="1"/>
    <col min="11523" max="11523" width="6.875" style="1" customWidth="1"/>
    <col min="11524" max="11525" width="6.25" style="1" customWidth="1"/>
    <col min="11526" max="11526" width="7.375" style="1" customWidth="1"/>
    <col min="11527" max="11534" width="6.25" style="1" customWidth="1"/>
    <col min="11535" max="11535" width="7.125" style="1" customWidth="1"/>
    <col min="11536" max="11536" width="6.375" style="1" customWidth="1"/>
    <col min="11537" max="11540" width="6" style="1" customWidth="1"/>
    <col min="11541" max="11541" width="10.375" style="1" customWidth="1"/>
    <col min="11542" max="11771" width="9" style="1"/>
    <col min="11772" max="11772" width="5.125" style="1" customWidth="1"/>
    <col min="11773" max="11773" width="9" style="1"/>
    <col min="11774" max="11774" width="5.625" style="1" customWidth="1"/>
    <col min="11775" max="11775" width="5.875" style="1" customWidth="1"/>
    <col min="11776" max="11776" width="6.375" style="1" customWidth="1"/>
    <col min="11777" max="11778" width="6.25" style="1" customWidth="1"/>
    <col min="11779" max="11779" width="6.875" style="1" customWidth="1"/>
    <col min="11780" max="11781" width="6.25" style="1" customWidth="1"/>
    <col min="11782" max="11782" width="7.375" style="1" customWidth="1"/>
    <col min="11783" max="11790" width="6.25" style="1" customWidth="1"/>
    <col min="11791" max="11791" width="7.125" style="1" customWidth="1"/>
    <col min="11792" max="11792" width="6.375" style="1" customWidth="1"/>
    <col min="11793" max="11796" width="6" style="1" customWidth="1"/>
    <col min="11797" max="11797" width="10.375" style="1" customWidth="1"/>
    <col min="11798" max="12027" width="9" style="1"/>
    <col min="12028" max="12028" width="5.125" style="1" customWidth="1"/>
    <col min="12029" max="12029" width="9" style="1"/>
    <col min="12030" max="12030" width="5.625" style="1" customWidth="1"/>
    <col min="12031" max="12031" width="5.875" style="1" customWidth="1"/>
    <col min="12032" max="12032" width="6.375" style="1" customWidth="1"/>
    <col min="12033" max="12034" width="6.25" style="1" customWidth="1"/>
    <col min="12035" max="12035" width="6.875" style="1" customWidth="1"/>
    <col min="12036" max="12037" width="6.25" style="1" customWidth="1"/>
    <col min="12038" max="12038" width="7.375" style="1" customWidth="1"/>
    <col min="12039" max="12046" width="6.25" style="1" customWidth="1"/>
    <col min="12047" max="12047" width="7.125" style="1" customWidth="1"/>
    <col min="12048" max="12048" width="6.375" style="1" customWidth="1"/>
    <col min="12049" max="12052" width="6" style="1" customWidth="1"/>
    <col min="12053" max="12053" width="10.375" style="1" customWidth="1"/>
    <col min="12054" max="12283" width="9" style="1"/>
    <col min="12284" max="12284" width="5.125" style="1" customWidth="1"/>
    <col min="12285" max="12285" width="9" style="1"/>
    <col min="12286" max="12286" width="5.625" style="1" customWidth="1"/>
    <col min="12287" max="12287" width="5.875" style="1" customWidth="1"/>
    <col min="12288" max="12288" width="6.375" style="1" customWidth="1"/>
    <col min="12289" max="12290" width="6.25" style="1" customWidth="1"/>
    <col min="12291" max="12291" width="6.875" style="1" customWidth="1"/>
    <col min="12292" max="12293" width="6.25" style="1" customWidth="1"/>
    <col min="12294" max="12294" width="7.375" style="1" customWidth="1"/>
    <col min="12295" max="12302" width="6.25" style="1" customWidth="1"/>
    <col min="12303" max="12303" width="7.125" style="1" customWidth="1"/>
    <col min="12304" max="12304" width="6.375" style="1" customWidth="1"/>
    <col min="12305" max="12308" width="6" style="1" customWidth="1"/>
    <col min="12309" max="12309" width="10.375" style="1" customWidth="1"/>
    <col min="12310" max="12539" width="9" style="1"/>
    <col min="12540" max="12540" width="5.125" style="1" customWidth="1"/>
    <col min="12541" max="12541" width="9" style="1"/>
    <col min="12542" max="12542" width="5.625" style="1" customWidth="1"/>
    <col min="12543" max="12543" width="5.875" style="1" customWidth="1"/>
    <col min="12544" max="12544" width="6.375" style="1" customWidth="1"/>
    <col min="12545" max="12546" width="6.25" style="1" customWidth="1"/>
    <col min="12547" max="12547" width="6.875" style="1" customWidth="1"/>
    <col min="12548" max="12549" width="6.25" style="1" customWidth="1"/>
    <col min="12550" max="12550" width="7.375" style="1" customWidth="1"/>
    <col min="12551" max="12558" width="6.25" style="1" customWidth="1"/>
    <col min="12559" max="12559" width="7.125" style="1" customWidth="1"/>
    <col min="12560" max="12560" width="6.375" style="1" customWidth="1"/>
    <col min="12561" max="12564" width="6" style="1" customWidth="1"/>
    <col min="12565" max="12565" width="10.375" style="1" customWidth="1"/>
    <col min="12566" max="12795" width="9" style="1"/>
    <col min="12796" max="12796" width="5.125" style="1" customWidth="1"/>
    <col min="12797" max="12797" width="9" style="1"/>
    <col min="12798" max="12798" width="5.625" style="1" customWidth="1"/>
    <col min="12799" max="12799" width="5.875" style="1" customWidth="1"/>
    <col min="12800" max="12800" width="6.375" style="1" customWidth="1"/>
    <col min="12801" max="12802" width="6.25" style="1" customWidth="1"/>
    <col min="12803" max="12803" width="6.875" style="1" customWidth="1"/>
    <col min="12804" max="12805" width="6.25" style="1" customWidth="1"/>
    <col min="12806" max="12806" width="7.375" style="1" customWidth="1"/>
    <col min="12807" max="12814" width="6.25" style="1" customWidth="1"/>
    <col min="12815" max="12815" width="7.125" style="1" customWidth="1"/>
    <col min="12816" max="12816" width="6.375" style="1" customWidth="1"/>
    <col min="12817" max="12820" width="6" style="1" customWidth="1"/>
    <col min="12821" max="12821" width="10.375" style="1" customWidth="1"/>
    <col min="12822" max="13051" width="9" style="1"/>
    <col min="13052" max="13052" width="5.125" style="1" customWidth="1"/>
    <col min="13053" max="13053" width="9" style="1"/>
    <col min="13054" max="13054" width="5.625" style="1" customWidth="1"/>
    <col min="13055" max="13055" width="5.875" style="1" customWidth="1"/>
    <col min="13056" max="13056" width="6.375" style="1" customWidth="1"/>
    <col min="13057" max="13058" width="6.25" style="1" customWidth="1"/>
    <col min="13059" max="13059" width="6.875" style="1" customWidth="1"/>
    <col min="13060" max="13061" width="6.25" style="1" customWidth="1"/>
    <col min="13062" max="13062" width="7.375" style="1" customWidth="1"/>
    <col min="13063" max="13070" width="6.25" style="1" customWidth="1"/>
    <col min="13071" max="13071" width="7.125" style="1" customWidth="1"/>
    <col min="13072" max="13072" width="6.375" style="1" customWidth="1"/>
    <col min="13073" max="13076" width="6" style="1" customWidth="1"/>
    <col min="13077" max="13077" width="10.375" style="1" customWidth="1"/>
    <col min="13078" max="13307" width="9" style="1"/>
    <col min="13308" max="13308" width="5.125" style="1" customWidth="1"/>
    <col min="13309" max="13309" width="9" style="1"/>
    <col min="13310" max="13310" width="5.625" style="1" customWidth="1"/>
    <col min="13311" max="13311" width="5.875" style="1" customWidth="1"/>
    <col min="13312" max="13312" width="6.375" style="1" customWidth="1"/>
    <col min="13313" max="13314" width="6.25" style="1" customWidth="1"/>
    <col min="13315" max="13315" width="6.875" style="1" customWidth="1"/>
    <col min="13316" max="13317" width="6.25" style="1" customWidth="1"/>
    <col min="13318" max="13318" width="7.375" style="1" customWidth="1"/>
    <col min="13319" max="13326" width="6.25" style="1" customWidth="1"/>
    <col min="13327" max="13327" width="7.125" style="1" customWidth="1"/>
    <col min="13328" max="13328" width="6.375" style="1" customWidth="1"/>
    <col min="13329" max="13332" width="6" style="1" customWidth="1"/>
    <col min="13333" max="13333" width="10.375" style="1" customWidth="1"/>
    <col min="13334" max="13563" width="9" style="1"/>
    <col min="13564" max="13564" width="5.125" style="1" customWidth="1"/>
    <col min="13565" max="13565" width="9" style="1"/>
    <col min="13566" max="13566" width="5.625" style="1" customWidth="1"/>
    <col min="13567" max="13567" width="5.875" style="1" customWidth="1"/>
    <col min="13568" max="13568" width="6.375" style="1" customWidth="1"/>
    <col min="13569" max="13570" width="6.25" style="1" customWidth="1"/>
    <col min="13571" max="13571" width="6.875" style="1" customWidth="1"/>
    <col min="13572" max="13573" width="6.25" style="1" customWidth="1"/>
    <col min="13574" max="13574" width="7.375" style="1" customWidth="1"/>
    <col min="13575" max="13582" width="6.25" style="1" customWidth="1"/>
    <col min="13583" max="13583" width="7.125" style="1" customWidth="1"/>
    <col min="13584" max="13584" width="6.375" style="1" customWidth="1"/>
    <col min="13585" max="13588" width="6" style="1" customWidth="1"/>
    <col min="13589" max="13589" width="10.375" style="1" customWidth="1"/>
    <col min="13590" max="13819" width="9" style="1"/>
    <col min="13820" max="13820" width="5.125" style="1" customWidth="1"/>
    <col min="13821" max="13821" width="9" style="1"/>
    <col min="13822" max="13822" width="5.625" style="1" customWidth="1"/>
    <col min="13823" max="13823" width="5.875" style="1" customWidth="1"/>
    <col min="13824" max="13824" width="6.375" style="1" customWidth="1"/>
    <col min="13825" max="13826" width="6.25" style="1" customWidth="1"/>
    <col min="13827" max="13827" width="6.875" style="1" customWidth="1"/>
    <col min="13828" max="13829" width="6.25" style="1" customWidth="1"/>
    <col min="13830" max="13830" width="7.375" style="1" customWidth="1"/>
    <col min="13831" max="13838" width="6.25" style="1" customWidth="1"/>
    <col min="13839" max="13839" width="7.125" style="1" customWidth="1"/>
    <col min="13840" max="13840" width="6.375" style="1" customWidth="1"/>
    <col min="13841" max="13844" width="6" style="1" customWidth="1"/>
    <col min="13845" max="13845" width="10.375" style="1" customWidth="1"/>
    <col min="13846" max="14075" width="9" style="1"/>
    <col min="14076" max="14076" width="5.125" style="1" customWidth="1"/>
    <col min="14077" max="14077" width="9" style="1"/>
    <col min="14078" max="14078" width="5.625" style="1" customWidth="1"/>
    <col min="14079" max="14079" width="5.875" style="1" customWidth="1"/>
    <col min="14080" max="14080" width="6.375" style="1" customWidth="1"/>
    <col min="14081" max="14082" width="6.25" style="1" customWidth="1"/>
    <col min="14083" max="14083" width="6.875" style="1" customWidth="1"/>
    <col min="14084" max="14085" width="6.25" style="1" customWidth="1"/>
    <col min="14086" max="14086" width="7.375" style="1" customWidth="1"/>
    <col min="14087" max="14094" width="6.25" style="1" customWidth="1"/>
    <col min="14095" max="14095" width="7.125" style="1" customWidth="1"/>
    <col min="14096" max="14096" width="6.375" style="1" customWidth="1"/>
    <col min="14097" max="14100" width="6" style="1" customWidth="1"/>
    <col min="14101" max="14101" width="10.375" style="1" customWidth="1"/>
    <col min="14102" max="14331" width="9" style="1"/>
    <col min="14332" max="14332" width="5.125" style="1" customWidth="1"/>
    <col min="14333" max="14333" width="9" style="1"/>
    <col min="14334" max="14334" width="5.625" style="1" customWidth="1"/>
    <col min="14335" max="14335" width="5.875" style="1" customWidth="1"/>
    <col min="14336" max="14336" width="6.375" style="1" customWidth="1"/>
    <col min="14337" max="14338" width="6.25" style="1" customWidth="1"/>
    <col min="14339" max="14339" width="6.875" style="1" customWidth="1"/>
    <col min="14340" max="14341" width="6.25" style="1" customWidth="1"/>
    <col min="14342" max="14342" width="7.375" style="1" customWidth="1"/>
    <col min="14343" max="14350" width="6.25" style="1" customWidth="1"/>
    <col min="14351" max="14351" width="7.125" style="1" customWidth="1"/>
    <col min="14352" max="14352" width="6.375" style="1" customWidth="1"/>
    <col min="14353" max="14356" width="6" style="1" customWidth="1"/>
    <col min="14357" max="14357" width="10.375" style="1" customWidth="1"/>
    <col min="14358" max="14587" width="9" style="1"/>
    <col min="14588" max="14588" width="5.125" style="1" customWidth="1"/>
    <col min="14589" max="14589" width="9" style="1"/>
    <col min="14590" max="14590" width="5.625" style="1" customWidth="1"/>
    <col min="14591" max="14591" width="5.875" style="1" customWidth="1"/>
    <col min="14592" max="14592" width="6.375" style="1" customWidth="1"/>
    <col min="14593" max="14594" width="6.25" style="1" customWidth="1"/>
    <col min="14595" max="14595" width="6.875" style="1" customWidth="1"/>
    <col min="14596" max="14597" width="6.25" style="1" customWidth="1"/>
    <col min="14598" max="14598" width="7.375" style="1" customWidth="1"/>
    <col min="14599" max="14606" width="6.25" style="1" customWidth="1"/>
    <col min="14607" max="14607" width="7.125" style="1" customWidth="1"/>
    <col min="14608" max="14608" width="6.375" style="1" customWidth="1"/>
    <col min="14609" max="14612" width="6" style="1" customWidth="1"/>
    <col min="14613" max="14613" width="10.375" style="1" customWidth="1"/>
    <col min="14614" max="14843" width="9" style="1"/>
    <col min="14844" max="14844" width="5.125" style="1" customWidth="1"/>
    <col min="14845" max="14845" width="9" style="1"/>
    <col min="14846" max="14846" width="5.625" style="1" customWidth="1"/>
    <col min="14847" max="14847" width="5.875" style="1" customWidth="1"/>
    <col min="14848" max="14848" width="6.375" style="1" customWidth="1"/>
    <col min="14849" max="14850" width="6.25" style="1" customWidth="1"/>
    <col min="14851" max="14851" width="6.875" style="1" customWidth="1"/>
    <col min="14852" max="14853" width="6.25" style="1" customWidth="1"/>
    <col min="14854" max="14854" width="7.375" style="1" customWidth="1"/>
    <col min="14855" max="14862" width="6.25" style="1" customWidth="1"/>
    <col min="14863" max="14863" width="7.125" style="1" customWidth="1"/>
    <col min="14864" max="14864" width="6.375" style="1" customWidth="1"/>
    <col min="14865" max="14868" width="6" style="1" customWidth="1"/>
    <col min="14869" max="14869" width="10.375" style="1" customWidth="1"/>
    <col min="14870" max="15099" width="9" style="1"/>
    <col min="15100" max="15100" width="5.125" style="1" customWidth="1"/>
    <col min="15101" max="15101" width="9" style="1"/>
    <col min="15102" max="15102" width="5.625" style="1" customWidth="1"/>
    <col min="15103" max="15103" width="5.875" style="1" customWidth="1"/>
    <col min="15104" max="15104" width="6.375" style="1" customWidth="1"/>
    <col min="15105" max="15106" width="6.25" style="1" customWidth="1"/>
    <col min="15107" max="15107" width="6.875" style="1" customWidth="1"/>
    <col min="15108" max="15109" width="6.25" style="1" customWidth="1"/>
    <col min="15110" max="15110" width="7.375" style="1" customWidth="1"/>
    <col min="15111" max="15118" width="6.25" style="1" customWidth="1"/>
    <col min="15119" max="15119" width="7.125" style="1" customWidth="1"/>
    <col min="15120" max="15120" width="6.375" style="1" customWidth="1"/>
    <col min="15121" max="15124" width="6" style="1" customWidth="1"/>
    <col min="15125" max="15125" width="10.375" style="1" customWidth="1"/>
    <col min="15126" max="15355" width="9" style="1"/>
    <col min="15356" max="15356" width="5.125" style="1" customWidth="1"/>
    <col min="15357" max="15357" width="9" style="1"/>
    <col min="15358" max="15358" width="5.625" style="1" customWidth="1"/>
    <col min="15359" max="15359" width="5.875" style="1" customWidth="1"/>
    <col min="15360" max="15360" width="6.375" style="1" customWidth="1"/>
    <col min="15361" max="15362" width="6.25" style="1" customWidth="1"/>
    <col min="15363" max="15363" width="6.875" style="1" customWidth="1"/>
    <col min="15364" max="15365" width="6.25" style="1" customWidth="1"/>
    <col min="15366" max="15366" width="7.375" style="1" customWidth="1"/>
    <col min="15367" max="15374" width="6.25" style="1" customWidth="1"/>
    <col min="15375" max="15375" width="7.125" style="1" customWidth="1"/>
    <col min="15376" max="15376" width="6.375" style="1" customWidth="1"/>
    <col min="15377" max="15380" width="6" style="1" customWidth="1"/>
    <col min="15381" max="15381" width="10.375" style="1" customWidth="1"/>
    <col min="15382" max="15611" width="9" style="1"/>
    <col min="15612" max="15612" width="5.125" style="1" customWidth="1"/>
    <col min="15613" max="15613" width="9" style="1"/>
    <col min="15614" max="15614" width="5.625" style="1" customWidth="1"/>
    <col min="15615" max="15615" width="5.875" style="1" customWidth="1"/>
    <col min="15616" max="15616" width="6.375" style="1" customWidth="1"/>
    <col min="15617" max="15618" width="6.25" style="1" customWidth="1"/>
    <col min="15619" max="15619" width="6.875" style="1" customWidth="1"/>
    <col min="15620" max="15621" width="6.25" style="1" customWidth="1"/>
    <col min="15622" max="15622" width="7.375" style="1" customWidth="1"/>
    <col min="15623" max="15630" width="6.25" style="1" customWidth="1"/>
    <col min="15631" max="15631" width="7.125" style="1" customWidth="1"/>
    <col min="15632" max="15632" width="6.375" style="1" customWidth="1"/>
    <col min="15633" max="15636" width="6" style="1" customWidth="1"/>
    <col min="15637" max="15637" width="10.375" style="1" customWidth="1"/>
    <col min="15638" max="15867" width="9" style="1"/>
    <col min="15868" max="15868" width="5.125" style="1" customWidth="1"/>
    <col min="15869" max="15869" width="9" style="1"/>
    <col min="15870" max="15870" width="5.625" style="1" customWidth="1"/>
    <col min="15871" max="15871" width="5.875" style="1" customWidth="1"/>
    <col min="15872" max="15872" width="6.375" style="1" customWidth="1"/>
    <col min="15873" max="15874" width="6.25" style="1" customWidth="1"/>
    <col min="15875" max="15875" width="6.875" style="1" customWidth="1"/>
    <col min="15876" max="15877" width="6.25" style="1" customWidth="1"/>
    <col min="15878" max="15878" width="7.375" style="1" customWidth="1"/>
    <col min="15879" max="15886" width="6.25" style="1" customWidth="1"/>
    <col min="15887" max="15887" width="7.125" style="1" customWidth="1"/>
    <col min="15888" max="15888" width="6.375" style="1" customWidth="1"/>
    <col min="15889" max="15892" width="6" style="1" customWidth="1"/>
    <col min="15893" max="15893" width="10.375" style="1" customWidth="1"/>
    <col min="15894" max="16123" width="9" style="1"/>
    <col min="16124" max="16124" width="5.125" style="1" customWidth="1"/>
    <col min="16125" max="16125" width="9" style="1"/>
    <col min="16126" max="16126" width="5.625" style="1" customWidth="1"/>
    <col min="16127" max="16127" width="5.875" style="1" customWidth="1"/>
    <col min="16128" max="16128" width="6.375" style="1" customWidth="1"/>
    <col min="16129" max="16130" width="6.25" style="1" customWidth="1"/>
    <col min="16131" max="16131" width="6.875" style="1" customWidth="1"/>
    <col min="16132" max="16133" width="6.25" style="1" customWidth="1"/>
    <col min="16134" max="16134" width="7.375" style="1" customWidth="1"/>
    <col min="16135" max="16142" width="6.25" style="1" customWidth="1"/>
    <col min="16143" max="16143" width="7.125" style="1" customWidth="1"/>
    <col min="16144" max="16144" width="6.375" style="1" customWidth="1"/>
    <col min="16145" max="16148" width="6" style="1" customWidth="1"/>
    <col min="16149" max="16149" width="10.375" style="1" customWidth="1"/>
    <col min="16150" max="16384" width="9" style="1"/>
  </cols>
  <sheetData>
    <row r="1" spans="1:22" ht="18" thickBot="1" x14ac:dyDescent="0.2">
      <c r="B1" s="71" t="s">
        <v>0</v>
      </c>
      <c r="C1" s="71"/>
      <c r="D1" s="71"/>
      <c r="E1" s="71"/>
      <c r="F1" s="71"/>
      <c r="G1" s="71"/>
      <c r="H1" s="71"/>
      <c r="J1" s="72">
        <v>39203</v>
      </c>
      <c r="K1" s="72"/>
      <c r="L1" s="72"/>
      <c r="M1" s="1" t="s">
        <v>1</v>
      </c>
    </row>
    <row r="2" spans="1:22" ht="16.5" customHeight="1" x14ac:dyDescent="0.15">
      <c r="A2" s="73" t="s">
        <v>2</v>
      </c>
      <c r="B2" s="76" t="s">
        <v>3</v>
      </c>
      <c r="C2" s="2"/>
      <c r="D2" s="3"/>
      <c r="E2" s="4"/>
      <c r="F2" s="4"/>
      <c r="G2" s="3"/>
      <c r="H2" s="3"/>
      <c r="I2" s="79" t="s">
        <v>4</v>
      </c>
      <c r="J2" s="79"/>
      <c r="K2" s="79"/>
      <c r="L2" s="79"/>
      <c r="M2" s="79"/>
      <c r="N2" s="79"/>
      <c r="O2" s="3"/>
      <c r="P2" s="3"/>
      <c r="Q2" s="3"/>
      <c r="R2" s="3"/>
      <c r="S2" s="3"/>
      <c r="T2" s="3"/>
      <c r="U2" s="5"/>
      <c r="V2" s="32" t="s">
        <v>58</v>
      </c>
    </row>
    <row r="3" spans="1:22" ht="17.25" customHeight="1" x14ac:dyDescent="0.15">
      <c r="A3" s="74"/>
      <c r="B3" s="77"/>
      <c r="C3" s="80" t="s">
        <v>5</v>
      </c>
      <c r="D3" s="81"/>
      <c r="E3" s="82"/>
      <c r="F3" s="80" t="s">
        <v>6</v>
      </c>
      <c r="G3" s="81"/>
      <c r="H3" s="83"/>
      <c r="I3" s="80" t="s">
        <v>7</v>
      </c>
      <c r="J3" s="81"/>
      <c r="K3" s="83"/>
      <c r="L3" s="80" t="s">
        <v>8</v>
      </c>
      <c r="M3" s="84"/>
      <c r="N3" s="85"/>
      <c r="O3" s="80" t="s">
        <v>9</v>
      </c>
      <c r="P3" s="81"/>
      <c r="Q3" s="83"/>
      <c r="R3" s="80" t="s">
        <v>10</v>
      </c>
      <c r="S3" s="81"/>
      <c r="T3" s="83"/>
      <c r="U3" s="67" t="s">
        <v>11</v>
      </c>
      <c r="V3" s="69" t="s">
        <v>12</v>
      </c>
    </row>
    <row r="4" spans="1:22" ht="19.5" customHeight="1" x14ac:dyDescent="0.15">
      <c r="A4" s="75"/>
      <c r="B4" s="78"/>
      <c r="C4" s="6" t="s">
        <v>13</v>
      </c>
      <c r="D4" s="7" t="s">
        <v>14</v>
      </c>
      <c r="E4" s="8" t="s">
        <v>15</v>
      </c>
      <c r="F4" s="6" t="s">
        <v>13</v>
      </c>
      <c r="G4" s="7" t="s">
        <v>14</v>
      </c>
      <c r="H4" s="9" t="s">
        <v>15</v>
      </c>
      <c r="I4" s="6" t="s">
        <v>13</v>
      </c>
      <c r="J4" s="7" t="s">
        <v>14</v>
      </c>
      <c r="K4" s="9" t="s">
        <v>15</v>
      </c>
      <c r="L4" s="6" t="s">
        <v>13</v>
      </c>
      <c r="M4" s="7" t="s">
        <v>14</v>
      </c>
      <c r="N4" s="9" t="s">
        <v>15</v>
      </c>
      <c r="O4" s="10" t="s">
        <v>13</v>
      </c>
      <c r="P4" s="7" t="s">
        <v>14</v>
      </c>
      <c r="Q4" s="9" t="s">
        <v>15</v>
      </c>
      <c r="R4" s="6" t="s">
        <v>13</v>
      </c>
      <c r="S4" s="7" t="s">
        <v>14</v>
      </c>
      <c r="T4" s="9" t="s">
        <v>15</v>
      </c>
      <c r="U4" s="68"/>
      <c r="V4" s="70"/>
    </row>
    <row r="5" spans="1:22" ht="15" customHeight="1" x14ac:dyDescent="0.15">
      <c r="A5" s="86" t="s">
        <v>16</v>
      </c>
      <c r="B5" s="11" t="s">
        <v>17</v>
      </c>
      <c r="C5" s="34">
        <v>16</v>
      </c>
      <c r="D5" s="35">
        <v>22</v>
      </c>
      <c r="E5" s="36">
        <v>38</v>
      </c>
      <c r="F5" s="34">
        <v>131</v>
      </c>
      <c r="G5" s="35">
        <v>160</v>
      </c>
      <c r="H5" s="36">
        <v>291</v>
      </c>
      <c r="I5" s="34">
        <v>172</v>
      </c>
      <c r="J5" s="35">
        <v>199</v>
      </c>
      <c r="K5" s="36">
        <v>371</v>
      </c>
      <c r="L5" s="34">
        <v>54</v>
      </c>
      <c r="M5" s="35">
        <v>52</v>
      </c>
      <c r="N5" s="36">
        <v>106</v>
      </c>
      <c r="O5" s="37">
        <v>28</v>
      </c>
      <c r="P5" s="35">
        <v>40</v>
      </c>
      <c r="Q5" s="38">
        <v>68</v>
      </c>
      <c r="R5" s="37">
        <v>201</v>
      </c>
      <c r="S5" s="35">
        <v>234</v>
      </c>
      <c r="T5" s="39">
        <v>435</v>
      </c>
      <c r="U5" s="12">
        <f>N5/T5</f>
        <v>0.24367816091954023</v>
      </c>
      <c r="V5" s="28">
        <v>200</v>
      </c>
    </row>
    <row r="6" spans="1:22" ht="15" customHeight="1" x14ac:dyDescent="0.15">
      <c r="A6" s="87"/>
      <c r="B6" s="13" t="s">
        <v>18</v>
      </c>
      <c r="C6" s="40">
        <v>16</v>
      </c>
      <c r="D6" s="33">
        <v>18</v>
      </c>
      <c r="E6" s="41">
        <v>34</v>
      </c>
      <c r="F6" s="40">
        <v>171</v>
      </c>
      <c r="G6" s="33">
        <v>135</v>
      </c>
      <c r="H6" s="41">
        <v>306</v>
      </c>
      <c r="I6" s="40">
        <v>238</v>
      </c>
      <c r="J6" s="33">
        <v>242</v>
      </c>
      <c r="K6" s="41">
        <v>480</v>
      </c>
      <c r="L6" s="40">
        <v>75</v>
      </c>
      <c r="M6" s="33">
        <v>111</v>
      </c>
      <c r="N6" s="41">
        <v>186</v>
      </c>
      <c r="O6" s="40">
        <v>51</v>
      </c>
      <c r="P6" s="33">
        <v>86</v>
      </c>
      <c r="Q6" s="42">
        <v>137</v>
      </c>
      <c r="R6" s="40">
        <v>262</v>
      </c>
      <c r="S6" s="33">
        <v>264</v>
      </c>
      <c r="T6" s="41">
        <v>526</v>
      </c>
      <c r="U6" s="12">
        <f t="shared" ref="U6:U26" si="0">N6/T6</f>
        <v>0.35361216730038025</v>
      </c>
      <c r="V6" s="29">
        <v>246</v>
      </c>
    </row>
    <row r="7" spans="1:22" ht="15" customHeight="1" x14ac:dyDescent="0.15">
      <c r="A7" s="87"/>
      <c r="B7" s="13" t="s">
        <v>19</v>
      </c>
      <c r="C7" s="40">
        <v>75</v>
      </c>
      <c r="D7" s="33">
        <v>77</v>
      </c>
      <c r="E7" s="41">
        <v>152</v>
      </c>
      <c r="F7" s="40">
        <v>475</v>
      </c>
      <c r="G7" s="33">
        <v>456</v>
      </c>
      <c r="H7" s="41">
        <v>931</v>
      </c>
      <c r="I7" s="40">
        <v>630</v>
      </c>
      <c r="J7" s="33">
        <v>672</v>
      </c>
      <c r="K7" s="41">
        <v>1302</v>
      </c>
      <c r="L7" s="40">
        <v>187</v>
      </c>
      <c r="M7" s="33">
        <v>244</v>
      </c>
      <c r="N7" s="41">
        <v>431</v>
      </c>
      <c r="O7" s="40">
        <v>140</v>
      </c>
      <c r="P7" s="33">
        <v>174</v>
      </c>
      <c r="Q7" s="42">
        <v>314</v>
      </c>
      <c r="R7" s="40">
        <v>737</v>
      </c>
      <c r="S7" s="33">
        <v>777</v>
      </c>
      <c r="T7" s="41">
        <v>1514</v>
      </c>
      <c r="U7" s="12">
        <f>N7/T7</f>
        <v>0.28467635402906211</v>
      </c>
      <c r="V7" s="29">
        <v>577</v>
      </c>
    </row>
    <row r="8" spans="1:22" ht="15" customHeight="1" x14ac:dyDescent="0.15">
      <c r="A8" s="87"/>
      <c r="B8" s="13" t="s">
        <v>20</v>
      </c>
      <c r="C8" s="40">
        <v>49</v>
      </c>
      <c r="D8" s="33">
        <v>45</v>
      </c>
      <c r="E8" s="41">
        <v>94</v>
      </c>
      <c r="F8" s="40">
        <v>196</v>
      </c>
      <c r="G8" s="33">
        <v>188</v>
      </c>
      <c r="H8" s="41">
        <v>384</v>
      </c>
      <c r="I8" s="40">
        <v>239</v>
      </c>
      <c r="J8" s="33">
        <v>272</v>
      </c>
      <c r="K8" s="41">
        <v>511</v>
      </c>
      <c r="L8" s="40">
        <v>64</v>
      </c>
      <c r="M8" s="33">
        <v>95</v>
      </c>
      <c r="N8" s="41">
        <v>159</v>
      </c>
      <c r="O8" s="40">
        <v>50</v>
      </c>
      <c r="P8" s="33">
        <v>67</v>
      </c>
      <c r="Q8" s="42">
        <v>117</v>
      </c>
      <c r="R8" s="40">
        <v>309</v>
      </c>
      <c r="S8" s="33">
        <v>328</v>
      </c>
      <c r="T8" s="41">
        <v>637</v>
      </c>
      <c r="U8" s="12">
        <f t="shared" si="0"/>
        <v>0.24960753532182103</v>
      </c>
      <c r="V8" s="29">
        <v>245</v>
      </c>
    </row>
    <row r="9" spans="1:22" ht="15" customHeight="1" x14ac:dyDescent="0.15">
      <c r="A9" s="87"/>
      <c r="B9" s="13" t="s">
        <v>21</v>
      </c>
      <c r="C9" s="40">
        <v>26</v>
      </c>
      <c r="D9" s="33">
        <v>35</v>
      </c>
      <c r="E9" s="41">
        <v>61</v>
      </c>
      <c r="F9" s="40">
        <v>214</v>
      </c>
      <c r="G9" s="33">
        <v>196</v>
      </c>
      <c r="H9" s="41">
        <v>410</v>
      </c>
      <c r="I9" s="40">
        <v>280</v>
      </c>
      <c r="J9" s="33">
        <v>323</v>
      </c>
      <c r="K9" s="41">
        <v>603</v>
      </c>
      <c r="L9" s="40">
        <v>84</v>
      </c>
      <c r="M9" s="33">
        <v>136</v>
      </c>
      <c r="N9" s="41">
        <v>220</v>
      </c>
      <c r="O9" s="40">
        <v>59</v>
      </c>
      <c r="P9" s="33">
        <v>94</v>
      </c>
      <c r="Q9" s="42">
        <v>153</v>
      </c>
      <c r="R9" s="40">
        <v>324</v>
      </c>
      <c r="S9" s="33">
        <v>367</v>
      </c>
      <c r="T9" s="41">
        <v>691</v>
      </c>
      <c r="U9" s="12">
        <f t="shared" si="0"/>
        <v>0.31837916063675831</v>
      </c>
      <c r="V9" s="29">
        <v>308</v>
      </c>
    </row>
    <row r="10" spans="1:22" ht="15" customHeight="1" x14ac:dyDescent="0.15">
      <c r="A10" s="87"/>
      <c r="B10" s="13" t="s">
        <v>22</v>
      </c>
      <c r="C10" s="40">
        <v>38</v>
      </c>
      <c r="D10" s="33">
        <v>33</v>
      </c>
      <c r="E10" s="41">
        <v>71</v>
      </c>
      <c r="F10" s="40">
        <v>154</v>
      </c>
      <c r="G10" s="33">
        <v>166</v>
      </c>
      <c r="H10" s="41">
        <v>320</v>
      </c>
      <c r="I10" s="40">
        <v>218</v>
      </c>
      <c r="J10" s="33">
        <v>262</v>
      </c>
      <c r="K10" s="41">
        <v>480</v>
      </c>
      <c r="L10" s="40">
        <v>75</v>
      </c>
      <c r="M10" s="33">
        <v>110</v>
      </c>
      <c r="N10" s="41">
        <v>185</v>
      </c>
      <c r="O10" s="40">
        <v>58</v>
      </c>
      <c r="P10" s="33">
        <v>83</v>
      </c>
      <c r="Q10" s="42">
        <v>141</v>
      </c>
      <c r="R10" s="40">
        <v>267</v>
      </c>
      <c r="S10" s="33">
        <v>309</v>
      </c>
      <c r="T10" s="41">
        <v>576</v>
      </c>
      <c r="U10" s="12">
        <f t="shared" si="0"/>
        <v>0.32118055555555558</v>
      </c>
      <c r="V10" s="29">
        <v>229</v>
      </c>
    </row>
    <row r="11" spans="1:22" ht="15" customHeight="1" x14ac:dyDescent="0.15">
      <c r="A11" s="87"/>
      <c r="B11" s="13" t="s">
        <v>23</v>
      </c>
      <c r="C11" s="40">
        <v>177</v>
      </c>
      <c r="D11" s="33">
        <v>131</v>
      </c>
      <c r="E11" s="41">
        <v>308</v>
      </c>
      <c r="F11" s="40">
        <v>751</v>
      </c>
      <c r="G11" s="33">
        <v>718</v>
      </c>
      <c r="H11" s="41">
        <v>1469</v>
      </c>
      <c r="I11" s="40">
        <v>932</v>
      </c>
      <c r="J11" s="33">
        <v>1053</v>
      </c>
      <c r="K11" s="41">
        <v>1985</v>
      </c>
      <c r="L11" s="40">
        <v>252</v>
      </c>
      <c r="M11" s="33">
        <v>385</v>
      </c>
      <c r="N11" s="41">
        <v>637</v>
      </c>
      <c r="O11" s="40">
        <v>174</v>
      </c>
      <c r="P11" s="33">
        <v>292</v>
      </c>
      <c r="Q11" s="42">
        <v>466</v>
      </c>
      <c r="R11" s="40">
        <v>1180</v>
      </c>
      <c r="S11" s="33">
        <v>1234</v>
      </c>
      <c r="T11" s="41">
        <v>2414</v>
      </c>
      <c r="U11" s="12">
        <f t="shared" si="0"/>
        <v>0.26387738193869098</v>
      </c>
      <c r="V11" s="29">
        <v>1035</v>
      </c>
    </row>
    <row r="12" spans="1:22" ht="15" customHeight="1" x14ac:dyDescent="0.15">
      <c r="A12" s="87"/>
      <c r="B12" s="13" t="s">
        <v>24</v>
      </c>
      <c r="C12" s="40">
        <v>113</v>
      </c>
      <c r="D12" s="33">
        <v>116</v>
      </c>
      <c r="E12" s="41">
        <v>229</v>
      </c>
      <c r="F12" s="40">
        <v>420</v>
      </c>
      <c r="G12" s="33">
        <v>454</v>
      </c>
      <c r="H12" s="41">
        <v>874</v>
      </c>
      <c r="I12" s="40">
        <v>527</v>
      </c>
      <c r="J12" s="33">
        <v>591</v>
      </c>
      <c r="K12" s="41">
        <v>1118</v>
      </c>
      <c r="L12" s="40">
        <v>132</v>
      </c>
      <c r="M12" s="33">
        <v>164</v>
      </c>
      <c r="N12" s="41">
        <v>296</v>
      </c>
      <c r="O12" s="40">
        <v>77</v>
      </c>
      <c r="P12" s="33">
        <v>111</v>
      </c>
      <c r="Q12" s="42">
        <v>188</v>
      </c>
      <c r="R12" s="40">
        <v>665</v>
      </c>
      <c r="S12" s="33">
        <v>734</v>
      </c>
      <c r="T12" s="41">
        <v>1399</v>
      </c>
      <c r="U12" s="12">
        <f t="shared" si="0"/>
        <v>0.21157969978556113</v>
      </c>
      <c r="V12" s="29">
        <v>608</v>
      </c>
    </row>
    <row r="13" spans="1:22" ht="15" customHeight="1" x14ac:dyDescent="0.15">
      <c r="A13" s="87"/>
      <c r="B13" s="13" t="s">
        <v>25</v>
      </c>
      <c r="C13" s="40">
        <v>9</v>
      </c>
      <c r="D13" s="33">
        <v>11</v>
      </c>
      <c r="E13" s="41">
        <v>20</v>
      </c>
      <c r="F13" s="40">
        <v>38</v>
      </c>
      <c r="G13" s="33">
        <v>32</v>
      </c>
      <c r="H13" s="41">
        <v>70</v>
      </c>
      <c r="I13" s="40">
        <v>52</v>
      </c>
      <c r="J13" s="33">
        <v>55</v>
      </c>
      <c r="K13" s="41">
        <v>107</v>
      </c>
      <c r="L13" s="40">
        <v>16</v>
      </c>
      <c r="M13" s="33">
        <v>26</v>
      </c>
      <c r="N13" s="41">
        <v>42</v>
      </c>
      <c r="O13" s="40">
        <v>16</v>
      </c>
      <c r="P13" s="33">
        <v>22</v>
      </c>
      <c r="Q13" s="42">
        <v>38</v>
      </c>
      <c r="R13" s="40">
        <v>63</v>
      </c>
      <c r="S13" s="33">
        <v>69</v>
      </c>
      <c r="T13" s="41">
        <v>132</v>
      </c>
      <c r="U13" s="12">
        <f t="shared" si="0"/>
        <v>0.31818181818181818</v>
      </c>
      <c r="V13" s="29">
        <v>40</v>
      </c>
    </row>
    <row r="14" spans="1:22" ht="15" customHeight="1" x14ac:dyDescent="0.15">
      <c r="A14" s="87"/>
      <c r="B14" s="13" t="s">
        <v>26</v>
      </c>
      <c r="C14" s="40">
        <v>9</v>
      </c>
      <c r="D14" s="33">
        <v>6</v>
      </c>
      <c r="E14" s="41">
        <v>15</v>
      </c>
      <c r="F14" s="40">
        <v>38</v>
      </c>
      <c r="G14" s="33">
        <v>35</v>
      </c>
      <c r="H14" s="41">
        <v>73</v>
      </c>
      <c r="I14" s="40">
        <v>48</v>
      </c>
      <c r="J14" s="33">
        <v>54</v>
      </c>
      <c r="K14" s="41">
        <v>102</v>
      </c>
      <c r="L14" s="40">
        <v>12</v>
      </c>
      <c r="M14" s="33">
        <v>20</v>
      </c>
      <c r="N14" s="41">
        <v>32</v>
      </c>
      <c r="O14" s="40">
        <v>8</v>
      </c>
      <c r="P14" s="33">
        <v>16</v>
      </c>
      <c r="Q14" s="42">
        <v>24</v>
      </c>
      <c r="R14" s="40">
        <v>59</v>
      </c>
      <c r="S14" s="33">
        <v>61</v>
      </c>
      <c r="T14" s="41">
        <v>120</v>
      </c>
      <c r="U14" s="12">
        <f t="shared" si="0"/>
        <v>0.26666666666666666</v>
      </c>
      <c r="V14" s="29">
        <v>43</v>
      </c>
    </row>
    <row r="15" spans="1:22" ht="15" customHeight="1" x14ac:dyDescent="0.15">
      <c r="A15" s="87"/>
      <c r="B15" s="13" t="s">
        <v>27</v>
      </c>
      <c r="C15" s="40">
        <v>19</v>
      </c>
      <c r="D15" s="33">
        <v>19</v>
      </c>
      <c r="E15" s="41">
        <v>38</v>
      </c>
      <c r="F15" s="40">
        <v>91</v>
      </c>
      <c r="G15" s="33">
        <v>88</v>
      </c>
      <c r="H15" s="41">
        <v>179</v>
      </c>
      <c r="I15" s="40">
        <v>111</v>
      </c>
      <c r="J15" s="33">
        <v>128</v>
      </c>
      <c r="K15" s="41">
        <v>239</v>
      </c>
      <c r="L15" s="40">
        <v>26</v>
      </c>
      <c r="M15" s="33">
        <v>47</v>
      </c>
      <c r="N15" s="41">
        <v>73</v>
      </c>
      <c r="O15" s="40">
        <v>19</v>
      </c>
      <c r="P15" s="33">
        <v>34</v>
      </c>
      <c r="Q15" s="42">
        <v>53</v>
      </c>
      <c r="R15" s="40">
        <f>SUM(C15,F15,L15)</f>
        <v>136</v>
      </c>
      <c r="S15" s="33">
        <f>SUM(D15,G15,M15)</f>
        <v>154</v>
      </c>
      <c r="T15" s="41">
        <f>SUM(E15,H15,N15)</f>
        <v>290</v>
      </c>
      <c r="U15" s="12">
        <f t="shared" si="0"/>
        <v>0.25172413793103449</v>
      </c>
      <c r="V15" s="29">
        <v>140</v>
      </c>
    </row>
    <row r="16" spans="1:22" ht="15" customHeight="1" x14ac:dyDescent="0.15">
      <c r="A16" s="87"/>
      <c r="B16" s="13" t="s">
        <v>28</v>
      </c>
      <c r="C16" s="40">
        <v>24</v>
      </c>
      <c r="D16" s="33">
        <v>20</v>
      </c>
      <c r="E16" s="41">
        <v>44</v>
      </c>
      <c r="F16" s="40">
        <v>105</v>
      </c>
      <c r="G16" s="33">
        <v>119</v>
      </c>
      <c r="H16" s="41">
        <v>224</v>
      </c>
      <c r="I16" s="40">
        <v>132</v>
      </c>
      <c r="J16" s="33">
        <v>181</v>
      </c>
      <c r="K16" s="41">
        <v>313</v>
      </c>
      <c r="L16" s="40">
        <v>41</v>
      </c>
      <c r="M16" s="33">
        <v>73</v>
      </c>
      <c r="N16" s="41">
        <v>114</v>
      </c>
      <c r="O16" s="40">
        <v>27</v>
      </c>
      <c r="P16" s="33">
        <v>64</v>
      </c>
      <c r="Q16" s="42">
        <v>91</v>
      </c>
      <c r="R16" s="40">
        <f t="shared" ref="R16:R28" si="1">SUM(C16,F16,L16)</f>
        <v>170</v>
      </c>
      <c r="S16" s="33">
        <f t="shared" ref="S16:S28" si="2">SUM(D16,G16,M16)</f>
        <v>212</v>
      </c>
      <c r="T16" s="41">
        <f t="shared" ref="T16:T28" si="3">SUM(E16,H16,N16)</f>
        <v>382</v>
      </c>
      <c r="U16" s="12">
        <f t="shared" si="0"/>
        <v>0.29842931937172773</v>
      </c>
      <c r="V16" s="29">
        <v>158</v>
      </c>
    </row>
    <row r="17" spans="1:22" ht="15" customHeight="1" x14ac:dyDescent="0.15">
      <c r="A17" s="87"/>
      <c r="B17" s="13" t="s">
        <v>29</v>
      </c>
      <c r="C17" s="40">
        <v>26</v>
      </c>
      <c r="D17" s="33">
        <v>22</v>
      </c>
      <c r="E17" s="41">
        <v>48</v>
      </c>
      <c r="F17" s="40">
        <v>145</v>
      </c>
      <c r="G17" s="33">
        <v>155</v>
      </c>
      <c r="H17" s="41">
        <v>300</v>
      </c>
      <c r="I17" s="40">
        <v>178</v>
      </c>
      <c r="J17" s="33">
        <v>240</v>
      </c>
      <c r="K17" s="41">
        <v>418</v>
      </c>
      <c r="L17" s="40">
        <v>44</v>
      </c>
      <c r="M17" s="33">
        <v>93</v>
      </c>
      <c r="N17" s="41">
        <v>137</v>
      </c>
      <c r="O17" s="40">
        <v>30</v>
      </c>
      <c r="P17" s="33">
        <v>68</v>
      </c>
      <c r="Q17" s="42">
        <v>98</v>
      </c>
      <c r="R17" s="40">
        <f t="shared" si="1"/>
        <v>215</v>
      </c>
      <c r="S17" s="33">
        <f t="shared" si="2"/>
        <v>270</v>
      </c>
      <c r="T17" s="41">
        <f t="shared" si="3"/>
        <v>485</v>
      </c>
      <c r="U17" s="12">
        <f t="shared" si="0"/>
        <v>0.28247422680412371</v>
      </c>
      <c r="V17" s="29">
        <v>225</v>
      </c>
    </row>
    <row r="18" spans="1:22" ht="15" customHeight="1" x14ac:dyDescent="0.15">
      <c r="A18" s="87"/>
      <c r="B18" s="13" t="s">
        <v>30</v>
      </c>
      <c r="C18" s="40">
        <v>121</v>
      </c>
      <c r="D18" s="33">
        <v>109</v>
      </c>
      <c r="E18" s="41">
        <v>230</v>
      </c>
      <c r="F18" s="40">
        <v>423</v>
      </c>
      <c r="G18" s="33">
        <v>510</v>
      </c>
      <c r="H18" s="41">
        <v>933</v>
      </c>
      <c r="I18" s="40">
        <v>571</v>
      </c>
      <c r="J18" s="33">
        <v>774</v>
      </c>
      <c r="K18" s="41">
        <v>1345</v>
      </c>
      <c r="L18" s="40">
        <v>180</v>
      </c>
      <c r="M18" s="33">
        <v>299</v>
      </c>
      <c r="N18" s="41">
        <v>479</v>
      </c>
      <c r="O18" s="40">
        <v>127</v>
      </c>
      <c r="P18" s="33">
        <v>234</v>
      </c>
      <c r="Q18" s="42">
        <v>361</v>
      </c>
      <c r="R18" s="40">
        <f t="shared" si="1"/>
        <v>724</v>
      </c>
      <c r="S18" s="33">
        <f t="shared" si="2"/>
        <v>918</v>
      </c>
      <c r="T18" s="41">
        <f t="shared" si="3"/>
        <v>1642</v>
      </c>
      <c r="U18" s="12">
        <f t="shared" si="0"/>
        <v>0.29171741778319121</v>
      </c>
      <c r="V18" s="29">
        <v>795</v>
      </c>
    </row>
    <row r="19" spans="1:22" ht="15" customHeight="1" x14ac:dyDescent="0.15">
      <c r="A19" s="87"/>
      <c r="B19" s="13" t="s">
        <v>31</v>
      </c>
      <c r="C19" s="40">
        <v>3</v>
      </c>
      <c r="D19" s="33">
        <v>0</v>
      </c>
      <c r="E19" s="41">
        <v>3</v>
      </c>
      <c r="F19" s="40">
        <v>3</v>
      </c>
      <c r="G19" s="33">
        <v>5</v>
      </c>
      <c r="H19" s="41">
        <v>8</v>
      </c>
      <c r="I19" s="40">
        <v>6</v>
      </c>
      <c r="J19" s="33">
        <v>5</v>
      </c>
      <c r="K19" s="41">
        <v>11</v>
      </c>
      <c r="L19" s="40">
        <v>3</v>
      </c>
      <c r="M19" s="33">
        <v>2</v>
      </c>
      <c r="N19" s="41">
        <v>5</v>
      </c>
      <c r="O19" s="40">
        <v>2</v>
      </c>
      <c r="P19" s="33">
        <v>1</v>
      </c>
      <c r="Q19" s="42">
        <v>3</v>
      </c>
      <c r="R19" s="40">
        <f t="shared" si="1"/>
        <v>9</v>
      </c>
      <c r="S19" s="33">
        <f t="shared" si="2"/>
        <v>7</v>
      </c>
      <c r="T19" s="41">
        <f t="shared" si="3"/>
        <v>16</v>
      </c>
      <c r="U19" s="12">
        <f t="shared" si="0"/>
        <v>0.3125</v>
      </c>
      <c r="V19" s="29">
        <v>6</v>
      </c>
    </row>
    <row r="20" spans="1:22" ht="15" customHeight="1" x14ac:dyDescent="0.15">
      <c r="A20" s="87"/>
      <c r="B20" s="13" t="s">
        <v>32</v>
      </c>
      <c r="C20" s="40">
        <v>84</v>
      </c>
      <c r="D20" s="33">
        <v>93</v>
      </c>
      <c r="E20" s="41">
        <v>177</v>
      </c>
      <c r="F20" s="40">
        <v>460</v>
      </c>
      <c r="G20" s="33">
        <v>479</v>
      </c>
      <c r="H20" s="41">
        <v>939</v>
      </c>
      <c r="I20" s="40">
        <v>556</v>
      </c>
      <c r="J20" s="33">
        <v>616</v>
      </c>
      <c r="K20" s="41">
        <v>1172</v>
      </c>
      <c r="L20" s="40">
        <v>132</v>
      </c>
      <c r="M20" s="33">
        <v>167</v>
      </c>
      <c r="N20" s="41">
        <v>299</v>
      </c>
      <c r="O20" s="40">
        <v>78</v>
      </c>
      <c r="P20" s="33">
        <v>129</v>
      </c>
      <c r="Q20" s="42">
        <v>207</v>
      </c>
      <c r="R20" s="40">
        <f t="shared" si="1"/>
        <v>676</v>
      </c>
      <c r="S20" s="33">
        <f t="shared" si="2"/>
        <v>739</v>
      </c>
      <c r="T20" s="41">
        <f t="shared" si="3"/>
        <v>1415</v>
      </c>
      <c r="U20" s="12">
        <f t="shared" si="0"/>
        <v>0.21130742049469964</v>
      </c>
      <c r="V20" s="29">
        <v>617</v>
      </c>
    </row>
    <row r="21" spans="1:22" ht="15" customHeight="1" x14ac:dyDescent="0.15">
      <c r="A21" s="87"/>
      <c r="B21" s="13" t="s">
        <v>33</v>
      </c>
      <c r="C21" s="40">
        <v>38</v>
      </c>
      <c r="D21" s="33">
        <v>32</v>
      </c>
      <c r="E21" s="41">
        <v>70</v>
      </c>
      <c r="F21" s="40">
        <v>128</v>
      </c>
      <c r="G21" s="33">
        <v>124</v>
      </c>
      <c r="H21" s="41">
        <v>252</v>
      </c>
      <c r="I21" s="40">
        <v>153</v>
      </c>
      <c r="J21" s="33">
        <v>181</v>
      </c>
      <c r="K21" s="41">
        <v>334</v>
      </c>
      <c r="L21" s="40">
        <v>40</v>
      </c>
      <c r="M21" s="33">
        <v>70</v>
      </c>
      <c r="N21" s="41">
        <v>110</v>
      </c>
      <c r="O21" s="40">
        <v>30</v>
      </c>
      <c r="P21" s="33">
        <v>52</v>
      </c>
      <c r="Q21" s="42">
        <v>82</v>
      </c>
      <c r="R21" s="40">
        <f t="shared" si="1"/>
        <v>206</v>
      </c>
      <c r="S21" s="33">
        <f t="shared" si="2"/>
        <v>226</v>
      </c>
      <c r="T21" s="41">
        <f t="shared" si="3"/>
        <v>432</v>
      </c>
      <c r="U21" s="12">
        <f t="shared" si="0"/>
        <v>0.25462962962962965</v>
      </c>
      <c r="V21" s="29">
        <v>168</v>
      </c>
    </row>
    <row r="22" spans="1:22" ht="15" customHeight="1" x14ac:dyDescent="0.15">
      <c r="A22" s="87"/>
      <c r="B22" s="13" t="s">
        <v>34</v>
      </c>
      <c r="C22" s="40">
        <v>14</v>
      </c>
      <c r="D22" s="33">
        <v>8</v>
      </c>
      <c r="E22" s="41">
        <v>22</v>
      </c>
      <c r="F22" s="40">
        <v>49</v>
      </c>
      <c r="G22" s="33">
        <v>47</v>
      </c>
      <c r="H22" s="41">
        <v>96</v>
      </c>
      <c r="I22" s="40">
        <v>71</v>
      </c>
      <c r="J22" s="33">
        <v>81</v>
      </c>
      <c r="K22" s="41">
        <v>152</v>
      </c>
      <c r="L22" s="40">
        <v>24</v>
      </c>
      <c r="M22" s="33">
        <v>37</v>
      </c>
      <c r="N22" s="41">
        <v>61</v>
      </c>
      <c r="O22" s="40">
        <v>20</v>
      </c>
      <c r="P22" s="33">
        <v>29</v>
      </c>
      <c r="Q22" s="42">
        <v>49</v>
      </c>
      <c r="R22" s="40">
        <f t="shared" si="1"/>
        <v>87</v>
      </c>
      <c r="S22" s="33">
        <f t="shared" si="2"/>
        <v>92</v>
      </c>
      <c r="T22" s="41">
        <f t="shared" si="3"/>
        <v>179</v>
      </c>
      <c r="U22" s="12">
        <f t="shared" si="0"/>
        <v>0.34078212290502791</v>
      </c>
      <c r="V22" s="29">
        <v>74</v>
      </c>
    </row>
    <row r="23" spans="1:22" ht="15" customHeight="1" x14ac:dyDescent="0.15">
      <c r="A23" s="87"/>
      <c r="B23" s="13" t="s">
        <v>35</v>
      </c>
      <c r="C23" s="40">
        <v>1</v>
      </c>
      <c r="D23" s="33">
        <v>2</v>
      </c>
      <c r="E23" s="41">
        <v>3</v>
      </c>
      <c r="F23" s="40">
        <v>42</v>
      </c>
      <c r="G23" s="33">
        <v>32</v>
      </c>
      <c r="H23" s="41">
        <v>74</v>
      </c>
      <c r="I23" s="40">
        <v>57</v>
      </c>
      <c r="J23" s="33">
        <v>61</v>
      </c>
      <c r="K23" s="41">
        <v>118</v>
      </c>
      <c r="L23" s="40">
        <v>18</v>
      </c>
      <c r="M23" s="33">
        <v>33</v>
      </c>
      <c r="N23" s="41">
        <v>51</v>
      </c>
      <c r="O23" s="40">
        <v>14</v>
      </c>
      <c r="P23" s="33">
        <v>27</v>
      </c>
      <c r="Q23" s="42">
        <v>41</v>
      </c>
      <c r="R23" s="40">
        <f t="shared" si="1"/>
        <v>61</v>
      </c>
      <c r="S23" s="33">
        <f t="shared" si="2"/>
        <v>67</v>
      </c>
      <c r="T23" s="41">
        <f t="shared" si="3"/>
        <v>128</v>
      </c>
      <c r="U23" s="12">
        <f t="shared" si="0"/>
        <v>0.3984375</v>
      </c>
      <c r="V23" s="29">
        <v>57</v>
      </c>
    </row>
    <row r="24" spans="1:22" ht="15" customHeight="1" x14ac:dyDescent="0.15">
      <c r="A24" s="87"/>
      <c r="B24" s="13" t="s">
        <v>36</v>
      </c>
      <c r="C24" s="40">
        <v>4</v>
      </c>
      <c r="D24" s="33">
        <v>5</v>
      </c>
      <c r="E24" s="41">
        <v>9</v>
      </c>
      <c r="F24" s="40">
        <v>30</v>
      </c>
      <c r="G24" s="33">
        <v>26</v>
      </c>
      <c r="H24" s="41">
        <v>56</v>
      </c>
      <c r="I24" s="40">
        <v>46</v>
      </c>
      <c r="J24" s="33">
        <v>51</v>
      </c>
      <c r="K24" s="41">
        <v>97</v>
      </c>
      <c r="L24" s="40">
        <v>17</v>
      </c>
      <c r="M24" s="33">
        <v>26</v>
      </c>
      <c r="N24" s="41">
        <v>43</v>
      </c>
      <c r="O24" s="40">
        <v>13</v>
      </c>
      <c r="P24" s="33">
        <v>18</v>
      </c>
      <c r="Q24" s="42">
        <v>31</v>
      </c>
      <c r="R24" s="40">
        <f t="shared" si="1"/>
        <v>51</v>
      </c>
      <c r="S24" s="33">
        <f t="shared" si="2"/>
        <v>57</v>
      </c>
      <c r="T24" s="41">
        <f t="shared" si="3"/>
        <v>108</v>
      </c>
      <c r="U24" s="12">
        <f t="shared" si="0"/>
        <v>0.39814814814814814</v>
      </c>
      <c r="V24" s="29">
        <v>38</v>
      </c>
    </row>
    <row r="25" spans="1:22" ht="15" customHeight="1" x14ac:dyDescent="0.15">
      <c r="A25" s="87"/>
      <c r="B25" s="13" t="s">
        <v>37</v>
      </c>
      <c r="C25" s="40">
        <v>16</v>
      </c>
      <c r="D25" s="33">
        <v>21</v>
      </c>
      <c r="E25" s="41">
        <v>37</v>
      </c>
      <c r="F25" s="40">
        <v>95</v>
      </c>
      <c r="G25" s="33">
        <v>96</v>
      </c>
      <c r="H25" s="41">
        <v>191</v>
      </c>
      <c r="I25" s="40">
        <v>127</v>
      </c>
      <c r="J25" s="33">
        <v>136</v>
      </c>
      <c r="K25" s="41">
        <v>263</v>
      </c>
      <c r="L25" s="40">
        <v>42</v>
      </c>
      <c r="M25" s="33">
        <v>47</v>
      </c>
      <c r="N25" s="41">
        <v>89</v>
      </c>
      <c r="O25" s="40">
        <v>33</v>
      </c>
      <c r="P25" s="33">
        <v>35</v>
      </c>
      <c r="Q25" s="42">
        <v>68</v>
      </c>
      <c r="R25" s="40">
        <f t="shared" si="1"/>
        <v>153</v>
      </c>
      <c r="S25" s="33">
        <f t="shared" si="2"/>
        <v>164</v>
      </c>
      <c r="T25" s="41">
        <f t="shared" si="3"/>
        <v>317</v>
      </c>
      <c r="U25" s="12">
        <f t="shared" si="0"/>
        <v>0.28075709779179808</v>
      </c>
      <c r="V25" s="29">
        <v>105</v>
      </c>
    </row>
    <row r="26" spans="1:22" ht="15" customHeight="1" x14ac:dyDescent="0.15">
      <c r="A26" s="87"/>
      <c r="B26" s="13" t="s">
        <v>38</v>
      </c>
      <c r="C26" s="40">
        <v>28</v>
      </c>
      <c r="D26" s="33">
        <v>26</v>
      </c>
      <c r="E26" s="41">
        <v>54</v>
      </c>
      <c r="F26" s="40">
        <v>104</v>
      </c>
      <c r="G26" s="33">
        <v>101</v>
      </c>
      <c r="H26" s="41">
        <v>205</v>
      </c>
      <c r="I26" s="40">
        <v>141</v>
      </c>
      <c r="J26" s="33">
        <v>167</v>
      </c>
      <c r="K26" s="41">
        <v>308</v>
      </c>
      <c r="L26" s="40">
        <v>49</v>
      </c>
      <c r="M26" s="33">
        <v>68</v>
      </c>
      <c r="N26" s="41">
        <v>117</v>
      </c>
      <c r="O26" s="40">
        <v>36</v>
      </c>
      <c r="P26" s="33">
        <v>58</v>
      </c>
      <c r="Q26" s="42">
        <v>94</v>
      </c>
      <c r="R26" s="40">
        <f t="shared" si="1"/>
        <v>181</v>
      </c>
      <c r="S26" s="33">
        <f t="shared" si="2"/>
        <v>195</v>
      </c>
      <c r="T26" s="41">
        <f t="shared" si="3"/>
        <v>376</v>
      </c>
      <c r="U26" s="12">
        <f t="shared" si="0"/>
        <v>0.31117021276595747</v>
      </c>
      <c r="V26" s="29">
        <v>117</v>
      </c>
    </row>
    <row r="27" spans="1:22" ht="15" customHeight="1" x14ac:dyDescent="0.15">
      <c r="A27" s="87"/>
      <c r="B27" s="13" t="s">
        <v>39</v>
      </c>
      <c r="C27" s="40">
        <v>0</v>
      </c>
      <c r="D27" s="33">
        <v>0</v>
      </c>
      <c r="E27" s="41">
        <v>0</v>
      </c>
      <c r="F27" s="40">
        <v>3</v>
      </c>
      <c r="G27" s="33">
        <v>5</v>
      </c>
      <c r="H27" s="41">
        <v>8</v>
      </c>
      <c r="I27" s="40">
        <v>6</v>
      </c>
      <c r="J27" s="33">
        <v>9</v>
      </c>
      <c r="K27" s="41">
        <v>15</v>
      </c>
      <c r="L27" s="40">
        <v>3</v>
      </c>
      <c r="M27" s="33">
        <v>5</v>
      </c>
      <c r="N27" s="41">
        <v>8</v>
      </c>
      <c r="O27" s="40">
        <v>3</v>
      </c>
      <c r="P27" s="33">
        <v>4</v>
      </c>
      <c r="Q27" s="42">
        <v>7</v>
      </c>
      <c r="R27" s="40">
        <f t="shared" si="1"/>
        <v>6</v>
      </c>
      <c r="S27" s="33">
        <f t="shared" si="2"/>
        <v>10</v>
      </c>
      <c r="T27" s="41">
        <f t="shared" si="3"/>
        <v>16</v>
      </c>
      <c r="U27" s="12">
        <f>N27/T27</f>
        <v>0.5</v>
      </c>
      <c r="V27" s="29">
        <v>7</v>
      </c>
    </row>
    <row r="28" spans="1:22" ht="15" customHeight="1" thickBot="1" x14ac:dyDescent="0.2">
      <c r="A28" s="87"/>
      <c r="B28" s="15" t="s">
        <v>40</v>
      </c>
      <c r="C28" s="43">
        <v>2</v>
      </c>
      <c r="D28" s="44">
        <v>3</v>
      </c>
      <c r="E28" s="45">
        <v>5</v>
      </c>
      <c r="F28" s="43">
        <v>8</v>
      </c>
      <c r="G28" s="44">
        <v>8</v>
      </c>
      <c r="H28" s="45">
        <v>16</v>
      </c>
      <c r="I28" s="43">
        <v>12</v>
      </c>
      <c r="J28" s="44">
        <v>9</v>
      </c>
      <c r="K28" s="45">
        <v>21</v>
      </c>
      <c r="L28" s="43">
        <v>4</v>
      </c>
      <c r="M28" s="44">
        <v>3</v>
      </c>
      <c r="N28" s="45">
        <v>7</v>
      </c>
      <c r="O28" s="43">
        <v>2</v>
      </c>
      <c r="P28" s="44">
        <v>1</v>
      </c>
      <c r="Q28" s="46">
        <v>3</v>
      </c>
      <c r="R28" s="43">
        <f t="shared" si="1"/>
        <v>14</v>
      </c>
      <c r="S28" s="44">
        <f t="shared" si="2"/>
        <v>14</v>
      </c>
      <c r="T28" s="45">
        <f t="shared" si="3"/>
        <v>28</v>
      </c>
      <c r="U28" s="16">
        <f>N28/T28</f>
        <v>0.25</v>
      </c>
      <c r="V28" s="29">
        <v>10</v>
      </c>
    </row>
    <row r="29" spans="1:22" ht="15" customHeight="1" thickTop="1" x14ac:dyDescent="0.15">
      <c r="A29" s="88"/>
      <c r="B29" s="17" t="s">
        <v>41</v>
      </c>
      <c r="C29" s="47">
        <f>SUM(C5:C28)</f>
        <v>908</v>
      </c>
      <c r="D29" s="48">
        <f t="shared" ref="D29:T29" si="4">SUM(D5:D28)</f>
        <v>854</v>
      </c>
      <c r="E29" s="49">
        <f t="shared" si="4"/>
        <v>1762</v>
      </c>
      <c r="F29" s="47">
        <f t="shared" si="4"/>
        <v>4274</v>
      </c>
      <c r="G29" s="48">
        <f t="shared" si="4"/>
        <v>4335</v>
      </c>
      <c r="H29" s="49">
        <f t="shared" si="4"/>
        <v>8609</v>
      </c>
      <c r="I29" s="47">
        <f t="shared" si="4"/>
        <v>5503</v>
      </c>
      <c r="J29" s="48">
        <f t="shared" si="4"/>
        <v>6362</v>
      </c>
      <c r="K29" s="49">
        <f t="shared" si="4"/>
        <v>11865</v>
      </c>
      <c r="L29" s="47">
        <f t="shared" si="4"/>
        <v>1574</v>
      </c>
      <c r="M29" s="50">
        <f t="shared" si="4"/>
        <v>2313</v>
      </c>
      <c r="N29" s="51">
        <f t="shared" si="4"/>
        <v>3887</v>
      </c>
      <c r="O29" s="52">
        <f t="shared" si="4"/>
        <v>1095</v>
      </c>
      <c r="P29" s="48">
        <f t="shared" si="4"/>
        <v>1739</v>
      </c>
      <c r="Q29" s="49">
        <f t="shared" si="4"/>
        <v>2834</v>
      </c>
      <c r="R29" s="47">
        <f t="shared" si="4"/>
        <v>6756</v>
      </c>
      <c r="S29" s="48">
        <f t="shared" si="4"/>
        <v>7502</v>
      </c>
      <c r="T29" s="49">
        <f t="shared" si="4"/>
        <v>14258</v>
      </c>
      <c r="U29" s="20">
        <f>N29/T29</f>
        <v>0.27261888062841916</v>
      </c>
      <c r="V29" s="30">
        <f>SUM(V5:V28)</f>
        <v>6048</v>
      </c>
    </row>
    <row r="30" spans="1:22" ht="15" customHeight="1" x14ac:dyDescent="0.15">
      <c r="A30" s="87" t="s">
        <v>42</v>
      </c>
      <c r="B30" s="11" t="s">
        <v>43</v>
      </c>
      <c r="C30" s="34">
        <v>17</v>
      </c>
      <c r="D30" s="35">
        <v>11</v>
      </c>
      <c r="E30" s="36">
        <v>28</v>
      </c>
      <c r="F30" s="34">
        <v>75</v>
      </c>
      <c r="G30" s="35">
        <v>65</v>
      </c>
      <c r="H30" s="36">
        <v>140</v>
      </c>
      <c r="I30" s="34">
        <v>99</v>
      </c>
      <c r="J30" s="35">
        <v>109</v>
      </c>
      <c r="K30" s="36">
        <v>208</v>
      </c>
      <c r="L30" s="34">
        <v>29</v>
      </c>
      <c r="M30" s="35">
        <v>45</v>
      </c>
      <c r="N30" s="36">
        <v>74</v>
      </c>
      <c r="O30" s="34">
        <v>21</v>
      </c>
      <c r="P30" s="35">
        <v>38</v>
      </c>
      <c r="Q30" s="36">
        <v>59</v>
      </c>
      <c r="R30" s="53">
        <f>SUM(C30,F30,L30)</f>
        <v>121</v>
      </c>
      <c r="S30" s="54">
        <f t="shared" ref="S30:S43" si="5">SUM(D30,G30,M30)</f>
        <v>121</v>
      </c>
      <c r="T30" s="54">
        <f t="shared" ref="T30:T42" si="6">SUM(E30,H30,N30)</f>
        <v>242</v>
      </c>
      <c r="U30" s="12">
        <f t="shared" ref="U30:U42" si="7">N30/T30</f>
        <v>0.30578512396694213</v>
      </c>
      <c r="V30" s="29">
        <v>88</v>
      </c>
    </row>
    <row r="31" spans="1:22" ht="15" customHeight="1" x14ac:dyDescent="0.15">
      <c r="A31" s="87"/>
      <c r="B31" s="13" t="s">
        <v>44</v>
      </c>
      <c r="C31" s="40">
        <v>10</v>
      </c>
      <c r="D31" s="33">
        <v>1</v>
      </c>
      <c r="E31" s="41">
        <v>11</v>
      </c>
      <c r="F31" s="40">
        <v>27</v>
      </c>
      <c r="G31" s="33">
        <v>28</v>
      </c>
      <c r="H31" s="41">
        <v>55</v>
      </c>
      <c r="I31" s="40">
        <v>31</v>
      </c>
      <c r="J31" s="33">
        <v>44</v>
      </c>
      <c r="K31" s="41">
        <v>75</v>
      </c>
      <c r="L31" s="40">
        <v>6</v>
      </c>
      <c r="M31" s="33">
        <v>17</v>
      </c>
      <c r="N31" s="41">
        <v>23</v>
      </c>
      <c r="O31" s="40">
        <v>2</v>
      </c>
      <c r="P31" s="33">
        <v>11</v>
      </c>
      <c r="Q31" s="41">
        <v>13</v>
      </c>
      <c r="R31" s="55">
        <f t="shared" ref="R31:R43" si="8">SUM(C31,F31,L31)</f>
        <v>43</v>
      </c>
      <c r="S31" s="42">
        <f t="shared" si="5"/>
        <v>46</v>
      </c>
      <c r="T31" s="42">
        <f t="shared" si="6"/>
        <v>89</v>
      </c>
      <c r="U31" s="12">
        <f t="shared" si="7"/>
        <v>0.25842696629213485</v>
      </c>
      <c r="V31" s="29">
        <v>36</v>
      </c>
    </row>
    <row r="32" spans="1:22" ht="15" customHeight="1" x14ac:dyDescent="0.15">
      <c r="A32" s="87"/>
      <c r="B32" s="13" t="s">
        <v>45</v>
      </c>
      <c r="C32" s="40">
        <v>23</v>
      </c>
      <c r="D32" s="33">
        <v>12</v>
      </c>
      <c r="E32" s="41">
        <v>35</v>
      </c>
      <c r="F32" s="40">
        <v>94</v>
      </c>
      <c r="G32" s="33">
        <v>88</v>
      </c>
      <c r="H32" s="41">
        <v>182</v>
      </c>
      <c r="I32" s="40">
        <v>118</v>
      </c>
      <c r="J32" s="33">
        <v>131</v>
      </c>
      <c r="K32" s="41">
        <v>249</v>
      </c>
      <c r="L32" s="40">
        <v>33</v>
      </c>
      <c r="M32" s="33">
        <v>48</v>
      </c>
      <c r="N32" s="41">
        <v>81</v>
      </c>
      <c r="O32" s="40">
        <v>25</v>
      </c>
      <c r="P32" s="33">
        <v>34</v>
      </c>
      <c r="Q32" s="41">
        <v>59</v>
      </c>
      <c r="R32" s="55">
        <f t="shared" si="8"/>
        <v>150</v>
      </c>
      <c r="S32" s="42">
        <f t="shared" si="5"/>
        <v>148</v>
      </c>
      <c r="T32" s="42">
        <f t="shared" si="6"/>
        <v>298</v>
      </c>
      <c r="U32" s="12">
        <f t="shared" si="7"/>
        <v>0.27181208053691275</v>
      </c>
      <c r="V32" s="29">
        <v>111</v>
      </c>
    </row>
    <row r="33" spans="1:22" ht="15" customHeight="1" x14ac:dyDescent="0.15">
      <c r="A33" s="87"/>
      <c r="B33" s="13" t="s">
        <v>46</v>
      </c>
      <c r="C33" s="40">
        <v>55</v>
      </c>
      <c r="D33" s="33">
        <v>39</v>
      </c>
      <c r="E33" s="41">
        <v>94</v>
      </c>
      <c r="F33" s="40">
        <v>288</v>
      </c>
      <c r="G33" s="33">
        <v>288</v>
      </c>
      <c r="H33" s="41">
        <v>576</v>
      </c>
      <c r="I33" s="40">
        <v>364</v>
      </c>
      <c r="J33" s="33">
        <v>421</v>
      </c>
      <c r="K33" s="41">
        <v>785</v>
      </c>
      <c r="L33" s="40">
        <v>99</v>
      </c>
      <c r="M33" s="33">
        <v>149</v>
      </c>
      <c r="N33" s="41">
        <v>248</v>
      </c>
      <c r="O33" s="40">
        <v>79</v>
      </c>
      <c r="P33" s="33">
        <v>115</v>
      </c>
      <c r="Q33" s="41">
        <v>194</v>
      </c>
      <c r="R33" s="55">
        <f t="shared" si="8"/>
        <v>442</v>
      </c>
      <c r="S33" s="42">
        <f t="shared" si="5"/>
        <v>476</v>
      </c>
      <c r="T33" s="42">
        <f t="shared" si="6"/>
        <v>918</v>
      </c>
      <c r="U33" s="12">
        <f t="shared" si="7"/>
        <v>0.27015250544662311</v>
      </c>
      <c r="V33" s="29">
        <v>348</v>
      </c>
    </row>
    <row r="34" spans="1:22" ht="15" customHeight="1" x14ac:dyDescent="0.15">
      <c r="A34" s="87"/>
      <c r="B34" s="13" t="s">
        <v>47</v>
      </c>
      <c r="C34" s="40">
        <v>0</v>
      </c>
      <c r="D34" s="33">
        <v>0</v>
      </c>
      <c r="E34" s="41">
        <v>0</v>
      </c>
      <c r="F34" s="40">
        <v>2</v>
      </c>
      <c r="G34" s="33">
        <v>3</v>
      </c>
      <c r="H34" s="41">
        <v>5</v>
      </c>
      <c r="I34" s="40">
        <v>2</v>
      </c>
      <c r="J34" s="33">
        <v>4</v>
      </c>
      <c r="K34" s="41">
        <v>6</v>
      </c>
      <c r="L34" s="40">
        <v>0</v>
      </c>
      <c r="M34" s="33">
        <v>2</v>
      </c>
      <c r="N34" s="41">
        <v>2</v>
      </c>
      <c r="O34" s="40">
        <v>0</v>
      </c>
      <c r="P34" s="33">
        <v>2</v>
      </c>
      <c r="Q34" s="41">
        <v>2</v>
      </c>
      <c r="R34" s="55">
        <f t="shared" si="8"/>
        <v>2</v>
      </c>
      <c r="S34" s="42">
        <f t="shared" si="5"/>
        <v>5</v>
      </c>
      <c r="T34" s="42">
        <f t="shared" si="6"/>
        <v>7</v>
      </c>
      <c r="U34" s="12">
        <f t="shared" si="7"/>
        <v>0.2857142857142857</v>
      </c>
      <c r="V34" s="29">
        <v>2</v>
      </c>
    </row>
    <row r="35" spans="1:22" ht="15" customHeight="1" x14ac:dyDescent="0.15">
      <c r="A35" s="87"/>
      <c r="B35" s="13" t="s">
        <v>48</v>
      </c>
      <c r="C35" s="40">
        <v>62</v>
      </c>
      <c r="D35" s="33">
        <v>77</v>
      </c>
      <c r="E35" s="41">
        <v>139</v>
      </c>
      <c r="F35" s="40">
        <v>171</v>
      </c>
      <c r="G35" s="33">
        <v>184</v>
      </c>
      <c r="H35" s="41">
        <v>355</v>
      </c>
      <c r="I35" s="40">
        <v>182</v>
      </c>
      <c r="J35" s="33">
        <v>230</v>
      </c>
      <c r="K35" s="41">
        <v>412</v>
      </c>
      <c r="L35" s="40">
        <v>29</v>
      </c>
      <c r="M35" s="33">
        <v>59</v>
      </c>
      <c r="N35" s="41">
        <v>88</v>
      </c>
      <c r="O35" s="40">
        <v>23</v>
      </c>
      <c r="P35" s="33">
        <v>46</v>
      </c>
      <c r="Q35" s="41">
        <v>69</v>
      </c>
      <c r="R35" s="55">
        <f t="shared" si="8"/>
        <v>262</v>
      </c>
      <c r="S35" s="42">
        <f t="shared" si="5"/>
        <v>320</v>
      </c>
      <c r="T35" s="42">
        <f t="shared" si="6"/>
        <v>582</v>
      </c>
      <c r="U35" s="12">
        <f t="shared" si="7"/>
        <v>0.15120274914089346</v>
      </c>
      <c r="V35" s="29">
        <v>220</v>
      </c>
    </row>
    <row r="36" spans="1:22" ht="15" customHeight="1" x14ac:dyDescent="0.15">
      <c r="A36" s="87"/>
      <c r="B36" s="13" t="s">
        <v>49</v>
      </c>
      <c r="C36" s="40">
        <v>33</v>
      </c>
      <c r="D36" s="33">
        <v>28</v>
      </c>
      <c r="E36" s="41">
        <v>61</v>
      </c>
      <c r="F36" s="40">
        <v>212</v>
      </c>
      <c r="G36" s="33">
        <v>188</v>
      </c>
      <c r="H36" s="41">
        <v>400</v>
      </c>
      <c r="I36" s="40">
        <v>265</v>
      </c>
      <c r="J36" s="33">
        <v>311</v>
      </c>
      <c r="K36" s="41">
        <v>576</v>
      </c>
      <c r="L36" s="40">
        <v>59</v>
      </c>
      <c r="M36" s="33">
        <v>132</v>
      </c>
      <c r="N36" s="41">
        <v>191</v>
      </c>
      <c r="O36" s="40">
        <v>44</v>
      </c>
      <c r="P36" s="33">
        <v>105</v>
      </c>
      <c r="Q36" s="41">
        <v>149</v>
      </c>
      <c r="R36" s="55">
        <f t="shared" si="8"/>
        <v>304</v>
      </c>
      <c r="S36" s="42">
        <f t="shared" si="5"/>
        <v>348</v>
      </c>
      <c r="T36" s="42">
        <f t="shared" si="6"/>
        <v>652</v>
      </c>
      <c r="U36" s="12">
        <f t="shared" si="7"/>
        <v>0.29294478527607359</v>
      </c>
      <c r="V36" s="29">
        <v>277</v>
      </c>
    </row>
    <row r="37" spans="1:22" ht="15" customHeight="1" x14ac:dyDescent="0.15">
      <c r="A37" s="87"/>
      <c r="B37" s="13" t="s">
        <v>50</v>
      </c>
      <c r="C37" s="40">
        <v>21</v>
      </c>
      <c r="D37" s="33">
        <v>23</v>
      </c>
      <c r="E37" s="41">
        <v>44</v>
      </c>
      <c r="F37" s="40">
        <v>123</v>
      </c>
      <c r="G37" s="33">
        <v>119</v>
      </c>
      <c r="H37" s="41">
        <v>242</v>
      </c>
      <c r="I37" s="40">
        <v>157</v>
      </c>
      <c r="J37" s="33">
        <v>177</v>
      </c>
      <c r="K37" s="41">
        <v>334</v>
      </c>
      <c r="L37" s="40">
        <v>47</v>
      </c>
      <c r="M37" s="33">
        <v>70</v>
      </c>
      <c r="N37" s="41">
        <v>117</v>
      </c>
      <c r="O37" s="40">
        <v>29</v>
      </c>
      <c r="P37" s="33">
        <v>49</v>
      </c>
      <c r="Q37" s="41">
        <v>78</v>
      </c>
      <c r="R37" s="55">
        <f t="shared" si="8"/>
        <v>191</v>
      </c>
      <c r="S37" s="42">
        <f t="shared" si="5"/>
        <v>212</v>
      </c>
      <c r="T37" s="42">
        <f t="shared" si="6"/>
        <v>403</v>
      </c>
      <c r="U37" s="12">
        <f t="shared" si="7"/>
        <v>0.29032258064516131</v>
      </c>
      <c r="V37" s="29">
        <v>131</v>
      </c>
    </row>
    <row r="38" spans="1:22" ht="15" customHeight="1" x14ac:dyDescent="0.15">
      <c r="A38" s="87"/>
      <c r="B38" s="13" t="s">
        <v>51</v>
      </c>
      <c r="C38" s="40">
        <v>34</v>
      </c>
      <c r="D38" s="33">
        <v>18</v>
      </c>
      <c r="E38" s="41">
        <v>52</v>
      </c>
      <c r="F38" s="40">
        <v>143</v>
      </c>
      <c r="G38" s="33">
        <v>133</v>
      </c>
      <c r="H38" s="41">
        <v>276</v>
      </c>
      <c r="I38" s="40">
        <v>187</v>
      </c>
      <c r="J38" s="33">
        <v>186</v>
      </c>
      <c r="K38" s="41">
        <v>373</v>
      </c>
      <c r="L38" s="40">
        <v>52</v>
      </c>
      <c r="M38" s="33">
        <v>63</v>
      </c>
      <c r="N38" s="41">
        <v>115</v>
      </c>
      <c r="O38" s="40">
        <v>33</v>
      </c>
      <c r="P38" s="33">
        <v>44</v>
      </c>
      <c r="Q38" s="41">
        <v>77</v>
      </c>
      <c r="R38" s="55">
        <f t="shared" si="8"/>
        <v>229</v>
      </c>
      <c r="S38" s="42">
        <f t="shared" si="5"/>
        <v>214</v>
      </c>
      <c r="T38" s="42">
        <f t="shared" si="6"/>
        <v>443</v>
      </c>
      <c r="U38" s="12">
        <f t="shared" si="7"/>
        <v>0.2595936794582393</v>
      </c>
      <c r="V38" s="29">
        <v>156</v>
      </c>
    </row>
    <row r="39" spans="1:22" ht="15" customHeight="1" x14ac:dyDescent="0.15">
      <c r="A39" s="87"/>
      <c r="B39" s="13" t="s">
        <v>52</v>
      </c>
      <c r="C39" s="40">
        <v>56</v>
      </c>
      <c r="D39" s="33">
        <v>47</v>
      </c>
      <c r="E39" s="41">
        <v>103</v>
      </c>
      <c r="F39" s="40">
        <v>211</v>
      </c>
      <c r="G39" s="33">
        <v>186</v>
      </c>
      <c r="H39" s="41">
        <v>397</v>
      </c>
      <c r="I39" s="40">
        <v>258</v>
      </c>
      <c r="J39" s="33">
        <v>253</v>
      </c>
      <c r="K39" s="41">
        <v>511</v>
      </c>
      <c r="L39" s="40">
        <v>70</v>
      </c>
      <c r="M39" s="33">
        <v>79</v>
      </c>
      <c r="N39" s="41">
        <v>149</v>
      </c>
      <c r="O39" s="40">
        <v>48</v>
      </c>
      <c r="P39" s="33">
        <v>59</v>
      </c>
      <c r="Q39" s="41">
        <v>107</v>
      </c>
      <c r="R39" s="55">
        <f t="shared" si="8"/>
        <v>337</v>
      </c>
      <c r="S39" s="42">
        <f t="shared" si="5"/>
        <v>312</v>
      </c>
      <c r="T39" s="42">
        <f t="shared" si="6"/>
        <v>649</v>
      </c>
      <c r="U39" s="12">
        <f t="shared" si="7"/>
        <v>0.2295839753466872</v>
      </c>
      <c r="V39" s="29">
        <v>203</v>
      </c>
    </row>
    <row r="40" spans="1:22" ht="15" customHeight="1" x14ac:dyDescent="0.15">
      <c r="A40" s="87"/>
      <c r="B40" s="13" t="s">
        <v>53</v>
      </c>
      <c r="C40" s="40">
        <v>20</v>
      </c>
      <c r="D40" s="33">
        <v>7</v>
      </c>
      <c r="E40" s="41">
        <v>27</v>
      </c>
      <c r="F40" s="40">
        <v>60</v>
      </c>
      <c r="G40" s="33">
        <v>59</v>
      </c>
      <c r="H40" s="41">
        <v>119</v>
      </c>
      <c r="I40" s="40">
        <v>72</v>
      </c>
      <c r="J40" s="33">
        <v>71</v>
      </c>
      <c r="K40" s="41">
        <v>143</v>
      </c>
      <c r="L40" s="40">
        <v>15</v>
      </c>
      <c r="M40" s="33">
        <v>14</v>
      </c>
      <c r="N40" s="41">
        <v>29</v>
      </c>
      <c r="O40" s="40">
        <v>10</v>
      </c>
      <c r="P40" s="33">
        <v>10</v>
      </c>
      <c r="Q40" s="41">
        <v>20</v>
      </c>
      <c r="R40" s="55">
        <f t="shared" si="8"/>
        <v>95</v>
      </c>
      <c r="S40" s="42">
        <f t="shared" si="5"/>
        <v>80</v>
      </c>
      <c r="T40" s="42">
        <f t="shared" si="6"/>
        <v>175</v>
      </c>
      <c r="U40" s="12">
        <f t="shared" si="7"/>
        <v>0.1657142857142857</v>
      </c>
      <c r="V40" s="29">
        <v>51</v>
      </c>
    </row>
    <row r="41" spans="1:22" ht="15" customHeight="1" x14ac:dyDescent="0.15">
      <c r="A41" s="87"/>
      <c r="B41" s="13" t="s">
        <v>54</v>
      </c>
      <c r="C41" s="40">
        <v>9</v>
      </c>
      <c r="D41" s="33">
        <v>13</v>
      </c>
      <c r="E41" s="41">
        <v>22</v>
      </c>
      <c r="F41" s="40">
        <v>54</v>
      </c>
      <c r="G41" s="33">
        <v>47</v>
      </c>
      <c r="H41" s="41">
        <v>101</v>
      </c>
      <c r="I41" s="40">
        <v>74</v>
      </c>
      <c r="J41" s="33">
        <v>66</v>
      </c>
      <c r="K41" s="41">
        <v>140</v>
      </c>
      <c r="L41" s="40">
        <v>21</v>
      </c>
      <c r="M41" s="33">
        <v>23</v>
      </c>
      <c r="N41" s="41">
        <v>44</v>
      </c>
      <c r="O41" s="40">
        <v>17</v>
      </c>
      <c r="P41" s="33">
        <v>18</v>
      </c>
      <c r="Q41" s="41">
        <v>35</v>
      </c>
      <c r="R41" s="55">
        <f t="shared" si="8"/>
        <v>84</v>
      </c>
      <c r="S41" s="42">
        <f t="shared" si="5"/>
        <v>83</v>
      </c>
      <c r="T41" s="42">
        <f t="shared" si="6"/>
        <v>167</v>
      </c>
      <c r="U41" s="12">
        <f t="shared" si="7"/>
        <v>0.26347305389221559</v>
      </c>
      <c r="V41" s="29">
        <v>57</v>
      </c>
    </row>
    <row r="42" spans="1:22" ht="15" customHeight="1" x14ac:dyDescent="0.15">
      <c r="A42" s="87"/>
      <c r="B42" s="13" t="s">
        <v>55</v>
      </c>
      <c r="C42" s="40">
        <v>5</v>
      </c>
      <c r="D42" s="33">
        <v>3</v>
      </c>
      <c r="E42" s="41">
        <v>8</v>
      </c>
      <c r="F42" s="40">
        <v>13</v>
      </c>
      <c r="G42" s="33">
        <v>8</v>
      </c>
      <c r="H42" s="41">
        <v>21</v>
      </c>
      <c r="I42" s="40">
        <v>16</v>
      </c>
      <c r="J42" s="33">
        <v>18</v>
      </c>
      <c r="K42" s="41">
        <v>34</v>
      </c>
      <c r="L42" s="40">
        <v>5</v>
      </c>
      <c r="M42" s="33">
        <v>10</v>
      </c>
      <c r="N42" s="41">
        <v>15</v>
      </c>
      <c r="O42" s="40">
        <v>4</v>
      </c>
      <c r="P42" s="33">
        <v>5</v>
      </c>
      <c r="Q42" s="41">
        <v>9</v>
      </c>
      <c r="R42" s="55">
        <f t="shared" si="8"/>
        <v>23</v>
      </c>
      <c r="S42" s="42">
        <f t="shared" si="5"/>
        <v>21</v>
      </c>
      <c r="T42" s="42">
        <f t="shared" si="6"/>
        <v>44</v>
      </c>
      <c r="U42" s="12">
        <f t="shared" si="7"/>
        <v>0.34090909090909088</v>
      </c>
      <c r="V42" s="29">
        <v>18</v>
      </c>
    </row>
    <row r="43" spans="1:22" ht="15" customHeight="1" thickBot="1" x14ac:dyDescent="0.2">
      <c r="A43" s="87"/>
      <c r="B43" s="15" t="s">
        <v>56</v>
      </c>
      <c r="C43" s="43">
        <v>2</v>
      </c>
      <c r="D43" s="44">
        <v>2</v>
      </c>
      <c r="E43" s="45">
        <v>4</v>
      </c>
      <c r="F43" s="43">
        <v>5</v>
      </c>
      <c r="G43" s="44">
        <v>4</v>
      </c>
      <c r="H43" s="45">
        <v>9</v>
      </c>
      <c r="I43" s="43">
        <v>7</v>
      </c>
      <c r="J43" s="44">
        <v>8</v>
      </c>
      <c r="K43" s="45">
        <v>15</v>
      </c>
      <c r="L43" s="43">
        <v>2</v>
      </c>
      <c r="M43" s="44">
        <v>4</v>
      </c>
      <c r="N43" s="45">
        <v>6</v>
      </c>
      <c r="O43" s="43">
        <v>1</v>
      </c>
      <c r="P43" s="44">
        <v>3</v>
      </c>
      <c r="Q43" s="45">
        <v>4</v>
      </c>
      <c r="R43" s="56">
        <f t="shared" si="8"/>
        <v>9</v>
      </c>
      <c r="S43" s="46">
        <f t="shared" si="5"/>
        <v>10</v>
      </c>
      <c r="T43" s="46">
        <f>SUM(E43,H43,N43)</f>
        <v>19</v>
      </c>
      <c r="U43" s="16">
        <f>N43/T43</f>
        <v>0.31578947368421051</v>
      </c>
      <c r="V43" s="29">
        <v>7</v>
      </c>
    </row>
    <row r="44" spans="1:22" ht="15" customHeight="1" thickTop="1" x14ac:dyDescent="0.15">
      <c r="A44" s="88"/>
      <c r="B44" s="17" t="s">
        <v>41</v>
      </c>
      <c r="C44" s="19">
        <f>SUM(C30:C43)</f>
        <v>347</v>
      </c>
      <c r="D44" s="18">
        <f t="shared" ref="D44:T44" si="9">SUM(D30:D43)</f>
        <v>281</v>
      </c>
      <c r="E44" s="21">
        <f t="shared" si="9"/>
        <v>628</v>
      </c>
      <c r="F44" s="19">
        <f t="shared" si="9"/>
        <v>1478</v>
      </c>
      <c r="G44" s="18">
        <f t="shared" si="9"/>
        <v>1400</v>
      </c>
      <c r="H44" s="21">
        <f t="shared" si="9"/>
        <v>2878</v>
      </c>
      <c r="I44" s="19">
        <f t="shared" si="9"/>
        <v>1832</v>
      </c>
      <c r="J44" s="18">
        <f t="shared" si="9"/>
        <v>2029</v>
      </c>
      <c r="K44" s="21">
        <f t="shared" si="9"/>
        <v>3861</v>
      </c>
      <c r="L44" s="19">
        <f t="shared" si="9"/>
        <v>467</v>
      </c>
      <c r="M44" s="18">
        <f t="shared" si="9"/>
        <v>715</v>
      </c>
      <c r="N44" s="21">
        <f t="shared" si="9"/>
        <v>1182</v>
      </c>
      <c r="O44" s="19">
        <f t="shared" si="9"/>
        <v>336</v>
      </c>
      <c r="P44" s="18">
        <f t="shared" si="9"/>
        <v>539</v>
      </c>
      <c r="Q44" s="21">
        <f t="shared" si="9"/>
        <v>875</v>
      </c>
      <c r="R44" s="22">
        <f t="shared" si="9"/>
        <v>2292</v>
      </c>
      <c r="S44" s="18">
        <f t="shared" si="9"/>
        <v>2396</v>
      </c>
      <c r="T44" s="21">
        <f t="shared" si="9"/>
        <v>4688</v>
      </c>
      <c r="U44" s="20">
        <f>N44/T44</f>
        <v>0.25213310580204779</v>
      </c>
      <c r="V44" s="30">
        <f>SUM(V30:V43)</f>
        <v>1705</v>
      </c>
    </row>
    <row r="45" spans="1:22" ht="15" customHeight="1" thickBot="1" x14ac:dyDescent="0.2">
      <c r="A45" s="89" t="s">
        <v>57</v>
      </c>
      <c r="B45" s="90"/>
      <c r="C45" s="23">
        <f>C29+C44</f>
        <v>1255</v>
      </c>
      <c r="D45" s="24">
        <f t="shared" ref="D45:T45" si="10">D29+D44</f>
        <v>1135</v>
      </c>
      <c r="E45" s="25">
        <f t="shared" si="10"/>
        <v>2390</v>
      </c>
      <c r="F45" s="23">
        <f t="shared" si="10"/>
        <v>5752</v>
      </c>
      <c r="G45" s="24">
        <f t="shared" si="10"/>
        <v>5735</v>
      </c>
      <c r="H45" s="25">
        <f t="shared" si="10"/>
        <v>11487</v>
      </c>
      <c r="I45" s="23">
        <f t="shared" si="10"/>
        <v>7335</v>
      </c>
      <c r="J45" s="24">
        <f t="shared" si="10"/>
        <v>8391</v>
      </c>
      <c r="K45" s="25">
        <f t="shared" si="10"/>
        <v>15726</v>
      </c>
      <c r="L45" s="23">
        <f t="shared" si="10"/>
        <v>2041</v>
      </c>
      <c r="M45" s="24">
        <f t="shared" si="10"/>
        <v>3028</v>
      </c>
      <c r="N45" s="25">
        <f t="shared" si="10"/>
        <v>5069</v>
      </c>
      <c r="O45" s="23">
        <f t="shared" si="10"/>
        <v>1431</v>
      </c>
      <c r="P45" s="24">
        <f t="shared" si="10"/>
        <v>2278</v>
      </c>
      <c r="Q45" s="25">
        <f t="shared" si="10"/>
        <v>3709</v>
      </c>
      <c r="R45" s="26">
        <f t="shared" si="10"/>
        <v>9048</v>
      </c>
      <c r="S45" s="24">
        <f t="shared" si="10"/>
        <v>9898</v>
      </c>
      <c r="T45" s="25">
        <f t="shared" si="10"/>
        <v>18946</v>
      </c>
      <c r="U45" s="27">
        <f>N45/T45</f>
        <v>0.26754987860234353</v>
      </c>
      <c r="V45" s="31">
        <f>V29+V44</f>
        <v>7753</v>
      </c>
    </row>
  </sheetData>
  <mergeCells count="16">
    <mergeCell ref="A5:A29"/>
    <mergeCell ref="A30:A44"/>
    <mergeCell ref="A45:B45"/>
    <mergeCell ref="O3:Q3"/>
    <mergeCell ref="R3:T3"/>
    <mergeCell ref="U3:U4"/>
    <mergeCell ref="V3:V4"/>
    <mergeCell ref="B1:H1"/>
    <mergeCell ref="J1:L1"/>
    <mergeCell ref="A2:A4"/>
    <mergeCell ref="B2:B4"/>
    <mergeCell ref="I2:N2"/>
    <mergeCell ref="C3:E3"/>
    <mergeCell ref="F3:H3"/>
    <mergeCell ref="I3:K3"/>
    <mergeCell ref="L3:N3"/>
  </mergeCells>
  <phoneticPr fontId="1"/>
  <pageMargins left="0.70866141732283472" right="0.51181102362204722" top="0.35433070866141736" bottom="0.15748031496062992" header="0.31496062992125984" footer="0.31496062992125984"/>
  <pageSetup paperSize="9" scale="87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V45"/>
  <sheetViews>
    <sheetView zoomScaleNormal="100" workbookViewId="0">
      <selection activeCell="B1" sqref="B1:H1"/>
    </sheetView>
  </sheetViews>
  <sheetFormatPr defaultRowHeight="13.5" x14ac:dyDescent="0.15"/>
  <cols>
    <col min="1" max="1" width="5.125" style="1" customWidth="1"/>
    <col min="2" max="2" width="9" style="1"/>
    <col min="3" max="10" width="7.125" style="1" customWidth="1"/>
    <col min="11" max="11" width="7.625" style="1" customWidth="1"/>
    <col min="12" max="19" width="7.125" style="1" customWidth="1"/>
    <col min="20" max="20" width="7.625" style="1" customWidth="1"/>
    <col min="21" max="21" width="6.375" style="1" customWidth="1"/>
    <col min="22" max="22" width="6" style="1" customWidth="1"/>
    <col min="23" max="251" width="9" style="1"/>
    <col min="252" max="252" width="5.125" style="1" customWidth="1"/>
    <col min="253" max="253" width="9" style="1"/>
    <col min="254" max="254" width="5.625" style="1" customWidth="1"/>
    <col min="255" max="255" width="5.875" style="1" customWidth="1"/>
    <col min="256" max="256" width="6.375" style="1" customWidth="1"/>
    <col min="257" max="258" width="6.25" style="1" customWidth="1"/>
    <col min="259" max="259" width="6.875" style="1" customWidth="1"/>
    <col min="260" max="261" width="6.25" style="1" customWidth="1"/>
    <col min="262" max="262" width="7.375" style="1" customWidth="1"/>
    <col min="263" max="270" width="6.25" style="1" customWidth="1"/>
    <col min="271" max="271" width="7.125" style="1" customWidth="1"/>
    <col min="272" max="272" width="6.375" style="1" customWidth="1"/>
    <col min="273" max="276" width="6" style="1" customWidth="1"/>
    <col min="277" max="277" width="10.375" style="1" customWidth="1"/>
    <col min="278" max="507" width="9" style="1"/>
    <col min="508" max="508" width="5.125" style="1" customWidth="1"/>
    <col min="509" max="509" width="9" style="1"/>
    <col min="510" max="510" width="5.625" style="1" customWidth="1"/>
    <col min="511" max="511" width="5.875" style="1" customWidth="1"/>
    <col min="512" max="512" width="6.375" style="1" customWidth="1"/>
    <col min="513" max="514" width="6.25" style="1" customWidth="1"/>
    <col min="515" max="515" width="6.875" style="1" customWidth="1"/>
    <col min="516" max="517" width="6.25" style="1" customWidth="1"/>
    <col min="518" max="518" width="7.375" style="1" customWidth="1"/>
    <col min="519" max="526" width="6.25" style="1" customWidth="1"/>
    <col min="527" max="527" width="7.125" style="1" customWidth="1"/>
    <col min="528" max="528" width="6.375" style="1" customWidth="1"/>
    <col min="529" max="532" width="6" style="1" customWidth="1"/>
    <col min="533" max="533" width="10.375" style="1" customWidth="1"/>
    <col min="534" max="763" width="9" style="1"/>
    <col min="764" max="764" width="5.125" style="1" customWidth="1"/>
    <col min="765" max="765" width="9" style="1"/>
    <col min="766" max="766" width="5.625" style="1" customWidth="1"/>
    <col min="767" max="767" width="5.875" style="1" customWidth="1"/>
    <col min="768" max="768" width="6.375" style="1" customWidth="1"/>
    <col min="769" max="770" width="6.25" style="1" customWidth="1"/>
    <col min="771" max="771" width="6.875" style="1" customWidth="1"/>
    <col min="772" max="773" width="6.25" style="1" customWidth="1"/>
    <col min="774" max="774" width="7.375" style="1" customWidth="1"/>
    <col min="775" max="782" width="6.25" style="1" customWidth="1"/>
    <col min="783" max="783" width="7.125" style="1" customWidth="1"/>
    <col min="784" max="784" width="6.375" style="1" customWidth="1"/>
    <col min="785" max="788" width="6" style="1" customWidth="1"/>
    <col min="789" max="789" width="10.375" style="1" customWidth="1"/>
    <col min="790" max="1019" width="9" style="1"/>
    <col min="1020" max="1020" width="5.125" style="1" customWidth="1"/>
    <col min="1021" max="1021" width="9" style="1"/>
    <col min="1022" max="1022" width="5.625" style="1" customWidth="1"/>
    <col min="1023" max="1023" width="5.875" style="1" customWidth="1"/>
    <col min="1024" max="1024" width="6.375" style="1" customWidth="1"/>
    <col min="1025" max="1026" width="6.25" style="1" customWidth="1"/>
    <col min="1027" max="1027" width="6.875" style="1" customWidth="1"/>
    <col min="1028" max="1029" width="6.25" style="1" customWidth="1"/>
    <col min="1030" max="1030" width="7.375" style="1" customWidth="1"/>
    <col min="1031" max="1038" width="6.25" style="1" customWidth="1"/>
    <col min="1039" max="1039" width="7.125" style="1" customWidth="1"/>
    <col min="1040" max="1040" width="6.375" style="1" customWidth="1"/>
    <col min="1041" max="1044" width="6" style="1" customWidth="1"/>
    <col min="1045" max="1045" width="10.375" style="1" customWidth="1"/>
    <col min="1046" max="1275" width="9" style="1"/>
    <col min="1276" max="1276" width="5.125" style="1" customWidth="1"/>
    <col min="1277" max="1277" width="9" style="1"/>
    <col min="1278" max="1278" width="5.625" style="1" customWidth="1"/>
    <col min="1279" max="1279" width="5.875" style="1" customWidth="1"/>
    <col min="1280" max="1280" width="6.375" style="1" customWidth="1"/>
    <col min="1281" max="1282" width="6.25" style="1" customWidth="1"/>
    <col min="1283" max="1283" width="6.875" style="1" customWidth="1"/>
    <col min="1284" max="1285" width="6.25" style="1" customWidth="1"/>
    <col min="1286" max="1286" width="7.375" style="1" customWidth="1"/>
    <col min="1287" max="1294" width="6.25" style="1" customWidth="1"/>
    <col min="1295" max="1295" width="7.125" style="1" customWidth="1"/>
    <col min="1296" max="1296" width="6.375" style="1" customWidth="1"/>
    <col min="1297" max="1300" width="6" style="1" customWidth="1"/>
    <col min="1301" max="1301" width="10.375" style="1" customWidth="1"/>
    <col min="1302" max="1531" width="9" style="1"/>
    <col min="1532" max="1532" width="5.125" style="1" customWidth="1"/>
    <col min="1533" max="1533" width="9" style="1"/>
    <col min="1534" max="1534" width="5.625" style="1" customWidth="1"/>
    <col min="1535" max="1535" width="5.875" style="1" customWidth="1"/>
    <col min="1536" max="1536" width="6.375" style="1" customWidth="1"/>
    <col min="1537" max="1538" width="6.25" style="1" customWidth="1"/>
    <col min="1539" max="1539" width="6.875" style="1" customWidth="1"/>
    <col min="1540" max="1541" width="6.25" style="1" customWidth="1"/>
    <col min="1542" max="1542" width="7.375" style="1" customWidth="1"/>
    <col min="1543" max="1550" width="6.25" style="1" customWidth="1"/>
    <col min="1551" max="1551" width="7.125" style="1" customWidth="1"/>
    <col min="1552" max="1552" width="6.375" style="1" customWidth="1"/>
    <col min="1553" max="1556" width="6" style="1" customWidth="1"/>
    <col min="1557" max="1557" width="10.375" style="1" customWidth="1"/>
    <col min="1558" max="1787" width="9" style="1"/>
    <col min="1788" max="1788" width="5.125" style="1" customWidth="1"/>
    <col min="1789" max="1789" width="9" style="1"/>
    <col min="1790" max="1790" width="5.625" style="1" customWidth="1"/>
    <col min="1791" max="1791" width="5.875" style="1" customWidth="1"/>
    <col min="1792" max="1792" width="6.375" style="1" customWidth="1"/>
    <col min="1793" max="1794" width="6.25" style="1" customWidth="1"/>
    <col min="1795" max="1795" width="6.875" style="1" customWidth="1"/>
    <col min="1796" max="1797" width="6.25" style="1" customWidth="1"/>
    <col min="1798" max="1798" width="7.375" style="1" customWidth="1"/>
    <col min="1799" max="1806" width="6.25" style="1" customWidth="1"/>
    <col min="1807" max="1807" width="7.125" style="1" customWidth="1"/>
    <col min="1808" max="1808" width="6.375" style="1" customWidth="1"/>
    <col min="1809" max="1812" width="6" style="1" customWidth="1"/>
    <col min="1813" max="1813" width="10.375" style="1" customWidth="1"/>
    <col min="1814" max="2043" width="9" style="1"/>
    <col min="2044" max="2044" width="5.125" style="1" customWidth="1"/>
    <col min="2045" max="2045" width="9" style="1"/>
    <col min="2046" max="2046" width="5.625" style="1" customWidth="1"/>
    <col min="2047" max="2047" width="5.875" style="1" customWidth="1"/>
    <col min="2048" max="2048" width="6.375" style="1" customWidth="1"/>
    <col min="2049" max="2050" width="6.25" style="1" customWidth="1"/>
    <col min="2051" max="2051" width="6.875" style="1" customWidth="1"/>
    <col min="2052" max="2053" width="6.25" style="1" customWidth="1"/>
    <col min="2054" max="2054" width="7.375" style="1" customWidth="1"/>
    <col min="2055" max="2062" width="6.25" style="1" customWidth="1"/>
    <col min="2063" max="2063" width="7.125" style="1" customWidth="1"/>
    <col min="2064" max="2064" width="6.375" style="1" customWidth="1"/>
    <col min="2065" max="2068" width="6" style="1" customWidth="1"/>
    <col min="2069" max="2069" width="10.375" style="1" customWidth="1"/>
    <col min="2070" max="2299" width="9" style="1"/>
    <col min="2300" max="2300" width="5.125" style="1" customWidth="1"/>
    <col min="2301" max="2301" width="9" style="1"/>
    <col min="2302" max="2302" width="5.625" style="1" customWidth="1"/>
    <col min="2303" max="2303" width="5.875" style="1" customWidth="1"/>
    <col min="2304" max="2304" width="6.375" style="1" customWidth="1"/>
    <col min="2305" max="2306" width="6.25" style="1" customWidth="1"/>
    <col min="2307" max="2307" width="6.875" style="1" customWidth="1"/>
    <col min="2308" max="2309" width="6.25" style="1" customWidth="1"/>
    <col min="2310" max="2310" width="7.375" style="1" customWidth="1"/>
    <col min="2311" max="2318" width="6.25" style="1" customWidth="1"/>
    <col min="2319" max="2319" width="7.125" style="1" customWidth="1"/>
    <col min="2320" max="2320" width="6.375" style="1" customWidth="1"/>
    <col min="2321" max="2324" width="6" style="1" customWidth="1"/>
    <col min="2325" max="2325" width="10.375" style="1" customWidth="1"/>
    <col min="2326" max="2555" width="9" style="1"/>
    <col min="2556" max="2556" width="5.125" style="1" customWidth="1"/>
    <col min="2557" max="2557" width="9" style="1"/>
    <col min="2558" max="2558" width="5.625" style="1" customWidth="1"/>
    <col min="2559" max="2559" width="5.875" style="1" customWidth="1"/>
    <col min="2560" max="2560" width="6.375" style="1" customWidth="1"/>
    <col min="2561" max="2562" width="6.25" style="1" customWidth="1"/>
    <col min="2563" max="2563" width="6.875" style="1" customWidth="1"/>
    <col min="2564" max="2565" width="6.25" style="1" customWidth="1"/>
    <col min="2566" max="2566" width="7.375" style="1" customWidth="1"/>
    <col min="2567" max="2574" width="6.25" style="1" customWidth="1"/>
    <col min="2575" max="2575" width="7.125" style="1" customWidth="1"/>
    <col min="2576" max="2576" width="6.375" style="1" customWidth="1"/>
    <col min="2577" max="2580" width="6" style="1" customWidth="1"/>
    <col min="2581" max="2581" width="10.375" style="1" customWidth="1"/>
    <col min="2582" max="2811" width="9" style="1"/>
    <col min="2812" max="2812" width="5.125" style="1" customWidth="1"/>
    <col min="2813" max="2813" width="9" style="1"/>
    <col min="2814" max="2814" width="5.625" style="1" customWidth="1"/>
    <col min="2815" max="2815" width="5.875" style="1" customWidth="1"/>
    <col min="2816" max="2816" width="6.375" style="1" customWidth="1"/>
    <col min="2817" max="2818" width="6.25" style="1" customWidth="1"/>
    <col min="2819" max="2819" width="6.875" style="1" customWidth="1"/>
    <col min="2820" max="2821" width="6.25" style="1" customWidth="1"/>
    <col min="2822" max="2822" width="7.375" style="1" customWidth="1"/>
    <col min="2823" max="2830" width="6.25" style="1" customWidth="1"/>
    <col min="2831" max="2831" width="7.125" style="1" customWidth="1"/>
    <col min="2832" max="2832" width="6.375" style="1" customWidth="1"/>
    <col min="2833" max="2836" width="6" style="1" customWidth="1"/>
    <col min="2837" max="2837" width="10.375" style="1" customWidth="1"/>
    <col min="2838" max="3067" width="9" style="1"/>
    <col min="3068" max="3068" width="5.125" style="1" customWidth="1"/>
    <col min="3069" max="3069" width="9" style="1"/>
    <col min="3070" max="3070" width="5.625" style="1" customWidth="1"/>
    <col min="3071" max="3071" width="5.875" style="1" customWidth="1"/>
    <col min="3072" max="3072" width="6.375" style="1" customWidth="1"/>
    <col min="3073" max="3074" width="6.25" style="1" customWidth="1"/>
    <col min="3075" max="3075" width="6.875" style="1" customWidth="1"/>
    <col min="3076" max="3077" width="6.25" style="1" customWidth="1"/>
    <col min="3078" max="3078" width="7.375" style="1" customWidth="1"/>
    <col min="3079" max="3086" width="6.25" style="1" customWidth="1"/>
    <col min="3087" max="3087" width="7.125" style="1" customWidth="1"/>
    <col min="3088" max="3088" width="6.375" style="1" customWidth="1"/>
    <col min="3089" max="3092" width="6" style="1" customWidth="1"/>
    <col min="3093" max="3093" width="10.375" style="1" customWidth="1"/>
    <col min="3094" max="3323" width="9" style="1"/>
    <col min="3324" max="3324" width="5.125" style="1" customWidth="1"/>
    <col min="3325" max="3325" width="9" style="1"/>
    <col min="3326" max="3326" width="5.625" style="1" customWidth="1"/>
    <col min="3327" max="3327" width="5.875" style="1" customWidth="1"/>
    <col min="3328" max="3328" width="6.375" style="1" customWidth="1"/>
    <col min="3329" max="3330" width="6.25" style="1" customWidth="1"/>
    <col min="3331" max="3331" width="6.875" style="1" customWidth="1"/>
    <col min="3332" max="3333" width="6.25" style="1" customWidth="1"/>
    <col min="3334" max="3334" width="7.375" style="1" customWidth="1"/>
    <col min="3335" max="3342" width="6.25" style="1" customWidth="1"/>
    <col min="3343" max="3343" width="7.125" style="1" customWidth="1"/>
    <col min="3344" max="3344" width="6.375" style="1" customWidth="1"/>
    <col min="3345" max="3348" width="6" style="1" customWidth="1"/>
    <col min="3349" max="3349" width="10.375" style="1" customWidth="1"/>
    <col min="3350" max="3579" width="9" style="1"/>
    <col min="3580" max="3580" width="5.125" style="1" customWidth="1"/>
    <col min="3581" max="3581" width="9" style="1"/>
    <col min="3582" max="3582" width="5.625" style="1" customWidth="1"/>
    <col min="3583" max="3583" width="5.875" style="1" customWidth="1"/>
    <col min="3584" max="3584" width="6.375" style="1" customWidth="1"/>
    <col min="3585" max="3586" width="6.25" style="1" customWidth="1"/>
    <col min="3587" max="3587" width="6.875" style="1" customWidth="1"/>
    <col min="3588" max="3589" width="6.25" style="1" customWidth="1"/>
    <col min="3590" max="3590" width="7.375" style="1" customWidth="1"/>
    <col min="3591" max="3598" width="6.25" style="1" customWidth="1"/>
    <col min="3599" max="3599" width="7.125" style="1" customWidth="1"/>
    <col min="3600" max="3600" width="6.375" style="1" customWidth="1"/>
    <col min="3601" max="3604" width="6" style="1" customWidth="1"/>
    <col min="3605" max="3605" width="10.375" style="1" customWidth="1"/>
    <col min="3606" max="3835" width="9" style="1"/>
    <col min="3836" max="3836" width="5.125" style="1" customWidth="1"/>
    <col min="3837" max="3837" width="9" style="1"/>
    <col min="3838" max="3838" width="5.625" style="1" customWidth="1"/>
    <col min="3839" max="3839" width="5.875" style="1" customWidth="1"/>
    <col min="3840" max="3840" width="6.375" style="1" customWidth="1"/>
    <col min="3841" max="3842" width="6.25" style="1" customWidth="1"/>
    <col min="3843" max="3843" width="6.875" style="1" customWidth="1"/>
    <col min="3844" max="3845" width="6.25" style="1" customWidth="1"/>
    <col min="3846" max="3846" width="7.375" style="1" customWidth="1"/>
    <col min="3847" max="3854" width="6.25" style="1" customWidth="1"/>
    <col min="3855" max="3855" width="7.125" style="1" customWidth="1"/>
    <col min="3856" max="3856" width="6.375" style="1" customWidth="1"/>
    <col min="3857" max="3860" width="6" style="1" customWidth="1"/>
    <col min="3861" max="3861" width="10.375" style="1" customWidth="1"/>
    <col min="3862" max="4091" width="9" style="1"/>
    <col min="4092" max="4092" width="5.125" style="1" customWidth="1"/>
    <col min="4093" max="4093" width="9" style="1"/>
    <col min="4094" max="4094" width="5.625" style="1" customWidth="1"/>
    <col min="4095" max="4095" width="5.875" style="1" customWidth="1"/>
    <col min="4096" max="4096" width="6.375" style="1" customWidth="1"/>
    <col min="4097" max="4098" width="6.25" style="1" customWidth="1"/>
    <col min="4099" max="4099" width="6.875" style="1" customWidth="1"/>
    <col min="4100" max="4101" width="6.25" style="1" customWidth="1"/>
    <col min="4102" max="4102" width="7.375" style="1" customWidth="1"/>
    <col min="4103" max="4110" width="6.25" style="1" customWidth="1"/>
    <col min="4111" max="4111" width="7.125" style="1" customWidth="1"/>
    <col min="4112" max="4112" width="6.375" style="1" customWidth="1"/>
    <col min="4113" max="4116" width="6" style="1" customWidth="1"/>
    <col min="4117" max="4117" width="10.375" style="1" customWidth="1"/>
    <col min="4118" max="4347" width="9" style="1"/>
    <col min="4348" max="4348" width="5.125" style="1" customWidth="1"/>
    <col min="4349" max="4349" width="9" style="1"/>
    <col min="4350" max="4350" width="5.625" style="1" customWidth="1"/>
    <col min="4351" max="4351" width="5.875" style="1" customWidth="1"/>
    <col min="4352" max="4352" width="6.375" style="1" customWidth="1"/>
    <col min="4353" max="4354" width="6.25" style="1" customWidth="1"/>
    <col min="4355" max="4355" width="6.875" style="1" customWidth="1"/>
    <col min="4356" max="4357" width="6.25" style="1" customWidth="1"/>
    <col min="4358" max="4358" width="7.375" style="1" customWidth="1"/>
    <col min="4359" max="4366" width="6.25" style="1" customWidth="1"/>
    <col min="4367" max="4367" width="7.125" style="1" customWidth="1"/>
    <col min="4368" max="4368" width="6.375" style="1" customWidth="1"/>
    <col min="4369" max="4372" width="6" style="1" customWidth="1"/>
    <col min="4373" max="4373" width="10.375" style="1" customWidth="1"/>
    <col min="4374" max="4603" width="9" style="1"/>
    <col min="4604" max="4604" width="5.125" style="1" customWidth="1"/>
    <col min="4605" max="4605" width="9" style="1"/>
    <col min="4606" max="4606" width="5.625" style="1" customWidth="1"/>
    <col min="4607" max="4607" width="5.875" style="1" customWidth="1"/>
    <col min="4608" max="4608" width="6.375" style="1" customWidth="1"/>
    <col min="4609" max="4610" width="6.25" style="1" customWidth="1"/>
    <col min="4611" max="4611" width="6.875" style="1" customWidth="1"/>
    <col min="4612" max="4613" width="6.25" style="1" customWidth="1"/>
    <col min="4614" max="4614" width="7.375" style="1" customWidth="1"/>
    <col min="4615" max="4622" width="6.25" style="1" customWidth="1"/>
    <col min="4623" max="4623" width="7.125" style="1" customWidth="1"/>
    <col min="4624" max="4624" width="6.375" style="1" customWidth="1"/>
    <col min="4625" max="4628" width="6" style="1" customWidth="1"/>
    <col min="4629" max="4629" width="10.375" style="1" customWidth="1"/>
    <col min="4630" max="4859" width="9" style="1"/>
    <col min="4860" max="4860" width="5.125" style="1" customWidth="1"/>
    <col min="4861" max="4861" width="9" style="1"/>
    <col min="4862" max="4862" width="5.625" style="1" customWidth="1"/>
    <col min="4863" max="4863" width="5.875" style="1" customWidth="1"/>
    <col min="4864" max="4864" width="6.375" style="1" customWidth="1"/>
    <col min="4865" max="4866" width="6.25" style="1" customWidth="1"/>
    <col min="4867" max="4867" width="6.875" style="1" customWidth="1"/>
    <col min="4868" max="4869" width="6.25" style="1" customWidth="1"/>
    <col min="4870" max="4870" width="7.375" style="1" customWidth="1"/>
    <col min="4871" max="4878" width="6.25" style="1" customWidth="1"/>
    <col min="4879" max="4879" width="7.125" style="1" customWidth="1"/>
    <col min="4880" max="4880" width="6.375" style="1" customWidth="1"/>
    <col min="4881" max="4884" width="6" style="1" customWidth="1"/>
    <col min="4885" max="4885" width="10.375" style="1" customWidth="1"/>
    <col min="4886" max="5115" width="9" style="1"/>
    <col min="5116" max="5116" width="5.125" style="1" customWidth="1"/>
    <col min="5117" max="5117" width="9" style="1"/>
    <col min="5118" max="5118" width="5.625" style="1" customWidth="1"/>
    <col min="5119" max="5119" width="5.875" style="1" customWidth="1"/>
    <col min="5120" max="5120" width="6.375" style="1" customWidth="1"/>
    <col min="5121" max="5122" width="6.25" style="1" customWidth="1"/>
    <col min="5123" max="5123" width="6.875" style="1" customWidth="1"/>
    <col min="5124" max="5125" width="6.25" style="1" customWidth="1"/>
    <col min="5126" max="5126" width="7.375" style="1" customWidth="1"/>
    <col min="5127" max="5134" width="6.25" style="1" customWidth="1"/>
    <col min="5135" max="5135" width="7.125" style="1" customWidth="1"/>
    <col min="5136" max="5136" width="6.375" style="1" customWidth="1"/>
    <col min="5137" max="5140" width="6" style="1" customWidth="1"/>
    <col min="5141" max="5141" width="10.375" style="1" customWidth="1"/>
    <col min="5142" max="5371" width="9" style="1"/>
    <col min="5372" max="5372" width="5.125" style="1" customWidth="1"/>
    <col min="5373" max="5373" width="9" style="1"/>
    <col min="5374" max="5374" width="5.625" style="1" customWidth="1"/>
    <col min="5375" max="5375" width="5.875" style="1" customWidth="1"/>
    <col min="5376" max="5376" width="6.375" style="1" customWidth="1"/>
    <col min="5377" max="5378" width="6.25" style="1" customWidth="1"/>
    <col min="5379" max="5379" width="6.875" style="1" customWidth="1"/>
    <col min="5380" max="5381" width="6.25" style="1" customWidth="1"/>
    <col min="5382" max="5382" width="7.375" style="1" customWidth="1"/>
    <col min="5383" max="5390" width="6.25" style="1" customWidth="1"/>
    <col min="5391" max="5391" width="7.125" style="1" customWidth="1"/>
    <col min="5392" max="5392" width="6.375" style="1" customWidth="1"/>
    <col min="5393" max="5396" width="6" style="1" customWidth="1"/>
    <col min="5397" max="5397" width="10.375" style="1" customWidth="1"/>
    <col min="5398" max="5627" width="9" style="1"/>
    <col min="5628" max="5628" width="5.125" style="1" customWidth="1"/>
    <col min="5629" max="5629" width="9" style="1"/>
    <col min="5630" max="5630" width="5.625" style="1" customWidth="1"/>
    <col min="5631" max="5631" width="5.875" style="1" customWidth="1"/>
    <col min="5632" max="5632" width="6.375" style="1" customWidth="1"/>
    <col min="5633" max="5634" width="6.25" style="1" customWidth="1"/>
    <col min="5635" max="5635" width="6.875" style="1" customWidth="1"/>
    <col min="5636" max="5637" width="6.25" style="1" customWidth="1"/>
    <col min="5638" max="5638" width="7.375" style="1" customWidth="1"/>
    <col min="5639" max="5646" width="6.25" style="1" customWidth="1"/>
    <col min="5647" max="5647" width="7.125" style="1" customWidth="1"/>
    <col min="5648" max="5648" width="6.375" style="1" customWidth="1"/>
    <col min="5649" max="5652" width="6" style="1" customWidth="1"/>
    <col min="5653" max="5653" width="10.375" style="1" customWidth="1"/>
    <col min="5654" max="5883" width="9" style="1"/>
    <col min="5884" max="5884" width="5.125" style="1" customWidth="1"/>
    <col min="5885" max="5885" width="9" style="1"/>
    <col min="5886" max="5886" width="5.625" style="1" customWidth="1"/>
    <col min="5887" max="5887" width="5.875" style="1" customWidth="1"/>
    <col min="5888" max="5888" width="6.375" style="1" customWidth="1"/>
    <col min="5889" max="5890" width="6.25" style="1" customWidth="1"/>
    <col min="5891" max="5891" width="6.875" style="1" customWidth="1"/>
    <col min="5892" max="5893" width="6.25" style="1" customWidth="1"/>
    <col min="5894" max="5894" width="7.375" style="1" customWidth="1"/>
    <col min="5895" max="5902" width="6.25" style="1" customWidth="1"/>
    <col min="5903" max="5903" width="7.125" style="1" customWidth="1"/>
    <col min="5904" max="5904" width="6.375" style="1" customWidth="1"/>
    <col min="5905" max="5908" width="6" style="1" customWidth="1"/>
    <col min="5909" max="5909" width="10.375" style="1" customWidth="1"/>
    <col min="5910" max="6139" width="9" style="1"/>
    <col min="6140" max="6140" width="5.125" style="1" customWidth="1"/>
    <col min="6141" max="6141" width="9" style="1"/>
    <col min="6142" max="6142" width="5.625" style="1" customWidth="1"/>
    <col min="6143" max="6143" width="5.875" style="1" customWidth="1"/>
    <col min="6144" max="6144" width="6.375" style="1" customWidth="1"/>
    <col min="6145" max="6146" width="6.25" style="1" customWidth="1"/>
    <col min="6147" max="6147" width="6.875" style="1" customWidth="1"/>
    <col min="6148" max="6149" width="6.25" style="1" customWidth="1"/>
    <col min="6150" max="6150" width="7.375" style="1" customWidth="1"/>
    <col min="6151" max="6158" width="6.25" style="1" customWidth="1"/>
    <col min="6159" max="6159" width="7.125" style="1" customWidth="1"/>
    <col min="6160" max="6160" width="6.375" style="1" customWidth="1"/>
    <col min="6161" max="6164" width="6" style="1" customWidth="1"/>
    <col min="6165" max="6165" width="10.375" style="1" customWidth="1"/>
    <col min="6166" max="6395" width="9" style="1"/>
    <col min="6396" max="6396" width="5.125" style="1" customWidth="1"/>
    <col min="6397" max="6397" width="9" style="1"/>
    <col min="6398" max="6398" width="5.625" style="1" customWidth="1"/>
    <col min="6399" max="6399" width="5.875" style="1" customWidth="1"/>
    <col min="6400" max="6400" width="6.375" style="1" customWidth="1"/>
    <col min="6401" max="6402" width="6.25" style="1" customWidth="1"/>
    <col min="6403" max="6403" width="6.875" style="1" customWidth="1"/>
    <col min="6404" max="6405" width="6.25" style="1" customWidth="1"/>
    <col min="6406" max="6406" width="7.375" style="1" customWidth="1"/>
    <col min="6407" max="6414" width="6.25" style="1" customWidth="1"/>
    <col min="6415" max="6415" width="7.125" style="1" customWidth="1"/>
    <col min="6416" max="6416" width="6.375" style="1" customWidth="1"/>
    <col min="6417" max="6420" width="6" style="1" customWidth="1"/>
    <col min="6421" max="6421" width="10.375" style="1" customWidth="1"/>
    <col min="6422" max="6651" width="9" style="1"/>
    <col min="6652" max="6652" width="5.125" style="1" customWidth="1"/>
    <col min="6653" max="6653" width="9" style="1"/>
    <col min="6654" max="6654" width="5.625" style="1" customWidth="1"/>
    <col min="6655" max="6655" width="5.875" style="1" customWidth="1"/>
    <col min="6656" max="6656" width="6.375" style="1" customWidth="1"/>
    <col min="6657" max="6658" width="6.25" style="1" customWidth="1"/>
    <col min="6659" max="6659" width="6.875" style="1" customWidth="1"/>
    <col min="6660" max="6661" width="6.25" style="1" customWidth="1"/>
    <col min="6662" max="6662" width="7.375" style="1" customWidth="1"/>
    <col min="6663" max="6670" width="6.25" style="1" customWidth="1"/>
    <col min="6671" max="6671" width="7.125" style="1" customWidth="1"/>
    <col min="6672" max="6672" width="6.375" style="1" customWidth="1"/>
    <col min="6673" max="6676" width="6" style="1" customWidth="1"/>
    <col min="6677" max="6677" width="10.375" style="1" customWidth="1"/>
    <col min="6678" max="6907" width="9" style="1"/>
    <col min="6908" max="6908" width="5.125" style="1" customWidth="1"/>
    <col min="6909" max="6909" width="9" style="1"/>
    <col min="6910" max="6910" width="5.625" style="1" customWidth="1"/>
    <col min="6911" max="6911" width="5.875" style="1" customWidth="1"/>
    <col min="6912" max="6912" width="6.375" style="1" customWidth="1"/>
    <col min="6913" max="6914" width="6.25" style="1" customWidth="1"/>
    <col min="6915" max="6915" width="6.875" style="1" customWidth="1"/>
    <col min="6916" max="6917" width="6.25" style="1" customWidth="1"/>
    <col min="6918" max="6918" width="7.375" style="1" customWidth="1"/>
    <col min="6919" max="6926" width="6.25" style="1" customWidth="1"/>
    <col min="6927" max="6927" width="7.125" style="1" customWidth="1"/>
    <col min="6928" max="6928" width="6.375" style="1" customWidth="1"/>
    <col min="6929" max="6932" width="6" style="1" customWidth="1"/>
    <col min="6933" max="6933" width="10.375" style="1" customWidth="1"/>
    <col min="6934" max="7163" width="9" style="1"/>
    <col min="7164" max="7164" width="5.125" style="1" customWidth="1"/>
    <col min="7165" max="7165" width="9" style="1"/>
    <col min="7166" max="7166" width="5.625" style="1" customWidth="1"/>
    <col min="7167" max="7167" width="5.875" style="1" customWidth="1"/>
    <col min="7168" max="7168" width="6.375" style="1" customWidth="1"/>
    <col min="7169" max="7170" width="6.25" style="1" customWidth="1"/>
    <col min="7171" max="7171" width="6.875" style="1" customWidth="1"/>
    <col min="7172" max="7173" width="6.25" style="1" customWidth="1"/>
    <col min="7174" max="7174" width="7.375" style="1" customWidth="1"/>
    <col min="7175" max="7182" width="6.25" style="1" customWidth="1"/>
    <col min="7183" max="7183" width="7.125" style="1" customWidth="1"/>
    <col min="7184" max="7184" width="6.375" style="1" customWidth="1"/>
    <col min="7185" max="7188" width="6" style="1" customWidth="1"/>
    <col min="7189" max="7189" width="10.375" style="1" customWidth="1"/>
    <col min="7190" max="7419" width="9" style="1"/>
    <col min="7420" max="7420" width="5.125" style="1" customWidth="1"/>
    <col min="7421" max="7421" width="9" style="1"/>
    <col min="7422" max="7422" width="5.625" style="1" customWidth="1"/>
    <col min="7423" max="7423" width="5.875" style="1" customWidth="1"/>
    <col min="7424" max="7424" width="6.375" style="1" customWidth="1"/>
    <col min="7425" max="7426" width="6.25" style="1" customWidth="1"/>
    <col min="7427" max="7427" width="6.875" style="1" customWidth="1"/>
    <col min="7428" max="7429" width="6.25" style="1" customWidth="1"/>
    <col min="7430" max="7430" width="7.375" style="1" customWidth="1"/>
    <col min="7431" max="7438" width="6.25" style="1" customWidth="1"/>
    <col min="7439" max="7439" width="7.125" style="1" customWidth="1"/>
    <col min="7440" max="7440" width="6.375" style="1" customWidth="1"/>
    <col min="7441" max="7444" width="6" style="1" customWidth="1"/>
    <col min="7445" max="7445" width="10.375" style="1" customWidth="1"/>
    <col min="7446" max="7675" width="9" style="1"/>
    <col min="7676" max="7676" width="5.125" style="1" customWidth="1"/>
    <col min="7677" max="7677" width="9" style="1"/>
    <col min="7678" max="7678" width="5.625" style="1" customWidth="1"/>
    <col min="7679" max="7679" width="5.875" style="1" customWidth="1"/>
    <col min="7680" max="7680" width="6.375" style="1" customWidth="1"/>
    <col min="7681" max="7682" width="6.25" style="1" customWidth="1"/>
    <col min="7683" max="7683" width="6.875" style="1" customWidth="1"/>
    <col min="7684" max="7685" width="6.25" style="1" customWidth="1"/>
    <col min="7686" max="7686" width="7.375" style="1" customWidth="1"/>
    <col min="7687" max="7694" width="6.25" style="1" customWidth="1"/>
    <col min="7695" max="7695" width="7.125" style="1" customWidth="1"/>
    <col min="7696" max="7696" width="6.375" style="1" customWidth="1"/>
    <col min="7697" max="7700" width="6" style="1" customWidth="1"/>
    <col min="7701" max="7701" width="10.375" style="1" customWidth="1"/>
    <col min="7702" max="7931" width="9" style="1"/>
    <col min="7932" max="7932" width="5.125" style="1" customWidth="1"/>
    <col min="7933" max="7933" width="9" style="1"/>
    <col min="7934" max="7934" width="5.625" style="1" customWidth="1"/>
    <col min="7935" max="7935" width="5.875" style="1" customWidth="1"/>
    <col min="7936" max="7936" width="6.375" style="1" customWidth="1"/>
    <col min="7937" max="7938" width="6.25" style="1" customWidth="1"/>
    <col min="7939" max="7939" width="6.875" style="1" customWidth="1"/>
    <col min="7940" max="7941" width="6.25" style="1" customWidth="1"/>
    <col min="7942" max="7942" width="7.375" style="1" customWidth="1"/>
    <col min="7943" max="7950" width="6.25" style="1" customWidth="1"/>
    <col min="7951" max="7951" width="7.125" style="1" customWidth="1"/>
    <col min="7952" max="7952" width="6.375" style="1" customWidth="1"/>
    <col min="7953" max="7956" width="6" style="1" customWidth="1"/>
    <col min="7957" max="7957" width="10.375" style="1" customWidth="1"/>
    <col min="7958" max="8187" width="9" style="1"/>
    <col min="8188" max="8188" width="5.125" style="1" customWidth="1"/>
    <col min="8189" max="8189" width="9" style="1"/>
    <col min="8190" max="8190" width="5.625" style="1" customWidth="1"/>
    <col min="8191" max="8191" width="5.875" style="1" customWidth="1"/>
    <col min="8192" max="8192" width="6.375" style="1" customWidth="1"/>
    <col min="8193" max="8194" width="6.25" style="1" customWidth="1"/>
    <col min="8195" max="8195" width="6.875" style="1" customWidth="1"/>
    <col min="8196" max="8197" width="6.25" style="1" customWidth="1"/>
    <col min="8198" max="8198" width="7.375" style="1" customWidth="1"/>
    <col min="8199" max="8206" width="6.25" style="1" customWidth="1"/>
    <col min="8207" max="8207" width="7.125" style="1" customWidth="1"/>
    <col min="8208" max="8208" width="6.375" style="1" customWidth="1"/>
    <col min="8209" max="8212" width="6" style="1" customWidth="1"/>
    <col min="8213" max="8213" width="10.375" style="1" customWidth="1"/>
    <col min="8214" max="8443" width="9" style="1"/>
    <col min="8444" max="8444" width="5.125" style="1" customWidth="1"/>
    <col min="8445" max="8445" width="9" style="1"/>
    <col min="8446" max="8446" width="5.625" style="1" customWidth="1"/>
    <col min="8447" max="8447" width="5.875" style="1" customWidth="1"/>
    <col min="8448" max="8448" width="6.375" style="1" customWidth="1"/>
    <col min="8449" max="8450" width="6.25" style="1" customWidth="1"/>
    <col min="8451" max="8451" width="6.875" style="1" customWidth="1"/>
    <col min="8452" max="8453" width="6.25" style="1" customWidth="1"/>
    <col min="8454" max="8454" width="7.375" style="1" customWidth="1"/>
    <col min="8455" max="8462" width="6.25" style="1" customWidth="1"/>
    <col min="8463" max="8463" width="7.125" style="1" customWidth="1"/>
    <col min="8464" max="8464" width="6.375" style="1" customWidth="1"/>
    <col min="8465" max="8468" width="6" style="1" customWidth="1"/>
    <col min="8469" max="8469" width="10.375" style="1" customWidth="1"/>
    <col min="8470" max="8699" width="9" style="1"/>
    <col min="8700" max="8700" width="5.125" style="1" customWidth="1"/>
    <col min="8701" max="8701" width="9" style="1"/>
    <col min="8702" max="8702" width="5.625" style="1" customWidth="1"/>
    <col min="8703" max="8703" width="5.875" style="1" customWidth="1"/>
    <col min="8704" max="8704" width="6.375" style="1" customWidth="1"/>
    <col min="8705" max="8706" width="6.25" style="1" customWidth="1"/>
    <col min="8707" max="8707" width="6.875" style="1" customWidth="1"/>
    <col min="8708" max="8709" width="6.25" style="1" customWidth="1"/>
    <col min="8710" max="8710" width="7.375" style="1" customWidth="1"/>
    <col min="8711" max="8718" width="6.25" style="1" customWidth="1"/>
    <col min="8719" max="8719" width="7.125" style="1" customWidth="1"/>
    <col min="8720" max="8720" width="6.375" style="1" customWidth="1"/>
    <col min="8721" max="8724" width="6" style="1" customWidth="1"/>
    <col min="8725" max="8725" width="10.375" style="1" customWidth="1"/>
    <col min="8726" max="8955" width="9" style="1"/>
    <col min="8956" max="8956" width="5.125" style="1" customWidth="1"/>
    <col min="8957" max="8957" width="9" style="1"/>
    <col min="8958" max="8958" width="5.625" style="1" customWidth="1"/>
    <col min="8959" max="8959" width="5.875" style="1" customWidth="1"/>
    <col min="8960" max="8960" width="6.375" style="1" customWidth="1"/>
    <col min="8961" max="8962" width="6.25" style="1" customWidth="1"/>
    <col min="8963" max="8963" width="6.875" style="1" customWidth="1"/>
    <col min="8964" max="8965" width="6.25" style="1" customWidth="1"/>
    <col min="8966" max="8966" width="7.375" style="1" customWidth="1"/>
    <col min="8967" max="8974" width="6.25" style="1" customWidth="1"/>
    <col min="8975" max="8975" width="7.125" style="1" customWidth="1"/>
    <col min="8976" max="8976" width="6.375" style="1" customWidth="1"/>
    <col min="8977" max="8980" width="6" style="1" customWidth="1"/>
    <col min="8981" max="8981" width="10.375" style="1" customWidth="1"/>
    <col min="8982" max="9211" width="9" style="1"/>
    <col min="9212" max="9212" width="5.125" style="1" customWidth="1"/>
    <col min="9213" max="9213" width="9" style="1"/>
    <col min="9214" max="9214" width="5.625" style="1" customWidth="1"/>
    <col min="9215" max="9215" width="5.875" style="1" customWidth="1"/>
    <col min="9216" max="9216" width="6.375" style="1" customWidth="1"/>
    <col min="9217" max="9218" width="6.25" style="1" customWidth="1"/>
    <col min="9219" max="9219" width="6.875" style="1" customWidth="1"/>
    <col min="9220" max="9221" width="6.25" style="1" customWidth="1"/>
    <col min="9222" max="9222" width="7.375" style="1" customWidth="1"/>
    <col min="9223" max="9230" width="6.25" style="1" customWidth="1"/>
    <col min="9231" max="9231" width="7.125" style="1" customWidth="1"/>
    <col min="9232" max="9232" width="6.375" style="1" customWidth="1"/>
    <col min="9233" max="9236" width="6" style="1" customWidth="1"/>
    <col min="9237" max="9237" width="10.375" style="1" customWidth="1"/>
    <col min="9238" max="9467" width="9" style="1"/>
    <col min="9468" max="9468" width="5.125" style="1" customWidth="1"/>
    <col min="9469" max="9469" width="9" style="1"/>
    <col min="9470" max="9470" width="5.625" style="1" customWidth="1"/>
    <col min="9471" max="9471" width="5.875" style="1" customWidth="1"/>
    <col min="9472" max="9472" width="6.375" style="1" customWidth="1"/>
    <col min="9473" max="9474" width="6.25" style="1" customWidth="1"/>
    <col min="9475" max="9475" width="6.875" style="1" customWidth="1"/>
    <col min="9476" max="9477" width="6.25" style="1" customWidth="1"/>
    <col min="9478" max="9478" width="7.375" style="1" customWidth="1"/>
    <col min="9479" max="9486" width="6.25" style="1" customWidth="1"/>
    <col min="9487" max="9487" width="7.125" style="1" customWidth="1"/>
    <col min="9488" max="9488" width="6.375" style="1" customWidth="1"/>
    <col min="9489" max="9492" width="6" style="1" customWidth="1"/>
    <col min="9493" max="9493" width="10.375" style="1" customWidth="1"/>
    <col min="9494" max="9723" width="9" style="1"/>
    <col min="9724" max="9724" width="5.125" style="1" customWidth="1"/>
    <col min="9725" max="9725" width="9" style="1"/>
    <col min="9726" max="9726" width="5.625" style="1" customWidth="1"/>
    <col min="9727" max="9727" width="5.875" style="1" customWidth="1"/>
    <col min="9728" max="9728" width="6.375" style="1" customWidth="1"/>
    <col min="9729" max="9730" width="6.25" style="1" customWidth="1"/>
    <col min="9731" max="9731" width="6.875" style="1" customWidth="1"/>
    <col min="9732" max="9733" width="6.25" style="1" customWidth="1"/>
    <col min="9734" max="9734" width="7.375" style="1" customWidth="1"/>
    <col min="9735" max="9742" width="6.25" style="1" customWidth="1"/>
    <col min="9743" max="9743" width="7.125" style="1" customWidth="1"/>
    <col min="9744" max="9744" width="6.375" style="1" customWidth="1"/>
    <col min="9745" max="9748" width="6" style="1" customWidth="1"/>
    <col min="9749" max="9749" width="10.375" style="1" customWidth="1"/>
    <col min="9750" max="9979" width="9" style="1"/>
    <col min="9980" max="9980" width="5.125" style="1" customWidth="1"/>
    <col min="9981" max="9981" width="9" style="1"/>
    <col min="9982" max="9982" width="5.625" style="1" customWidth="1"/>
    <col min="9983" max="9983" width="5.875" style="1" customWidth="1"/>
    <col min="9984" max="9984" width="6.375" style="1" customWidth="1"/>
    <col min="9985" max="9986" width="6.25" style="1" customWidth="1"/>
    <col min="9987" max="9987" width="6.875" style="1" customWidth="1"/>
    <col min="9988" max="9989" width="6.25" style="1" customWidth="1"/>
    <col min="9990" max="9990" width="7.375" style="1" customWidth="1"/>
    <col min="9991" max="9998" width="6.25" style="1" customWidth="1"/>
    <col min="9999" max="9999" width="7.125" style="1" customWidth="1"/>
    <col min="10000" max="10000" width="6.375" style="1" customWidth="1"/>
    <col min="10001" max="10004" width="6" style="1" customWidth="1"/>
    <col min="10005" max="10005" width="10.375" style="1" customWidth="1"/>
    <col min="10006" max="10235" width="9" style="1"/>
    <col min="10236" max="10236" width="5.125" style="1" customWidth="1"/>
    <col min="10237" max="10237" width="9" style="1"/>
    <col min="10238" max="10238" width="5.625" style="1" customWidth="1"/>
    <col min="10239" max="10239" width="5.875" style="1" customWidth="1"/>
    <col min="10240" max="10240" width="6.375" style="1" customWidth="1"/>
    <col min="10241" max="10242" width="6.25" style="1" customWidth="1"/>
    <col min="10243" max="10243" width="6.875" style="1" customWidth="1"/>
    <col min="10244" max="10245" width="6.25" style="1" customWidth="1"/>
    <col min="10246" max="10246" width="7.375" style="1" customWidth="1"/>
    <col min="10247" max="10254" width="6.25" style="1" customWidth="1"/>
    <col min="10255" max="10255" width="7.125" style="1" customWidth="1"/>
    <col min="10256" max="10256" width="6.375" style="1" customWidth="1"/>
    <col min="10257" max="10260" width="6" style="1" customWidth="1"/>
    <col min="10261" max="10261" width="10.375" style="1" customWidth="1"/>
    <col min="10262" max="10491" width="9" style="1"/>
    <col min="10492" max="10492" width="5.125" style="1" customWidth="1"/>
    <col min="10493" max="10493" width="9" style="1"/>
    <col min="10494" max="10494" width="5.625" style="1" customWidth="1"/>
    <col min="10495" max="10495" width="5.875" style="1" customWidth="1"/>
    <col min="10496" max="10496" width="6.375" style="1" customWidth="1"/>
    <col min="10497" max="10498" width="6.25" style="1" customWidth="1"/>
    <col min="10499" max="10499" width="6.875" style="1" customWidth="1"/>
    <col min="10500" max="10501" width="6.25" style="1" customWidth="1"/>
    <col min="10502" max="10502" width="7.375" style="1" customWidth="1"/>
    <col min="10503" max="10510" width="6.25" style="1" customWidth="1"/>
    <col min="10511" max="10511" width="7.125" style="1" customWidth="1"/>
    <col min="10512" max="10512" width="6.375" style="1" customWidth="1"/>
    <col min="10513" max="10516" width="6" style="1" customWidth="1"/>
    <col min="10517" max="10517" width="10.375" style="1" customWidth="1"/>
    <col min="10518" max="10747" width="9" style="1"/>
    <col min="10748" max="10748" width="5.125" style="1" customWidth="1"/>
    <col min="10749" max="10749" width="9" style="1"/>
    <col min="10750" max="10750" width="5.625" style="1" customWidth="1"/>
    <col min="10751" max="10751" width="5.875" style="1" customWidth="1"/>
    <col min="10752" max="10752" width="6.375" style="1" customWidth="1"/>
    <col min="10753" max="10754" width="6.25" style="1" customWidth="1"/>
    <col min="10755" max="10755" width="6.875" style="1" customWidth="1"/>
    <col min="10756" max="10757" width="6.25" style="1" customWidth="1"/>
    <col min="10758" max="10758" width="7.375" style="1" customWidth="1"/>
    <col min="10759" max="10766" width="6.25" style="1" customWidth="1"/>
    <col min="10767" max="10767" width="7.125" style="1" customWidth="1"/>
    <col min="10768" max="10768" width="6.375" style="1" customWidth="1"/>
    <col min="10769" max="10772" width="6" style="1" customWidth="1"/>
    <col min="10773" max="10773" width="10.375" style="1" customWidth="1"/>
    <col min="10774" max="11003" width="9" style="1"/>
    <col min="11004" max="11004" width="5.125" style="1" customWidth="1"/>
    <col min="11005" max="11005" width="9" style="1"/>
    <col min="11006" max="11006" width="5.625" style="1" customWidth="1"/>
    <col min="11007" max="11007" width="5.875" style="1" customWidth="1"/>
    <col min="11008" max="11008" width="6.375" style="1" customWidth="1"/>
    <col min="11009" max="11010" width="6.25" style="1" customWidth="1"/>
    <col min="11011" max="11011" width="6.875" style="1" customWidth="1"/>
    <col min="11012" max="11013" width="6.25" style="1" customWidth="1"/>
    <col min="11014" max="11014" width="7.375" style="1" customWidth="1"/>
    <col min="11015" max="11022" width="6.25" style="1" customWidth="1"/>
    <col min="11023" max="11023" width="7.125" style="1" customWidth="1"/>
    <col min="11024" max="11024" width="6.375" style="1" customWidth="1"/>
    <col min="11025" max="11028" width="6" style="1" customWidth="1"/>
    <col min="11029" max="11029" width="10.375" style="1" customWidth="1"/>
    <col min="11030" max="11259" width="9" style="1"/>
    <col min="11260" max="11260" width="5.125" style="1" customWidth="1"/>
    <col min="11261" max="11261" width="9" style="1"/>
    <col min="11262" max="11262" width="5.625" style="1" customWidth="1"/>
    <col min="11263" max="11263" width="5.875" style="1" customWidth="1"/>
    <col min="11264" max="11264" width="6.375" style="1" customWidth="1"/>
    <col min="11265" max="11266" width="6.25" style="1" customWidth="1"/>
    <col min="11267" max="11267" width="6.875" style="1" customWidth="1"/>
    <col min="11268" max="11269" width="6.25" style="1" customWidth="1"/>
    <col min="11270" max="11270" width="7.375" style="1" customWidth="1"/>
    <col min="11271" max="11278" width="6.25" style="1" customWidth="1"/>
    <col min="11279" max="11279" width="7.125" style="1" customWidth="1"/>
    <col min="11280" max="11280" width="6.375" style="1" customWidth="1"/>
    <col min="11281" max="11284" width="6" style="1" customWidth="1"/>
    <col min="11285" max="11285" width="10.375" style="1" customWidth="1"/>
    <col min="11286" max="11515" width="9" style="1"/>
    <col min="11516" max="11516" width="5.125" style="1" customWidth="1"/>
    <col min="11517" max="11517" width="9" style="1"/>
    <col min="11518" max="11518" width="5.625" style="1" customWidth="1"/>
    <col min="11519" max="11519" width="5.875" style="1" customWidth="1"/>
    <col min="11520" max="11520" width="6.375" style="1" customWidth="1"/>
    <col min="11521" max="11522" width="6.25" style="1" customWidth="1"/>
    <col min="11523" max="11523" width="6.875" style="1" customWidth="1"/>
    <col min="11524" max="11525" width="6.25" style="1" customWidth="1"/>
    <col min="11526" max="11526" width="7.375" style="1" customWidth="1"/>
    <col min="11527" max="11534" width="6.25" style="1" customWidth="1"/>
    <col min="11535" max="11535" width="7.125" style="1" customWidth="1"/>
    <col min="11536" max="11536" width="6.375" style="1" customWidth="1"/>
    <col min="11537" max="11540" width="6" style="1" customWidth="1"/>
    <col min="11541" max="11541" width="10.375" style="1" customWidth="1"/>
    <col min="11542" max="11771" width="9" style="1"/>
    <col min="11772" max="11772" width="5.125" style="1" customWidth="1"/>
    <col min="11773" max="11773" width="9" style="1"/>
    <col min="11774" max="11774" width="5.625" style="1" customWidth="1"/>
    <col min="11775" max="11775" width="5.875" style="1" customWidth="1"/>
    <col min="11776" max="11776" width="6.375" style="1" customWidth="1"/>
    <col min="11777" max="11778" width="6.25" style="1" customWidth="1"/>
    <col min="11779" max="11779" width="6.875" style="1" customWidth="1"/>
    <col min="11780" max="11781" width="6.25" style="1" customWidth="1"/>
    <col min="11782" max="11782" width="7.375" style="1" customWidth="1"/>
    <col min="11783" max="11790" width="6.25" style="1" customWidth="1"/>
    <col min="11791" max="11791" width="7.125" style="1" customWidth="1"/>
    <col min="11792" max="11792" width="6.375" style="1" customWidth="1"/>
    <col min="11793" max="11796" width="6" style="1" customWidth="1"/>
    <col min="11797" max="11797" width="10.375" style="1" customWidth="1"/>
    <col min="11798" max="12027" width="9" style="1"/>
    <col min="12028" max="12028" width="5.125" style="1" customWidth="1"/>
    <col min="12029" max="12029" width="9" style="1"/>
    <col min="12030" max="12030" width="5.625" style="1" customWidth="1"/>
    <col min="12031" max="12031" width="5.875" style="1" customWidth="1"/>
    <col min="12032" max="12032" width="6.375" style="1" customWidth="1"/>
    <col min="12033" max="12034" width="6.25" style="1" customWidth="1"/>
    <col min="12035" max="12035" width="6.875" style="1" customWidth="1"/>
    <col min="12036" max="12037" width="6.25" style="1" customWidth="1"/>
    <col min="12038" max="12038" width="7.375" style="1" customWidth="1"/>
    <col min="12039" max="12046" width="6.25" style="1" customWidth="1"/>
    <col min="12047" max="12047" width="7.125" style="1" customWidth="1"/>
    <col min="12048" max="12048" width="6.375" style="1" customWidth="1"/>
    <col min="12049" max="12052" width="6" style="1" customWidth="1"/>
    <col min="12053" max="12053" width="10.375" style="1" customWidth="1"/>
    <col min="12054" max="12283" width="9" style="1"/>
    <col min="12284" max="12284" width="5.125" style="1" customWidth="1"/>
    <col min="12285" max="12285" width="9" style="1"/>
    <col min="12286" max="12286" width="5.625" style="1" customWidth="1"/>
    <col min="12287" max="12287" width="5.875" style="1" customWidth="1"/>
    <col min="12288" max="12288" width="6.375" style="1" customWidth="1"/>
    <col min="12289" max="12290" width="6.25" style="1" customWidth="1"/>
    <col min="12291" max="12291" width="6.875" style="1" customWidth="1"/>
    <col min="12292" max="12293" width="6.25" style="1" customWidth="1"/>
    <col min="12294" max="12294" width="7.375" style="1" customWidth="1"/>
    <col min="12295" max="12302" width="6.25" style="1" customWidth="1"/>
    <col min="12303" max="12303" width="7.125" style="1" customWidth="1"/>
    <col min="12304" max="12304" width="6.375" style="1" customWidth="1"/>
    <col min="12305" max="12308" width="6" style="1" customWidth="1"/>
    <col min="12309" max="12309" width="10.375" style="1" customWidth="1"/>
    <col min="12310" max="12539" width="9" style="1"/>
    <col min="12540" max="12540" width="5.125" style="1" customWidth="1"/>
    <col min="12541" max="12541" width="9" style="1"/>
    <col min="12542" max="12542" width="5.625" style="1" customWidth="1"/>
    <col min="12543" max="12543" width="5.875" style="1" customWidth="1"/>
    <col min="12544" max="12544" width="6.375" style="1" customWidth="1"/>
    <col min="12545" max="12546" width="6.25" style="1" customWidth="1"/>
    <col min="12547" max="12547" width="6.875" style="1" customWidth="1"/>
    <col min="12548" max="12549" width="6.25" style="1" customWidth="1"/>
    <col min="12550" max="12550" width="7.375" style="1" customWidth="1"/>
    <col min="12551" max="12558" width="6.25" style="1" customWidth="1"/>
    <col min="12559" max="12559" width="7.125" style="1" customWidth="1"/>
    <col min="12560" max="12560" width="6.375" style="1" customWidth="1"/>
    <col min="12561" max="12564" width="6" style="1" customWidth="1"/>
    <col min="12565" max="12565" width="10.375" style="1" customWidth="1"/>
    <col min="12566" max="12795" width="9" style="1"/>
    <col min="12796" max="12796" width="5.125" style="1" customWidth="1"/>
    <col min="12797" max="12797" width="9" style="1"/>
    <col min="12798" max="12798" width="5.625" style="1" customWidth="1"/>
    <col min="12799" max="12799" width="5.875" style="1" customWidth="1"/>
    <col min="12800" max="12800" width="6.375" style="1" customWidth="1"/>
    <col min="12801" max="12802" width="6.25" style="1" customWidth="1"/>
    <col min="12803" max="12803" width="6.875" style="1" customWidth="1"/>
    <col min="12804" max="12805" width="6.25" style="1" customWidth="1"/>
    <col min="12806" max="12806" width="7.375" style="1" customWidth="1"/>
    <col min="12807" max="12814" width="6.25" style="1" customWidth="1"/>
    <col min="12815" max="12815" width="7.125" style="1" customWidth="1"/>
    <col min="12816" max="12816" width="6.375" style="1" customWidth="1"/>
    <col min="12817" max="12820" width="6" style="1" customWidth="1"/>
    <col min="12821" max="12821" width="10.375" style="1" customWidth="1"/>
    <col min="12822" max="13051" width="9" style="1"/>
    <col min="13052" max="13052" width="5.125" style="1" customWidth="1"/>
    <col min="13053" max="13053" width="9" style="1"/>
    <col min="13054" max="13054" width="5.625" style="1" customWidth="1"/>
    <col min="13055" max="13055" width="5.875" style="1" customWidth="1"/>
    <col min="13056" max="13056" width="6.375" style="1" customWidth="1"/>
    <col min="13057" max="13058" width="6.25" style="1" customWidth="1"/>
    <col min="13059" max="13059" width="6.875" style="1" customWidth="1"/>
    <col min="13060" max="13061" width="6.25" style="1" customWidth="1"/>
    <col min="13062" max="13062" width="7.375" style="1" customWidth="1"/>
    <col min="13063" max="13070" width="6.25" style="1" customWidth="1"/>
    <col min="13071" max="13071" width="7.125" style="1" customWidth="1"/>
    <col min="13072" max="13072" width="6.375" style="1" customWidth="1"/>
    <col min="13073" max="13076" width="6" style="1" customWidth="1"/>
    <col min="13077" max="13077" width="10.375" style="1" customWidth="1"/>
    <col min="13078" max="13307" width="9" style="1"/>
    <col min="13308" max="13308" width="5.125" style="1" customWidth="1"/>
    <col min="13309" max="13309" width="9" style="1"/>
    <col min="13310" max="13310" width="5.625" style="1" customWidth="1"/>
    <col min="13311" max="13311" width="5.875" style="1" customWidth="1"/>
    <col min="13312" max="13312" width="6.375" style="1" customWidth="1"/>
    <col min="13313" max="13314" width="6.25" style="1" customWidth="1"/>
    <col min="13315" max="13315" width="6.875" style="1" customWidth="1"/>
    <col min="13316" max="13317" width="6.25" style="1" customWidth="1"/>
    <col min="13318" max="13318" width="7.375" style="1" customWidth="1"/>
    <col min="13319" max="13326" width="6.25" style="1" customWidth="1"/>
    <col min="13327" max="13327" width="7.125" style="1" customWidth="1"/>
    <col min="13328" max="13328" width="6.375" style="1" customWidth="1"/>
    <col min="13329" max="13332" width="6" style="1" customWidth="1"/>
    <col min="13333" max="13333" width="10.375" style="1" customWidth="1"/>
    <col min="13334" max="13563" width="9" style="1"/>
    <col min="13564" max="13564" width="5.125" style="1" customWidth="1"/>
    <col min="13565" max="13565" width="9" style="1"/>
    <col min="13566" max="13566" width="5.625" style="1" customWidth="1"/>
    <col min="13567" max="13567" width="5.875" style="1" customWidth="1"/>
    <col min="13568" max="13568" width="6.375" style="1" customWidth="1"/>
    <col min="13569" max="13570" width="6.25" style="1" customWidth="1"/>
    <col min="13571" max="13571" width="6.875" style="1" customWidth="1"/>
    <col min="13572" max="13573" width="6.25" style="1" customWidth="1"/>
    <col min="13574" max="13574" width="7.375" style="1" customWidth="1"/>
    <col min="13575" max="13582" width="6.25" style="1" customWidth="1"/>
    <col min="13583" max="13583" width="7.125" style="1" customWidth="1"/>
    <col min="13584" max="13584" width="6.375" style="1" customWidth="1"/>
    <col min="13585" max="13588" width="6" style="1" customWidth="1"/>
    <col min="13589" max="13589" width="10.375" style="1" customWidth="1"/>
    <col min="13590" max="13819" width="9" style="1"/>
    <col min="13820" max="13820" width="5.125" style="1" customWidth="1"/>
    <col min="13821" max="13821" width="9" style="1"/>
    <col min="13822" max="13822" width="5.625" style="1" customWidth="1"/>
    <col min="13823" max="13823" width="5.875" style="1" customWidth="1"/>
    <col min="13824" max="13824" width="6.375" style="1" customWidth="1"/>
    <col min="13825" max="13826" width="6.25" style="1" customWidth="1"/>
    <col min="13827" max="13827" width="6.875" style="1" customWidth="1"/>
    <col min="13828" max="13829" width="6.25" style="1" customWidth="1"/>
    <col min="13830" max="13830" width="7.375" style="1" customWidth="1"/>
    <col min="13831" max="13838" width="6.25" style="1" customWidth="1"/>
    <col min="13839" max="13839" width="7.125" style="1" customWidth="1"/>
    <col min="13840" max="13840" width="6.375" style="1" customWidth="1"/>
    <col min="13841" max="13844" width="6" style="1" customWidth="1"/>
    <col min="13845" max="13845" width="10.375" style="1" customWidth="1"/>
    <col min="13846" max="14075" width="9" style="1"/>
    <col min="14076" max="14076" width="5.125" style="1" customWidth="1"/>
    <col min="14077" max="14077" width="9" style="1"/>
    <col min="14078" max="14078" width="5.625" style="1" customWidth="1"/>
    <col min="14079" max="14079" width="5.875" style="1" customWidth="1"/>
    <col min="14080" max="14080" width="6.375" style="1" customWidth="1"/>
    <col min="14081" max="14082" width="6.25" style="1" customWidth="1"/>
    <col min="14083" max="14083" width="6.875" style="1" customWidth="1"/>
    <col min="14084" max="14085" width="6.25" style="1" customWidth="1"/>
    <col min="14086" max="14086" width="7.375" style="1" customWidth="1"/>
    <col min="14087" max="14094" width="6.25" style="1" customWidth="1"/>
    <col min="14095" max="14095" width="7.125" style="1" customWidth="1"/>
    <col min="14096" max="14096" width="6.375" style="1" customWidth="1"/>
    <col min="14097" max="14100" width="6" style="1" customWidth="1"/>
    <col min="14101" max="14101" width="10.375" style="1" customWidth="1"/>
    <col min="14102" max="14331" width="9" style="1"/>
    <col min="14332" max="14332" width="5.125" style="1" customWidth="1"/>
    <col min="14333" max="14333" width="9" style="1"/>
    <col min="14334" max="14334" width="5.625" style="1" customWidth="1"/>
    <col min="14335" max="14335" width="5.875" style="1" customWidth="1"/>
    <col min="14336" max="14336" width="6.375" style="1" customWidth="1"/>
    <col min="14337" max="14338" width="6.25" style="1" customWidth="1"/>
    <col min="14339" max="14339" width="6.875" style="1" customWidth="1"/>
    <col min="14340" max="14341" width="6.25" style="1" customWidth="1"/>
    <col min="14342" max="14342" width="7.375" style="1" customWidth="1"/>
    <col min="14343" max="14350" width="6.25" style="1" customWidth="1"/>
    <col min="14351" max="14351" width="7.125" style="1" customWidth="1"/>
    <col min="14352" max="14352" width="6.375" style="1" customWidth="1"/>
    <col min="14353" max="14356" width="6" style="1" customWidth="1"/>
    <col min="14357" max="14357" width="10.375" style="1" customWidth="1"/>
    <col min="14358" max="14587" width="9" style="1"/>
    <col min="14588" max="14588" width="5.125" style="1" customWidth="1"/>
    <col min="14589" max="14589" width="9" style="1"/>
    <col min="14590" max="14590" width="5.625" style="1" customWidth="1"/>
    <col min="14591" max="14591" width="5.875" style="1" customWidth="1"/>
    <col min="14592" max="14592" width="6.375" style="1" customWidth="1"/>
    <col min="14593" max="14594" width="6.25" style="1" customWidth="1"/>
    <col min="14595" max="14595" width="6.875" style="1" customWidth="1"/>
    <col min="14596" max="14597" width="6.25" style="1" customWidth="1"/>
    <col min="14598" max="14598" width="7.375" style="1" customWidth="1"/>
    <col min="14599" max="14606" width="6.25" style="1" customWidth="1"/>
    <col min="14607" max="14607" width="7.125" style="1" customWidth="1"/>
    <col min="14608" max="14608" width="6.375" style="1" customWidth="1"/>
    <col min="14609" max="14612" width="6" style="1" customWidth="1"/>
    <col min="14613" max="14613" width="10.375" style="1" customWidth="1"/>
    <col min="14614" max="14843" width="9" style="1"/>
    <col min="14844" max="14844" width="5.125" style="1" customWidth="1"/>
    <col min="14845" max="14845" width="9" style="1"/>
    <col min="14846" max="14846" width="5.625" style="1" customWidth="1"/>
    <col min="14847" max="14847" width="5.875" style="1" customWidth="1"/>
    <col min="14848" max="14848" width="6.375" style="1" customWidth="1"/>
    <col min="14849" max="14850" width="6.25" style="1" customWidth="1"/>
    <col min="14851" max="14851" width="6.875" style="1" customWidth="1"/>
    <col min="14852" max="14853" width="6.25" style="1" customWidth="1"/>
    <col min="14854" max="14854" width="7.375" style="1" customWidth="1"/>
    <col min="14855" max="14862" width="6.25" style="1" customWidth="1"/>
    <col min="14863" max="14863" width="7.125" style="1" customWidth="1"/>
    <col min="14864" max="14864" width="6.375" style="1" customWidth="1"/>
    <col min="14865" max="14868" width="6" style="1" customWidth="1"/>
    <col min="14869" max="14869" width="10.375" style="1" customWidth="1"/>
    <col min="14870" max="15099" width="9" style="1"/>
    <col min="15100" max="15100" width="5.125" style="1" customWidth="1"/>
    <col min="15101" max="15101" width="9" style="1"/>
    <col min="15102" max="15102" width="5.625" style="1" customWidth="1"/>
    <col min="15103" max="15103" width="5.875" style="1" customWidth="1"/>
    <col min="15104" max="15104" width="6.375" style="1" customWidth="1"/>
    <col min="15105" max="15106" width="6.25" style="1" customWidth="1"/>
    <col min="15107" max="15107" width="6.875" style="1" customWidth="1"/>
    <col min="15108" max="15109" width="6.25" style="1" customWidth="1"/>
    <col min="15110" max="15110" width="7.375" style="1" customWidth="1"/>
    <col min="15111" max="15118" width="6.25" style="1" customWidth="1"/>
    <col min="15119" max="15119" width="7.125" style="1" customWidth="1"/>
    <col min="15120" max="15120" width="6.375" style="1" customWidth="1"/>
    <col min="15121" max="15124" width="6" style="1" customWidth="1"/>
    <col min="15125" max="15125" width="10.375" style="1" customWidth="1"/>
    <col min="15126" max="15355" width="9" style="1"/>
    <col min="15356" max="15356" width="5.125" style="1" customWidth="1"/>
    <col min="15357" max="15357" width="9" style="1"/>
    <col min="15358" max="15358" width="5.625" style="1" customWidth="1"/>
    <col min="15359" max="15359" width="5.875" style="1" customWidth="1"/>
    <col min="15360" max="15360" width="6.375" style="1" customWidth="1"/>
    <col min="15361" max="15362" width="6.25" style="1" customWidth="1"/>
    <col min="15363" max="15363" width="6.875" style="1" customWidth="1"/>
    <col min="15364" max="15365" width="6.25" style="1" customWidth="1"/>
    <col min="15366" max="15366" width="7.375" style="1" customWidth="1"/>
    <col min="15367" max="15374" width="6.25" style="1" customWidth="1"/>
    <col min="15375" max="15375" width="7.125" style="1" customWidth="1"/>
    <col min="15376" max="15376" width="6.375" style="1" customWidth="1"/>
    <col min="15377" max="15380" width="6" style="1" customWidth="1"/>
    <col min="15381" max="15381" width="10.375" style="1" customWidth="1"/>
    <col min="15382" max="15611" width="9" style="1"/>
    <col min="15612" max="15612" width="5.125" style="1" customWidth="1"/>
    <col min="15613" max="15613" width="9" style="1"/>
    <col min="15614" max="15614" width="5.625" style="1" customWidth="1"/>
    <col min="15615" max="15615" width="5.875" style="1" customWidth="1"/>
    <col min="15616" max="15616" width="6.375" style="1" customWidth="1"/>
    <col min="15617" max="15618" width="6.25" style="1" customWidth="1"/>
    <col min="15619" max="15619" width="6.875" style="1" customWidth="1"/>
    <col min="15620" max="15621" width="6.25" style="1" customWidth="1"/>
    <col min="15622" max="15622" width="7.375" style="1" customWidth="1"/>
    <col min="15623" max="15630" width="6.25" style="1" customWidth="1"/>
    <col min="15631" max="15631" width="7.125" style="1" customWidth="1"/>
    <col min="15632" max="15632" width="6.375" style="1" customWidth="1"/>
    <col min="15633" max="15636" width="6" style="1" customWidth="1"/>
    <col min="15637" max="15637" width="10.375" style="1" customWidth="1"/>
    <col min="15638" max="15867" width="9" style="1"/>
    <col min="15868" max="15868" width="5.125" style="1" customWidth="1"/>
    <col min="15869" max="15869" width="9" style="1"/>
    <col min="15870" max="15870" width="5.625" style="1" customWidth="1"/>
    <col min="15871" max="15871" width="5.875" style="1" customWidth="1"/>
    <col min="15872" max="15872" width="6.375" style="1" customWidth="1"/>
    <col min="15873" max="15874" width="6.25" style="1" customWidth="1"/>
    <col min="15875" max="15875" width="6.875" style="1" customWidth="1"/>
    <col min="15876" max="15877" width="6.25" style="1" customWidth="1"/>
    <col min="15878" max="15878" width="7.375" style="1" customWidth="1"/>
    <col min="15879" max="15886" width="6.25" style="1" customWidth="1"/>
    <col min="15887" max="15887" width="7.125" style="1" customWidth="1"/>
    <col min="15888" max="15888" width="6.375" style="1" customWidth="1"/>
    <col min="15889" max="15892" width="6" style="1" customWidth="1"/>
    <col min="15893" max="15893" width="10.375" style="1" customWidth="1"/>
    <col min="15894" max="16123" width="9" style="1"/>
    <col min="16124" max="16124" width="5.125" style="1" customWidth="1"/>
    <col min="16125" max="16125" width="9" style="1"/>
    <col min="16126" max="16126" width="5.625" style="1" customWidth="1"/>
    <col min="16127" max="16127" width="5.875" style="1" customWidth="1"/>
    <col min="16128" max="16128" width="6.375" style="1" customWidth="1"/>
    <col min="16129" max="16130" width="6.25" style="1" customWidth="1"/>
    <col min="16131" max="16131" width="6.875" style="1" customWidth="1"/>
    <col min="16132" max="16133" width="6.25" style="1" customWidth="1"/>
    <col min="16134" max="16134" width="7.375" style="1" customWidth="1"/>
    <col min="16135" max="16142" width="6.25" style="1" customWidth="1"/>
    <col min="16143" max="16143" width="7.125" style="1" customWidth="1"/>
    <col min="16144" max="16144" width="6.375" style="1" customWidth="1"/>
    <col min="16145" max="16148" width="6" style="1" customWidth="1"/>
    <col min="16149" max="16149" width="10.375" style="1" customWidth="1"/>
    <col min="16150" max="16384" width="9" style="1"/>
  </cols>
  <sheetData>
    <row r="1" spans="1:22" ht="18" thickBot="1" x14ac:dyDescent="0.2">
      <c r="B1" s="71" t="s">
        <v>0</v>
      </c>
      <c r="C1" s="71"/>
      <c r="D1" s="71"/>
      <c r="E1" s="71"/>
      <c r="F1" s="71"/>
      <c r="G1" s="71"/>
      <c r="H1" s="71"/>
      <c r="J1" s="72">
        <v>39479</v>
      </c>
      <c r="K1" s="72"/>
      <c r="L1" s="72"/>
      <c r="M1" s="1" t="s">
        <v>1</v>
      </c>
    </row>
    <row r="2" spans="1:22" ht="16.5" customHeight="1" x14ac:dyDescent="0.15">
      <c r="A2" s="73" t="s">
        <v>2</v>
      </c>
      <c r="B2" s="76" t="s">
        <v>3</v>
      </c>
      <c r="C2" s="2"/>
      <c r="D2" s="3"/>
      <c r="E2" s="4"/>
      <c r="F2" s="4"/>
      <c r="G2" s="3"/>
      <c r="H2" s="3"/>
      <c r="I2" s="79" t="s">
        <v>4</v>
      </c>
      <c r="J2" s="79"/>
      <c r="K2" s="79"/>
      <c r="L2" s="79"/>
      <c r="M2" s="79"/>
      <c r="N2" s="79"/>
      <c r="O2" s="3"/>
      <c r="P2" s="3"/>
      <c r="Q2" s="3"/>
      <c r="R2" s="3"/>
      <c r="S2" s="3"/>
      <c r="T2" s="3"/>
      <c r="U2" s="5"/>
      <c r="V2" s="32" t="s">
        <v>58</v>
      </c>
    </row>
    <row r="3" spans="1:22" ht="17.25" customHeight="1" x14ac:dyDescent="0.15">
      <c r="A3" s="74"/>
      <c r="B3" s="77"/>
      <c r="C3" s="80" t="s">
        <v>5</v>
      </c>
      <c r="D3" s="81"/>
      <c r="E3" s="82"/>
      <c r="F3" s="80" t="s">
        <v>6</v>
      </c>
      <c r="G3" s="81"/>
      <c r="H3" s="83"/>
      <c r="I3" s="80" t="s">
        <v>7</v>
      </c>
      <c r="J3" s="81"/>
      <c r="K3" s="83"/>
      <c r="L3" s="80" t="s">
        <v>8</v>
      </c>
      <c r="M3" s="84"/>
      <c r="N3" s="85"/>
      <c r="O3" s="80" t="s">
        <v>9</v>
      </c>
      <c r="P3" s="81"/>
      <c r="Q3" s="83"/>
      <c r="R3" s="80" t="s">
        <v>10</v>
      </c>
      <c r="S3" s="81"/>
      <c r="T3" s="83"/>
      <c r="U3" s="67" t="s">
        <v>11</v>
      </c>
      <c r="V3" s="69" t="s">
        <v>12</v>
      </c>
    </row>
    <row r="4" spans="1:22" ht="19.5" customHeight="1" x14ac:dyDescent="0.15">
      <c r="A4" s="75"/>
      <c r="B4" s="78"/>
      <c r="C4" s="6" t="s">
        <v>13</v>
      </c>
      <c r="D4" s="7" t="s">
        <v>14</v>
      </c>
      <c r="E4" s="8" t="s">
        <v>15</v>
      </c>
      <c r="F4" s="6" t="s">
        <v>13</v>
      </c>
      <c r="G4" s="7" t="s">
        <v>14</v>
      </c>
      <c r="H4" s="9" t="s">
        <v>15</v>
      </c>
      <c r="I4" s="6" t="s">
        <v>13</v>
      </c>
      <c r="J4" s="7" t="s">
        <v>14</v>
      </c>
      <c r="K4" s="9" t="s">
        <v>15</v>
      </c>
      <c r="L4" s="6" t="s">
        <v>13</v>
      </c>
      <c r="M4" s="7" t="s">
        <v>14</v>
      </c>
      <c r="N4" s="9" t="s">
        <v>15</v>
      </c>
      <c r="O4" s="10" t="s">
        <v>13</v>
      </c>
      <c r="P4" s="7" t="s">
        <v>14</v>
      </c>
      <c r="Q4" s="9" t="s">
        <v>15</v>
      </c>
      <c r="R4" s="6" t="s">
        <v>13</v>
      </c>
      <c r="S4" s="7" t="s">
        <v>14</v>
      </c>
      <c r="T4" s="9" t="s">
        <v>15</v>
      </c>
      <c r="U4" s="68"/>
      <c r="V4" s="70"/>
    </row>
    <row r="5" spans="1:22" ht="15" customHeight="1" x14ac:dyDescent="0.15">
      <c r="A5" s="86" t="s">
        <v>16</v>
      </c>
      <c r="B5" s="11" t="s">
        <v>17</v>
      </c>
      <c r="C5" s="34">
        <v>14</v>
      </c>
      <c r="D5" s="35">
        <v>18</v>
      </c>
      <c r="E5" s="36">
        <v>32</v>
      </c>
      <c r="F5" s="34">
        <v>125</v>
      </c>
      <c r="G5" s="35">
        <v>156</v>
      </c>
      <c r="H5" s="36">
        <v>281</v>
      </c>
      <c r="I5" s="34">
        <v>169</v>
      </c>
      <c r="J5" s="35">
        <v>196</v>
      </c>
      <c r="K5" s="36">
        <v>365</v>
      </c>
      <c r="L5" s="34">
        <v>58</v>
      </c>
      <c r="M5" s="35">
        <v>54</v>
      </c>
      <c r="N5" s="36">
        <v>112</v>
      </c>
      <c r="O5" s="37">
        <v>28</v>
      </c>
      <c r="P5" s="35">
        <v>39</v>
      </c>
      <c r="Q5" s="38">
        <v>67</v>
      </c>
      <c r="R5" s="37">
        <v>197</v>
      </c>
      <c r="S5" s="35">
        <v>228</v>
      </c>
      <c r="T5" s="39">
        <v>425</v>
      </c>
      <c r="U5" s="12">
        <v>0.2635294117647059</v>
      </c>
      <c r="V5" s="28">
        <v>195</v>
      </c>
    </row>
    <row r="6" spans="1:22" ht="15" customHeight="1" x14ac:dyDescent="0.15">
      <c r="A6" s="87"/>
      <c r="B6" s="13" t="s">
        <v>18</v>
      </c>
      <c r="C6" s="40">
        <v>19</v>
      </c>
      <c r="D6" s="33">
        <v>19</v>
      </c>
      <c r="E6" s="41">
        <v>38</v>
      </c>
      <c r="F6" s="40">
        <v>172</v>
      </c>
      <c r="G6" s="33">
        <v>135</v>
      </c>
      <c r="H6" s="41">
        <v>307</v>
      </c>
      <c r="I6" s="40">
        <v>240</v>
      </c>
      <c r="J6" s="33">
        <v>243</v>
      </c>
      <c r="K6" s="41">
        <v>483</v>
      </c>
      <c r="L6" s="40">
        <v>76</v>
      </c>
      <c r="M6" s="33">
        <v>110</v>
      </c>
      <c r="N6" s="41">
        <v>186</v>
      </c>
      <c r="O6" s="40">
        <v>56</v>
      </c>
      <c r="P6" s="33">
        <v>87</v>
      </c>
      <c r="Q6" s="42">
        <v>143</v>
      </c>
      <c r="R6" s="40">
        <v>267</v>
      </c>
      <c r="S6" s="33">
        <v>264</v>
      </c>
      <c r="T6" s="41">
        <v>531</v>
      </c>
      <c r="U6" s="14">
        <v>0.35028248587570621</v>
      </c>
      <c r="V6" s="29">
        <v>246</v>
      </c>
    </row>
    <row r="7" spans="1:22" ht="15" customHeight="1" x14ac:dyDescent="0.15">
      <c r="A7" s="87"/>
      <c r="B7" s="13" t="s">
        <v>19</v>
      </c>
      <c r="C7" s="40">
        <v>75</v>
      </c>
      <c r="D7" s="33">
        <v>76</v>
      </c>
      <c r="E7" s="41">
        <v>151</v>
      </c>
      <c r="F7" s="40">
        <v>457</v>
      </c>
      <c r="G7" s="33">
        <v>444</v>
      </c>
      <c r="H7" s="41">
        <v>901</v>
      </c>
      <c r="I7" s="40">
        <v>616</v>
      </c>
      <c r="J7" s="33">
        <v>669</v>
      </c>
      <c r="K7" s="41">
        <v>1285</v>
      </c>
      <c r="L7" s="40">
        <v>191</v>
      </c>
      <c r="M7" s="33">
        <v>249</v>
      </c>
      <c r="N7" s="41">
        <v>440</v>
      </c>
      <c r="O7" s="40">
        <v>144</v>
      </c>
      <c r="P7" s="33">
        <v>188</v>
      </c>
      <c r="Q7" s="42">
        <v>332</v>
      </c>
      <c r="R7" s="40">
        <v>723</v>
      </c>
      <c r="S7" s="33">
        <v>769</v>
      </c>
      <c r="T7" s="41">
        <v>1492</v>
      </c>
      <c r="U7" s="14">
        <v>0.29490616621983912</v>
      </c>
      <c r="V7" s="29">
        <v>575</v>
      </c>
    </row>
    <row r="8" spans="1:22" ht="15" customHeight="1" x14ac:dyDescent="0.15">
      <c r="A8" s="87"/>
      <c r="B8" s="13" t="s">
        <v>20</v>
      </c>
      <c r="C8" s="40">
        <v>46</v>
      </c>
      <c r="D8" s="33">
        <v>42</v>
      </c>
      <c r="E8" s="41">
        <v>88</v>
      </c>
      <c r="F8" s="40">
        <v>196</v>
      </c>
      <c r="G8" s="33">
        <v>191</v>
      </c>
      <c r="H8" s="41">
        <v>387</v>
      </c>
      <c r="I8" s="40">
        <v>237</v>
      </c>
      <c r="J8" s="33">
        <v>275</v>
      </c>
      <c r="K8" s="41">
        <v>512</v>
      </c>
      <c r="L8" s="40">
        <v>62</v>
      </c>
      <c r="M8" s="33">
        <v>97</v>
      </c>
      <c r="N8" s="41">
        <v>159</v>
      </c>
      <c r="O8" s="40">
        <v>47</v>
      </c>
      <c r="P8" s="33">
        <v>73</v>
      </c>
      <c r="Q8" s="42">
        <v>120</v>
      </c>
      <c r="R8" s="40">
        <v>304</v>
      </c>
      <c r="S8" s="33">
        <v>330</v>
      </c>
      <c r="T8" s="41">
        <v>634</v>
      </c>
      <c r="U8" s="14">
        <v>0.25078864353312302</v>
      </c>
      <c r="V8" s="29">
        <v>251</v>
      </c>
    </row>
    <row r="9" spans="1:22" ht="15" customHeight="1" x14ac:dyDescent="0.15">
      <c r="A9" s="87"/>
      <c r="B9" s="13" t="s">
        <v>21</v>
      </c>
      <c r="C9" s="40">
        <v>25</v>
      </c>
      <c r="D9" s="33">
        <v>37</v>
      </c>
      <c r="E9" s="41">
        <v>62</v>
      </c>
      <c r="F9" s="40">
        <v>211</v>
      </c>
      <c r="G9" s="33">
        <v>194</v>
      </c>
      <c r="H9" s="41">
        <v>405</v>
      </c>
      <c r="I9" s="40">
        <v>275</v>
      </c>
      <c r="J9" s="33">
        <v>318</v>
      </c>
      <c r="K9" s="41">
        <v>593</v>
      </c>
      <c r="L9" s="40">
        <v>83</v>
      </c>
      <c r="M9" s="33">
        <v>133</v>
      </c>
      <c r="N9" s="41">
        <v>216</v>
      </c>
      <c r="O9" s="40">
        <v>56</v>
      </c>
      <c r="P9" s="33">
        <v>93</v>
      </c>
      <c r="Q9" s="42">
        <v>149</v>
      </c>
      <c r="R9" s="40">
        <v>319</v>
      </c>
      <c r="S9" s="33">
        <v>364</v>
      </c>
      <c r="T9" s="41">
        <v>683</v>
      </c>
      <c r="U9" s="14">
        <v>0.31625183016105418</v>
      </c>
      <c r="V9" s="29">
        <v>306</v>
      </c>
    </row>
    <row r="10" spans="1:22" ht="15" customHeight="1" x14ac:dyDescent="0.15">
      <c r="A10" s="87"/>
      <c r="B10" s="13" t="s">
        <v>22</v>
      </c>
      <c r="C10" s="40">
        <v>38</v>
      </c>
      <c r="D10" s="33">
        <v>28</v>
      </c>
      <c r="E10" s="41">
        <v>66</v>
      </c>
      <c r="F10" s="40">
        <v>155</v>
      </c>
      <c r="G10" s="33">
        <v>164</v>
      </c>
      <c r="H10" s="41">
        <v>319</v>
      </c>
      <c r="I10" s="40">
        <v>221</v>
      </c>
      <c r="J10" s="33">
        <v>261</v>
      </c>
      <c r="K10" s="41">
        <v>482</v>
      </c>
      <c r="L10" s="40">
        <v>76</v>
      </c>
      <c r="M10" s="33">
        <v>114</v>
      </c>
      <c r="N10" s="41">
        <v>190</v>
      </c>
      <c r="O10" s="40">
        <v>63</v>
      </c>
      <c r="P10" s="33">
        <v>86</v>
      </c>
      <c r="Q10" s="42">
        <v>149</v>
      </c>
      <c r="R10" s="40">
        <v>269</v>
      </c>
      <c r="S10" s="33">
        <v>306</v>
      </c>
      <c r="T10" s="41">
        <v>575</v>
      </c>
      <c r="U10" s="14">
        <v>0.33043478260869563</v>
      </c>
      <c r="V10" s="29">
        <v>232</v>
      </c>
    </row>
    <row r="11" spans="1:22" ht="15" customHeight="1" x14ac:dyDescent="0.15">
      <c r="A11" s="87"/>
      <c r="B11" s="13" t="s">
        <v>23</v>
      </c>
      <c r="C11" s="40">
        <v>176</v>
      </c>
      <c r="D11" s="33">
        <v>139</v>
      </c>
      <c r="E11" s="41">
        <v>315</v>
      </c>
      <c r="F11" s="40">
        <v>733</v>
      </c>
      <c r="G11" s="33">
        <v>726</v>
      </c>
      <c r="H11" s="41">
        <v>1459</v>
      </c>
      <c r="I11" s="40">
        <v>911</v>
      </c>
      <c r="J11" s="33">
        <v>1060</v>
      </c>
      <c r="K11" s="41">
        <v>1971</v>
      </c>
      <c r="L11" s="40">
        <v>248</v>
      </c>
      <c r="M11" s="33">
        <v>386</v>
      </c>
      <c r="N11" s="41">
        <v>634</v>
      </c>
      <c r="O11" s="40">
        <v>175</v>
      </c>
      <c r="P11" s="33">
        <v>300</v>
      </c>
      <c r="Q11" s="42">
        <v>475</v>
      </c>
      <c r="R11" s="40">
        <v>1157</v>
      </c>
      <c r="S11" s="33">
        <v>1251</v>
      </c>
      <c r="T11" s="41">
        <v>2408</v>
      </c>
      <c r="U11" s="14">
        <v>0.26328903654485047</v>
      </c>
      <c r="V11" s="29">
        <v>1031</v>
      </c>
    </row>
    <row r="12" spans="1:22" ht="15" customHeight="1" x14ac:dyDescent="0.15">
      <c r="A12" s="87"/>
      <c r="B12" s="13" t="s">
        <v>24</v>
      </c>
      <c r="C12" s="40">
        <v>111</v>
      </c>
      <c r="D12" s="33">
        <v>117</v>
      </c>
      <c r="E12" s="41">
        <v>228</v>
      </c>
      <c r="F12" s="40">
        <v>419</v>
      </c>
      <c r="G12" s="33">
        <v>443</v>
      </c>
      <c r="H12" s="41">
        <v>862</v>
      </c>
      <c r="I12" s="40">
        <v>529</v>
      </c>
      <c r="J12" s="33">
        <v>589</v>
      </c>
      <c r="K12" s="41">
        <v>1118</v>
      </c>
      <c r="L12" s="40">
        <v>138</v>
      </c>
      <c r="M12" s="33">
        <v>174</v>
      </c>
      <c r="N12" s="41">
        <v>312</v>
      </c>
      <c r="O12" s="40">
        <v>78</v>
      </c>
      <c r="P12" s="33">
        <v>114</v>
      </c>
      <c r="Q12" s="42">
        <v>192</v>
      </c>
      <c r="R12" s="40">
        <v>668</v>
      </c>
      <c r="S12" s="33">
        <v>734</v>
      </c>
      <c r="T12" s="41">
        <v>1402</v>
      </c>
      <c r="U12" s="14">
        <v>0.22253922967189729</v>
      </c>
      <c r="V12" s="29">
        <v>613</v>
      </c>
    </row>
    <row r="13" spans="1:22" ht="15" customHeight="1" x14ac:dyDescent="0.15">
      <c r="A13" s="87"/>
      <c r="B13" s="13" t="s">
        <v>25</v>
      </c>
      <c r="C13" s="40">
        <v>9</v>
      </c>
      <c r="D13" s="33">
        <v>10</v>
      </c>
      <c r="E13" s="41">
        <v>19</v>
      </c>
      <c r="F13" s="40">
        <v>38</v>
      </c>
      <c r="G13" s="33">
        <v>31</v>
      </c>
      <c r="H13" s="41">
        <v>69</v>
      </c>
      <c r="I13" s="40">
        <v>51</v>
      </c>
      <c r="J13" s="33">
        <v>52</v>
      </c>
      <c r="K13" s="41">
        <v>103</v>
      </c>
      <c r="L13" s="40">
        <v>15</v>
      </c>
      <c r="M13" s="33">
        <v>25</v>
      </c>
      <c r="N13" s="41">
        <v>40</v>
      </c>
      <c r="O13" s="40">
        <v>15</v>
      </c>
      <c r="P13" s="33">
        <v>22</v>
      </c>
      <c r="Q13" s="42">
        <v>37</v>
      </c>
      <c r="R13" s="40">
        <v>62</v>
      </c>
      <c r="S13" s="33">
        <v>66</v>
      </c>
      <c r="T13" s="41">
        <v>128</v>
      </c>
      <c r="U13" s="14">
        <v>0.3125</v>
      </c>
      <c r="V13" s="29">
        <v>40</v>
      </c>
    </row>
    <row r="14" spans="1:22" ht="15" customHeight="1" x14ac:dyDescent="0.15">
      <c r="A14" s="87"/>
      <c r="B14" s="13" t="s">
        <v>26</v>
      </c>
      <c r="C14" s="40">
        <v>6</v>
      </c>
      <c r="D14" s="33">
        <v>5</v>
      </c>
      <c r="E14" s="41">
        <v>11</v>
      </c>
      <c r="F14" s="40">
        <v>37</v>
      </c>
      <c r="G14" s="33">
        <v>33</v>
      </c>
      <c r="H14" s="41">
        <v>70</v>
      </c>
      <c r="I14" s="40">
        <v>46</v>
      </c>
      <c r="J14" s="33">
        <v>52</v>
      </c>
      <c r="K14" s="41">
        <v>98</v>
      </c>
      <c r="L14" s="40">
        <v>12</v>
      </c>
      <c r="M14" s="33">
        <v>19</v>
      </c>
      <c r="N14" s="41">
        <v>31</v>
      </c>
      <c r="O14" s="40">
        <v>9</v>
      </c>
      <c r="P14" s="33">
        <v>15</v>
      </c>
      <c r="Q14" s="42">
        <v>24</v>
      </c>
      <c r="R14" s="40">
        <v>55</v>
      </c>
      <c r="S14" s="33">
        <v>57</v>
      </c>
      <c r="T14" s="41">
        <v>112</v>
      </c>
      <c r="U14" s="14">
        <v>0.2767857142857143</v>
      </c>
      <c r="V14" s="29">
        <v>42</v>
      </c>
    </row>
    <row r="15" spans="1:22" ht="15" customHeight="1" x14ac:dyDescent="0.15">
      <c r="A15" s="87"/>
      <c r="B15" s="13" t="s">
        <v>27</v>
      </c>
      <c r="C15" s="40">
        <v>16</v>
      </c>
      <c r="D15" s="33">
        <v>21</v>
      </c>
      <c r="E15" s="41">
        <v>37</v>
      </c>
      <c r="F15" s="40">
        <v>94</v>
      </c>
      <c r="G15" s="33">
        <v>90</v>
      </c>
      <c r="H15" s="41">
        <v>184</v>
      </c>
      <c r="I15" s="40">
        <v>114</v>
      </c>
      <c r="J15" s="33">
        <v>133</v>
      </c>
      <c r="K15" s="41">
        <v>247</v>
      </c>
      <c r="L15" s="40">
        <v>26</v>
      </c>
      <c r="M15" s="33">
        <v>48</v>
      </c>
      <c r="N15" s="41">
        <v>74</v>
      </c>
      <c r="O15" s="40">
        <v>20</v>
      </c>
      <c r="P15" s="33">
        <v>35</v>
      </c>
      <c r="Q15" s="42">
        <v>55</v>
      </c>
      <c r="R15" s="40">
        <v>136</v>
      </c>
      <c r="S15" s="33">
        <v>159</v>
      </c>
      <c r="T15" s="41">
        <v>295</v>
      </c>
      <c r="U15" s="14">
        <v>0.25084745762711863</v>
      </c>
      <c r="V15" s="29">
        <v>146</v>
      </c>
    </row>
    <row r="16" spans="1:22" ht="15" customHeight="1" x14ac:dyDescent="0.15">
      <c r="A16" s="87"/>
      <c r="B16" s="13" t="s">
        <v>28</v>
      </c>
      <c r="C16" s="40">
        <v>20</v>
      </c>
      <c r="D16" s="33">
        <v>18</v>
      </c>
      <c r="E16" s="41">
        <v>38</v>
      </c>
      <c r="F16" s="40">
        <v>101</v>
      </c>
      <c r="G16" s="33">
        <v>110</v>
      </c>
      <c r="H16" s="41">
        <v>211</v>
      </c>
      <c r="I16" s="40">
        <v>128</v>
      </c>
      <c r="J16" s="33">
        <v>177</v>
      </c>
      <c r="K16" s="41">
        <v>305</v>
      </c>
      <c r="L16" s="40">
        <v>39</v>
      </c>
      <c r="M16" s="33">
        <v>75</v>
      </c>
      <c r="N16" s="41">
        <v>114</v>
      </c>
      <c r="O16" s="40">
        <v>28</v>
      </c>
      <c r="P16" s="33">
        <v>66</v>
      </c>
      <c r="Q16" s="42">
        <v>94</v>
      </c>
      <c r="R16" s="40">
        <v>160</v>
      </c>
      <c r="S16" s="33">
        <v>203</v>
      </c>
      <c r="T16" s="41">
        <v>363</v>
      </c>
      <c r="U16" s="14">
        <v>0.31404958677685951</v>
      </c>
      <c r="V16" s="29">
        <v>153</v>
      </c>
    </row>
    <row r="17" spans="1:22" ht="15" customHeight="1" x14ac:dyDescent="0.15">
      <c r="A17" s="87"/>
      <c r="B17" s="13" t="s">
        <v>29</v>
      </c>
      <c r="C17" s="40">
        <v>27</v>
      </c>
      <c r="D17" s="33">
        <v>21</v>
      </c>
      <c r="E17" s="41">
        <v>48</v>
      </c>
      <c r="F17" s="40">
        <v>141</v>
      </c>
      <c r="G17" s="33">
        <v>151</v>
      </c>
      <c r="H17" s="41">
        <v>292</v>
      </c>
      <c r="I17" s="40">
        <v>177</v>
      </c>
      <c r="J17" s="33">
        <v>232</v>
      </c>
      <c r="K17" s="41">
        <v>409</v>
      </c>
      <c r="L17" s="40">
        <v>46</v>
      </c>
      <c r="M17" s="33">
        <v>90</v>
      </c>
      <c r="N17" s="41">
        <v>136</v>
      </c>
      <c r="O17" s="40">
        <v>31</v>
      </c>
      <c r="P17" s="33">
        <v>65</v>
      </c>
      <c r="Q17" s="42">
        <v>96</v>
      </c>
      <c r="R17" s="40">
        <v>214</v>
      </c>
      <c r="S17" s="33">
        <v>262</v>
      </c>
      <c r="T17" s="41">
        <v>476</v>
      </c>
      <c r="U17" s="14">
        <v>0.2857142857142857</v>
      </c>
      <c r="V17" s="29">
        <v>220</v>
      </c>
    </row>
    <row r="18" spans="1:22" ht="15" customHeight="1" x14ac:dyDescent="0.15">
      <c r="A18" s="87"/>
      <c r="B18" s="13" t="s">
        <v>30</v>
      </c>
      <c r="C18" s="40">
        <v>121</v>
      </c>
      <c r="D18" s="33">
        <v>101</v>
      </c>
      <c r="E18" s="41">
        <v>222</v>
      </c>
      <c r="F18" s="40">
        <v>421</v>
      </c>
      <c r="G18" s="33">
        <v>514</v>
      </c>
      <c r="H18" s="41">
        <v>935</v>
      </c>
      <c r="I18" s="40">
        <v>571</v>
      </c>
      <c r="J18" s="33">
        <v>780</v>
      </c>
      <c r="K18" s="41">
        <v>1351</v>
      </c>
      <c r="L18" s="40">
        <v>184</v>
      </c>
      <c r="M18" s="33">
        <v>304</v>
      </c>
      <c r="N18" s="41">
        <v>488</v>
      </c>
      <c r="O18" s="40">
        <v>129</v>
      </c>
      <c r="P18" s="33">
        <v>233</v>
      </c>
      <c r="Q18" s="42">
        <v>362</v>
      </c>
      <c r="R18" s="40">
        <v>726</v>
      </c>
      <c r="S18" s="33">
        <v>919</v>
      </c>
      <c r="T18" s="41">
        <v>1645</v>
      </c>
      <c r="U18" s="14">
        <v>0.2966565349544073</v>
      </c>
      <c r="V18" s="29">
        <v>798</v>
      </c>
    </row>
    <row r="19" spans="1:22" ht="15" customHeight="1" x14ac:dyDescent="0.15">
      <c r="A19" s="87"/>
      <c r="B19" s="13" t="s">
        <v>31</v>
      </c>
      <c r="C19" s="40">
        <v>3</v>
      </c>
      <c r="D19" s="33">
        <v>0</v>
      </c>
      <c r="E19" s="41">
        <v>3</v>
      </c>
      <c r="F19" s="40">
        <v>3</v>
      </c>
      <c r="G19" s="33">
        <v>5</v>
      </c>
      <c r="H19" s="41">
        <v>8</v>
      </c>
      <c r="I19" s="40">
        <v>6</v>
      </c>
      <c r="J19" s="33">
        <v>5</v>
      </c>
      <c r="K19" s="41">
        <v>11</v>
      </c>
      <c r="L19" s="40">
        <v>3</v>
      </c>
      <c r="M19" s="33">
        <v>2</v>
      </c>
      <c r="N19" s="41">
        <v>5</v>
      </c>
      <c r="O19" s="40">
        <v>3</v>
      </c>
      <c r="P19" s="33">
        <v>1</v>
      </c>
      <c r="Q19" s="42">
        <v>4</v>
      </c>
      <c r="R19" s="40">
        <v>9</v>
      </c>
      <c r="S19" s="33">
        <v>7</v>
      </c>
      <c r="T19" s="41">
        <v>16</v>
      </c>
      <c r="U19" s="14">
        <v>0.3125</v>
      </c>
      <c r="V19" s="29">
        <v>7</v>
      </c>
    </row>
    <row r="20" spans="1:22" ht="15" customHeight="1" x14ac:dyDescent="0.15">
      <c r="A20" s="87"/>
      <c r="B20" s="13" t="s">
        <v>32</v>
      </c>
      <c r="C20" s="40">
        <v>88</v>
      </c>
      <c r="D20" s="33">
        <v>96</v>
      </c>
      <c r="E20" s="41">
        <v>184</v>
      </c>
      <c r="F20" s="40">
        <v>436</v>
      </c>
      <c r="G20" s="33">
        <v>463</v>
      </c>
      <c r="H20" s="41">
        <v>899</v>
      </c>
      <c r="I20" s="40">
        <v>546</v>
      </c>
      <c r="J20" s="33">
        <v>601</v>
      </c>
      <c r="K20" s="41">
        <v>1147</v>
      </c>
      <c r="L20" s="40">
        <v>141</v>
      </c>
      <c r="M20" s="33">
        <v>167</v>
      </c>
      <c r="N20" s="41">
        <v>308</v>
      </c>
      <c r="O20" s="40">
        <v>89</v>
      </c>
      <c r="P20" s="33">
        <v>126</v>
      </c>
      <c r="Q20" s="42">
        <v>215</v>
      </c>
      <c r="R20" s="40">
        <v>665</v>
      </c>
      <c r="S20" s="33">
        <v>726</v>
      </c>
      <c r="T20" s="41">
        <v>1391</v>
      </c>
      <c r="U20" s="14">
        <v>0.22142343637670742</v>
      </c>
      <c r="V20" s="29">
        <v>606</v>
      </c>
    </row>
    <row r="21" spans="1:22" ht="15" customHeight="1" x14ac:dyDescent="0.15">
      <c r="A21" s="87"/>
      <c r="B21" s="13" t="s">
        <v>33</v>
      </c>
      <c r="C21" s="40">
        <v>34</v>
      </c>
      <c r="D21" s="33">
        <v>27</v>
      </c>
      <c r="E21" s="41">
        <v>61</v>
      </c>
      <c r="F21" s="40">
        <v>129</v>
      </c>
      <c r="G21" s="33">
        <v>125</v>
      </c>
      <c r="H21" s="41">
        <v>254</v>
      </c>
      <c r="I21" s="40">
        <v>155</v>
      </c>
      <c r="J21" s="33">
        <v>178</v>
      </c>
      <c r="K21" s="41">
        <v>333</v>
      </c>
      <c r="L21" s="40">
        <v>42</v>
      </c>
      <c r="M21" s="33">
        <v>69</v>
      </c>
      <c r="N21" s="41">
        <v>111</v>
      </c>
      <c r="O21" s="40">
        <v>30</v>
      </c>
      <c r="P21" s="33">
        <v>53</v>
      </c>
      <c r="Q21" s="42">
        <v>83</v>
      </c>
      <c r="R21" s="40">
        <v>205</v>
      </c>
      <c r="S21" s="33">
        <v>221</v>
      </c>
      <c r="T21" s="41">
        <v>426</v>
      </c>
      <c r="U21" s="14">
        <v>0.26056338028169013</v>
      </c>
      <c r="V21" s="29">
        <v>169</v>
      </c>
    </row>
    <row r="22" spans="1:22" ht="15" customHeight="1" x14ac:dyDescent="0.15">
      <c r="A22" s="87"/>
      <c r="B22" s="13" t="s">
        <v>34</v>
      </c>
      <c r="C22" s="40">
        <v>16</v>
      </c>
      <c r="D22" s="33">
        <v>10</v>
      </c>
      <c r="E22" s="41">
        <v>26</v>
      </c>
      <c r="F22" s="40">
        <v>48</v>
      </c>
      <c r="G22" s="33">
        <v>44</v>
      </c>
      <c r="H22" s="41">
        <v>92</v>
      </c>
      <c r="I22" s="40">
        <v>70</v>
      </c>
      <c r="J22" s="33">
        <v>78</v>
      </c>
      <c r="K22" s="41">
        <v>148</v>
      </c>
      <c r="L22" s="40">
        <v>24</v>
      </c>
      <c r="M22" s="33">
        <v>37</v>
      </c>
      <c r="N22" s="41">
        <v>61</v>
      </c>
      <c r="O22" s="40">
        <v>20</v>
      </c>
      <c r="P22" s="33">
        <v>30</v>
      </c>
      <c r="Q22" s="42">
        <v>50</v>
      </c>
      <c r="R22" s="40">
        <v>88</v>
      </c>
      <c r="S22" s="33">
        <v>91</v>
      </c>
      <c r="T22" s="41">
        <v>179</v>
      </c>
      <c r="U22" s="14">
        <v>0.34078212290502791</v>
      </c>
      <c r="V22" s="29">
        <v>72</v>
      </c>
    </row>
    <row r="23" spans="1:22" ht="15" customHeight="1" x14ac:dyDescent="0.15">
      <c r="A23" s="87"/>
      <c r="B23" s="13" t="s">
        <v>35</v>
      </c>
      <c r="C23" s="40">
        <v>1</v>
      </c>
      <c r="D23" s="33">
        <v>3</v>
      </c>
      <c r="E23" s="41">
        <v>4</v>
      </c>
      <c r="F23" s="40">
        <v>40</v>
      </c>
      <c r="G23" s="33">
        <v>32</v>
      </c>
      <c r="H23" s="41">
        <v>72</v>
      </c>
      <c r="I23" s="40">
        <v>55</v>
      </c>
      <c r="J23" s="33">
        <v>61</v>
      </c>
      <c r="K23" s="41">
        <v>116</v>
      </c>
      <c r="L23" s="40">
        <v>17</v>
      </c>
      <c r="M23" s="33">
        <v>32</v>
      </c>
      <c r="N23" s="41">
        <v>49</v>
      </c>
      <c r="O23" s="40">
        <v>13</v>
      </c>
      <c r="P23" s="33">
        <v>27</v>
      </c>
      <c r="Q23" s="42">
        <v>40</v>
      </c>
      <c r="R23" s="40">
        <v>58</v>
      </c>
      <c r="S23" s="33">
        <v>67</v>
      </c>
      <c r="T23" s="41">
        <v>125</v>
      </c>
      <c r="U23" s="14">
        <v>0.39200000000000002</v>
      </c>
      <c r="V23" s="29">
        <v>57</v>
      </c>
    </row>
    <row r="24" spans="1:22" ht="15" customHeight="1" x14ac:dyDescent="0.15">
      <c r="A24" s="87"/>
      <c r="B24" s="13" t="s">
        <v>36</v>
      </c>
      <c r="C24" s="40">
        <v>3</v>
      </c>
      <c r="D24" s="33">
        <v>5</v>
      </c>
      <c r="E24" s="41">
        <v>8</v>
      </c>
      <c r="F24" s="40">
        <v>29</v>
      </c>
      <c r="G24" s="33">
        <v>26</v>
      </c>
      <c r="H24" s="41">
        <v>55</v>
      </c>
      <c r="I24" s="40">
        <v>43</v>
      </c>
      <c r="J24" s="33">
        <v>51</v>
      </c>
      <c r="K24" s="41">
        <v>94</v>
      </c>
      <c r="L24" s="40">
        <v>16</v>
      </c>
      <c r="M24" s="33">
        <v>26</v>
      </c>
      <c r="N24" s="41">
        <v>42</v>
      </c>
      <c r="O24" s="40">
        <v>12</v>
      </c>
      <c r="P24" s="33">
        <v>20</v>
      </c>
      <c r="Q24" s="42">
        <v>32</v>
      </c>
      <c r="R24" s="40">
        <v>48</v>
      </c>
      <c r="S24" s="33">
        <v>57</v>
      </c>
      <c r="T24" s="41">
        <v>105</v>
      </c>
      <c r="U24" s="14">
        <v>0.4</v>
      </c>
      <c r="V24" s="29">
        <v>39</v>
      </c>
    </row>
    <row r="25" spans="1:22" ht="15" customHeight="1" x14ac:dyDescent="0.15">
      <c r="A25" s="87"/>
      <c r="B25" s="13" t="s">
        <v>37</v>
      </c>
      <c r="C25" s="40">
        <v>18</v>
      </c>
      <c r="D25" s="33">
        <v>20</v>
      </c>
      <c r="E25" s="41">
        <v>38</v>
      </c>
      <c r="F25" s="40">
        <v>94</v>
      </c>
      <c r="G25" s="33">
        <v>95</v>
      </c>
      <c r="H25" s="41">
        <v>189</v>
      </c>
      <c r="I25" s="40">
        <v>128</v>
      </c>
      <c r="J25" s="33">
        <v>135</v>
      </c>
      <c r="K25" s="41">
        <v>263</v>
      </c>
      <c r="L25" s="40">
        <v>43</v>
      </c>
      <c r="M25" s="33">
        <v>47</v>
      </c>
      <c r="N25" s="41">
        <v>90</v>
      </c>
      <c r="O25" s="40">
        <v>34</v>
      </c>
      <c r="P25" s="33">
        <v>35</v>
      </c>
      <c r="Q25" s="42">
        <v>69</v>
      </c>
      <c r="R25" s="40">
        <v>155</v>
      </c>
      <c r="S25" s="33">
        <v>162</v>
      </c>
      <c r="T25" s="41">
        <v>317</v>
      </c>
      <c r="U25" s="14">
        <v>0.28391167192429023</v>
      </c>
      <c r="V25" s="29">
        <v>105</v>
      </c>
    </row>
    <row r="26" spans="1:22" ht="15" customHeight="1" x14ac:dyDescent="0.15">
      <c r="A26" s="87"/>
      <c r="B26" s="13" t="s">
        <v>38</v>
      </c>
      <c r="C26" s="40">
        <v>29</v>
      </c>
      <c r="D26" s="33">
        <v>24</v>
      </c>
      <c r="E26" s="41">
        <v>53</v>
      </c>
      <c r="F26" s="40">
        <v>94</v>
      </c>
      <c r="G26" s="33">
        <v>97</v>
      </c>
      <c r="H26" s="41">
        <v>191</v>
      </c>
      <c r="I26" s="40">
        <v>138</v>
      </c>
      <c r="J26" s="33">
        <v>163</v>
      </c>
      <c r="K26" s="41">
        <v>301</v>
      </c>
      <c r="L26" s="40">
        <v>56</v>
      </c>
      <c r="M26" s="33">
        <v>70</v>
      </c>
      <c r="N26" s="41">
        <v>126</v>
      </c>
      <c r="O26" s="40">
        <v>38</v>
      </c>
      <c r="P26" s="33">
        <v>56</v>
      </c>
      <c r="Q26" s="42">
        <v>94</v>
      </c>
      <c r="R26" s="40">
        <v>179</v>
      </c>
      <c r="S26" s="33">
        <v>191</v>
      </c>
      <c r="T26" s="41">
        <v>370</v>
      </c>
      <c r="U26" s="14">
        <v>0.34054054054054056</v>
      </c>
      <c r="V26" s="29">
        <v>114</v>
      </c>
    </row>
    <row r="27" spans="1:22" ht="15" customHeight="1" x14ac:dyDescent="0.15">
      <c r="A27" s="87"/>
      <c r="B27" s="13" t="s">
        <v>39</v>
      </c>
      <c r="C27" s="40">
        <v>0</v>
      </c>
      <c r="D27" s="33">
        <v>0</v>
      </c>
      <c r="E27" s="41">
        <v>0</v>
      </c>
      <c r="F27" s="40">
        <v>3</v>
      </c>
      <c r="G27" s="33">
        <v>5</v>
      </c>
      <c r="H27" s="41">
        <v>8</v>
      </c>
      <c r="I27" s="40">
        <v>6</v>
      </c>
      <c r="J27" s="33">
        <v>9</v>
      </c>
      <c r="K27" s="41">
        <v>15</v>
      </c>
      <c r="L27" s="40">
        <v>3</v>
      </c>
      <c r="M27" s="33">
        <v>5</v>
      </c>
      <c r="N27" s="41">
        <v>8</v>
      </c>
      <c r="O27" s="40">
        <v>3</v>
      </c>
      <c r="P27" s="33">
        <v>4</v>
      </c>
      <c r="Q27" s="42">
        <v>7</v>
      </c>
      <c r="R27" s="40">
        <v>6</v>
      </c>
      <c r="S27" s="33">
        <v>10</v>
      </c>
      <c r="T27" s="41">
        <v>16</v>
      </c>
      <c r="U27" s="14">
        <v>0.5</v>
      </c>
      <c r="V27" s="29">
        <v>7</v>
      </c>
    </row>
    <row r="28" spans="1:22" ht="15" customHeight="1" thickBot="1" x14ac:dyDescent="0.2">
      <c r="A28" s="87"/>
      <c r="B28" s="15" t="s">
        <v>40</v>
      </c>
      <c r="C28" s="43">
        <v>2</v>
      </c>
      <c r="D28" s="44">
        <v>3</v>
      </c>
      <c r="E28" s="45">
        <v>5</v>
      </c>
      <c r="F28" s="43">
        <v>8</v>
      </c>
      <c r="G28" s="44">
        <v>8</v>
      </c>
      <c r="H28" s="45">
        <v>16</v>
      </c>
      <c r="I28" s="43">
        <v>12</v>
      </c>
      <c r="J28" s="44">
        <v>10</v>
      </c>
      <c r="K28" s="45">
        <v>22</v>
      </c>
      <c r="L28" s="43">
        <v>4</v>
      </c>
      <c r="M28" s="44">
        <v>3</v>
      </c>
      <c r="N28" s="45">
        <v>7</v>
      </c>
      <c r="O28" s="43">
        <v>2</v>
      </c>
      <c r="P28" s="44">
        <v>1</v>
      </c>
      <c r="Q28" s="46">
        <v>3</v>
      </c>
      <c r="R28" s="43">
        <v>14</v>
      </c>
      <c r="S28" s="44">
        <v>14</v>
      </c>
      <c r="T28" s="45">
        <v>28</v>
      </c>
      <c r="U28" s="16">
        <v>0.25</v>
      </c>
      <c r="V28" s="29">
        <v>10</v>
      </c>
    </row>
    <row r="29" spans="1:22" ht="15" customHeight="1" thickTop="1" x14ac:dyDescent="0.15">
      <c r="A29" s="88"/>
      <c r="B29" s="17" t="s">
        <v>41</v>
      </c>
      <c r="C29" s="47">
        <v>897</v>
      </c>
      <c r="D29" s="48">
        <v>840</v>
      </c>
      <c r="E29" s="49">
        <v>1737</v>
      </c>
      <c r="F29" s="47">
        <v>4184</v>
      </c>
      <c r="G29" s="48">
        <v>4282</v>
      </c>
      <c r="H29" s="49">
        <v>8466</v>
      </c>
      <c r="I29" s="47">
        <v>5444</v>
      </c>
      <c r="J29" s="48">
        <v>6328</v>
      </c>
      <c r="K29" s="49">
        <v>11772</v>
      </c>
      <c r="L29" s="47">
        <v>1603</v>
      </c>
      <c r="M29" s="50">
        <v>2336</v>
      </c>
      <c r="N29" s="51">
        <v>3939</v>
      </c>
      <c r="O29" s="52">
        <v>1123</v>
      </c>
      <c r="P29" s="48">
        <v>1769</v>
      </c>
      <c r="Q29" s="49">
        <v>2892</v>
      </c>
      <c r="R29" s="47">
        <v>6684</v>
      </c>
      <c r="S29" s="48">
        <v>7458</v>
      </c>
      <c r="T29" s="49">
        <v>14142</v>
      </c>
      <c r="U29" s="20">
        <v>0.27853203224437845</v>
      </c>
      <c r="V29" s="30">
        <v>6034</v>
      </c>
    </row>
    <row r="30" spans="1:22" ht="15" customHeight="1" x14ac:dyDescent="0.15">
      <c r="A30" s="87" t="s">
        <v>42</v>
      </c>
      <c r="B30" s="11" t="s">
        <v>43</v>
      </c>
      <c r="C30" s="34">
        <v>18</v>
      </c>
      <c r="D30" s="35">
        <v>11</v>
      </c>
      <c r="E30" s="36">
        <v>29</v>
      </c>
      <c r="F30" s="34">
        <v>73</v>
      </c>
      <c r="G30" s="35">
        <v>62</v>
      </c>
      <c r="H30" s="36">
        <v>135</v>
      </c>
      <c r="I30" s="34">
        <v>95</v>
      </c>
      <c r="J30" s="35">
        <v>108</v>
      </c>
      <c r="K30" s="36">
        <v>203</v>
      </c>
      <c r="L30" s="34">
        <v>26</v>
      </c>
      <c r="M30" s="35">
        <v>46</v>
      </c>
      <c r="N30" s="36">
        <v>72</v>
      </c>
      <c r="O30" s="34">
        <v>20</v>
      </c>
      <c r="P30" s="35">
        <v>37</v>
      </c>
      <c r="Q30" s="36">
        <v>57</v>
      </c>
      <c r="R30" s="53">
        <v>117</v>
      </c>
      <c r="S30" s="54">
        <v>119</v>
      </c>
      <c r="T30" s="54">
        <v>236</v>
      </c>
      <c r="U30" s="12">
        <v>0.30508474576271188</v>
      </c>
      <c r="V30" s="29">
        <v>85</v>
      </c>
    </row>
    <row r="31" spans="1:22" ht="15" customHeight="1" x14ac:dyDescent="0.15">
      <c r="A31" s="87"/>
      <c r="B31" s="13" t="s">
        <v>44</v>
      </c>
      <c r="C31" s="40">
        <v>11</v>
      </c>
      <c r="D31" s="33">
        <v>2</v>
      </c>
      <c r="E31" s="41">
        <v>13</v>
      </c>
      <c r="F31" s="40">
        <v>27</v>
      </c>
      <c r="G31" s="33">
        <v>29</v>
      </c>
      <c r="H31" s="41">
        <v>56</v>
      </c>
      <c r="I31" s="40">
        <v>32</v>
      </c>
      <c r="J31" s="33">
        <v>46</v>
      </c>
      <c r="K31" s="41">
        <v>78</v>
      </c>
      <c r="L31" s="40">
        <v>7</v>
      </c>
      <c r="M31" s="33">
        <v>17</v>
      </c>
      <c r="N31" s="41">
        <v>24</v>
      </c>
      <c r="O31" s="40">
        <v>4</v>
      </c>
      <c r="P31" s="33">
        <v>11</v>
      </c>
      <c r="Q31" s="41">
        <v>15</v>
      </c>
      <c r="R31" s="55">
        <v>45</v>
      </c>
      <c r="S31" s="42">
        <v>48</v>
      </c>
      <c r="T31" s="42">
        <v>93</v>
      </c>
      <c r="U31" s="14">
        <v>0.25806451612903225</v>
      </c>
      <c r="V31" s="29">
        <v>38</v>
      </c>
    </row>
    <row r="32" spans="1:22" ht="15" customHeight="1" x14ac:dyDescent="0.15">
      <c r="A32" s="87"/>
      <c r="B32" s="13" t="s">
        <v>45</v>
      </c>
      <c r="C32" s="40">
        <v>22</v>
      </c>
      <c r="D32" s="33">
        <v>11</v>
      </c>
      <c r="E32" s="41">
        <v>33</v>
      </c>
      <c r="F32" s="40">
        <v>91</v>
      </c>
      <c r="G32" s="33">
        <v>89</v>
      </c>
      <c r="H32" s="41">
        <v>180</v>
      </c>
      <c r="I32" s="40">
        <v>114</v>
      </c>
      <c r="J32" s="33">
        <v>130</v>
      </c>
      <c r="K32" s="41">
        <v>244</v>
      </c>
      <c r="L32" s="40">
        <v>32</v>
      </c>
      <c r="M32" s="33">
        <v>49</v>
      </c>
      <c r="N32" s="41">
        <v>81</v>
      </c>
      <c r="O32" s="40">
        <v>26</v>
      </c>
      <c r="P32" s="33">
        <v>37</v>
      </c>
      <c r="Q32" s="41">
        <v>63</v>
      </c>
      <c r="R32" s="55">
        <v>145</v>
      </c>
      <c r="S32" s="42">
        <v>149</v>
      </c>
      <c r="T32" s="42">
        <v>294</v>
      </c>
      <c r="U32" s="14">
        <v>0.27551020408163263</v>
      </c>
      <c r="V32" s="29">
        <v>109</v>
      </c>
    </row>
    <row r="33" spans="1:22" ht="15" customHeight="1" x14ac:dyDescent="0.15">
      <c r="A33" s="87"/>
      <c r="B33" s="13" t="s">
        <v>46</v>
      </c>
      <c r="C33" s="40">
        <v>53</v>
      </c>
      <c r="D33" s="33">
        <v>40</v>
      </c>
      <c r="E33" s="41">
        <v>93</v>
      </c>
      <c r="F33" s="40">
        <v>287</v>
      </c>
      <c r="G33" s="33">
        <v>280</v>
      </c>
      <c r="H33" s="41">
        <v>567</v>
      </c>
      <c r="I33" s="40">
        <v>362</v>
      </c>
      <c r="J33" s="33">
        <v>414</v>
      </c>
      <c r="K33" s="41">
        <v>776</v>
      </c>
      <c r="L33" s="40">
        <v>99</v>
      </c>
      <c r="M33" s="33">
        <v>150</v>
      </c>
      <c r="N33" s="41">
        <v>249</v>
      </c>
      <c r="O33" s="40">
        <v>76</v>
      </c>
      <c r="P33" s="33">
        <v>118</v>
      </c>
      <c r="Q33" s="41">
        <v>194</v>
      </c>
      <c r="R33" s="55">
        <v>439</v>
      </c>
      <c r="S33" s="42">
        <v>470</v>
      </c>
      <c r="T33" s="42">
        <v>909</v>
      </c>
      <c r="U33" s="14">
        <v>0.27392739273927391</v>
      </c>
      <c r="V33" s="29">
        <v>350</v>
      </c>
    </row>
    <row r="34" spans="1:22" ht="15" customHeight="1" x14ac:dyDescent="0.15">
      <c r="A34" s="87"/>
      <c r="B34" s="13" t="s">
        <v>47</v>
      </c>
      <c r="C34" s="40">
        <v>0</v>
      </c>
      <c r="D34" s="33">
        <v>0</v>
      </c>
      <c r="E34" s="41">
        <v>0</v>
      </c>
      <c r="F34" s="40">
        <v>2</v>
      </c>
      <c r="G34" s="33">
        <v>3</v>
      </c>
      <c r="H34" s="41">
        <v>5</v>
      </c>
      <c r="I34" s="40">
        <v>2</v>
      </c>
      <c r="J34" s="33">
        <v>4</v>
      </c>
      <c r="K34" s="41">
        <v>6</v>
      </c>
      <c r="L34" s="40">
        <v>0</v>
      </c>
      <c r="M34" s="33">
        <v>1</v>
      </c>
      <c r="N34" s="41">
        <v>1</v>
      </c>
      <c r="O34" s="40">
        <v>0</v>
      </c>
      <c r="P34" s="33">
        <v>1</v>
      </c>
      <c r="Q34" s="41">
        <v>1</v>
      </c>
      <c r="R34" s="55">
        <v>2</v>
      </c>
      <c r="S34" s="42">
        <v>4</v>
      </c>
      <c r="T34" s="42">
        <v>6</v>
      </c>
      <c r="U34" s="14">
        <v>0.16666666666666666</v>
      </c>
      <c r="V34" s="29">
        <v>2</v>
      </c>
    </row>
    <row r="35" spans="1:22" ht="15" customHeight="1" x14ac:dyDescent="0.15">
      <c r="A35" s="87"/>
      <c r="B35" s="13" t="s">
        <v>48</v>
      </c>
      <c r="C35" s="40">
        <v>61</v>
      </c>
      <c r="D35" s="33">
        <v>76</v>
      </c>
      <c r="E35" s="41">
        <v>137</v>
      </c>
      <c r="F35" s="40">
        <v>165</v>
      </c>
      <c r="G35" s="33">
        <v>180</v>
      </c>
      <c r="H35" s="41">
        <v>345</v>
      </c>
      <c r="I35" s="40">
        <v>182</v>
      </c>
      <c r="J35" s="33">
        <v>220</v>
      </c>
      <c r="K35" s="41">
        <v>402</v>
      </c>
      <c r="L35" s="40">
        <v>31</v>
      </c>
      <c r="M35" s="33">
        <v>55</v>
      </c>
      <c r="N35" s="41">
        <v>86</v>
      </c>
      <c r="O35" s="40">
        <v>22</v>
      </c>
      <c r="P35" s="33">
        <v>42</v>
      </c>
      <c r="Q35" s="41">
        <v>64</v>
      </c>
      <c r="R35" s="55">
        <v>257</v>
      </c>
      <c r="S35" s="42">
        <v>311</v>
      </c>
      <c r="T35" s="42">
        <v>568</v>
      </c>
      <c r="U35" s="14">
        <v>0.15140845070422534</v>
      </c>
      <c r="V35" s="29">
        <v>212</v>
      </c>
    </row>
    <row r="36" spans="1:22" ht="15" customHeight="1" x14ac:dyDescent="0.15">
      <c r="A36" s="87"/>
      <c r="B36" s="13" t="s">
        <v>49</v>
      </c>
      <c r="C36" s="40">
        <v>38</v>
      </c>
      <c r="D36" s="33">
        <v>32</v>
      </c>
      <c r="E36" s="41">
        <v>70</v>
      </c>
      <c r="F36" s="40">
        <v>211</v>
      </c>
      <c r="G36" s="33">
        <v>189</v>
      </c>
      <c r="H36" s="41">
        <v>400</v>
      </c>
      <c r="I36" s="40">
        <v>262</v>
      </c>
      <c r="J36" s="33">
        <v>312</v>
      </c>
      <c r="K36" s="41">
        <v>574</v>
      </c>
      <c r="L36" s="40">
        <v>59</v>
      </c>
      <c r="M36" s="33">
        <v>132</v>
      </c>
      <c r="N36" s="41">
        <v>191</v>
      </c>
      <c r="O36" s="40">
        <v>43</v>
      </c>
      <c r="P36" s="33">
        <v>107</v>
      </c>
      <c r="Q36" s="41">
        <v>150</v>
      </c>
      <c r="R36" s="55">
        <v>308</v>
      </c>
      <c r="S36" s="42">
        <v>353</v>
      </c>
      <c r="T36" s="42">
        <v>661</v>
      </c>
      <c r="U36" s="14">
        <v>0.28895612708018154</v>
      </c>
      <c r="V36" s="29">
        <v>276</v>
      </c>
    </row>
    <row r="37" spans="1:22" ht="15" customHeight="1" x14ac:dyDescent="0.15">
      <c r="A37" s="87"/>
      <c r="B37" s="13" t="s">
        <v>50</v>
      </c>
      <c r="C37" s="40">
        <v>19</v>
      </c>
      <c r="D37" s="33">
        <v>21</v>
      </c>
      <c r="E37" s="41">
        <v>40</v>
      </c>
      <c r="F37" s="40">
        <v>125</v>
      </c>
      <c r="G37" s="33">
        <v>114</v>
      </c>
      <c r="H37" s="41">
        <v>239</v>
      </c>
      <c r="I37" s="40">
        <v>161</v>
      </c>
      <c r="J37" s="33">
        <v>173</v>
      </c>
      <c r="K37" s="41">
        <v>334</v>
      </c>
      <c r="L37" s="40">
        <v>46</v>
      </c>
      <c r="M37" s="33">
        <v>69</v>
      </c>
      <c r="N37" s="41">
        <v>115</v>
      </c>
      <c r="O37" s="40">
        <v>33</v>
      </c>
      <c r="P37" s="33">
        <v>48</v>
      </c>
      <c r="Q37" s="41">
        <v>81</v>
      </c>
      <c r="R37" s="55">
        <v>190</v>
      </c>
      <c r="S37" s="42">
        <v>204</v>
      </c>
      <c r="T37" s="42">
        <v>394</v>
      </c>
      <c r="U37" s="14">
        <v>0.29187817258883247</v>
      </c>
      <c r="V37" s="29">
        <v>131</v>
      </c>
    </row>
    <row r="38" spans="1:22" ht="15" customHeight="1" x14ac:dyDescent="0.15">
      <c r="A38" s="87"/>
      <c r="B38" s="13" t="s">
        <v>51</v>
      </c>
      <c r="C38" s="40">
        <v>31</v>
      </c>
      <c r="D38" s="33">
        <v>17</v>
      </c>
      <c r="E38" s="41">
        <v>48</v>
      </c>
      <c r="F38" s="40">
        <v>140</v>
      </c>
      <c r="G38" s="33">
        <v>125</v>
      </c>
      <c r="H38" s="41">
        <v>265</v>
      </c>
      <c r="I38" s="40">
        <v>185</v>
      </c>
      <c r="J38" s="33">
        <v>182</v>
      </c>
      <c r="K38" s="41">
        <v>367</v>
      </c>
      <c r="L38" s="40">
        <v>54</v>
      </c>
      <c r="M38" s="33">
        <v>66</v>
      </c>
      <c r="N38" s="41">
        <v>120</v>
      </c>
      <c r="O38" s="40">
        <v>34</v>
      </c>
      <c r="P38" s="33">
        <v>49</v>
      </c>
      <c r="Q38" s="41">
        <v>83</v>
      </c>
      <c r="R38" s="55">
        <v>225</v>
      </c>
      <c r="S38" s="42">
        <v>208</v>
      </c>
      <c r="T38" s="42">
        <v>433</v>
      </c>
      <c r="U38" s="14">
        <v>0.27713625866050806</v>
      </c>
      <c r="V38" s="29">
        <v>156</v>
      </c>
    </row>
    <row r="39" spans="1:22" ht="15" customHeight="1" x14ac:dyDescent="0.15">
      <c r="A39" s="87"/>
      <c r="B39" s="13" t="s">
        <v>52</v>
      </c>
      <c r="C39" s="40">
        <v>56</v>
      </c>
      <c r="D39" s="33">
        <v>47</v>
      </c>
      <c r="E39" s="41">
        <v>103</v>
      </c>
      <c r="F39" s="40">
        <v>212</v>
      </c>
      <c r="G39" s="33">
        <v>184</v>
      </c>
      <c r="H39" s="41">
        <v>396</v>
      </c>
      <c r="I39" s="40">
        <v>261</v>
      </c>
      <c r="J39" s="33">
        <v>254</v>
      </c>
      <c r="K39" s="41">
        <v>515</v>
      </c>
      <c r="L39" s="40">
        <v>71</v>
      </c>
      <c r="M39" s="33">
        <v>80</v>
      </c>
      <c r="N39" s="41">
        <v>151</v>
      </c>
      <c r="O39" s="40">
        <v>49</v>
      </c>
      <c r="P39" s="33">
        <v>59</v>
      </c>
      <c r="Q39" s="41">
        <v>108</v>
      </c>
      <c r="R39" s="55">
        <v>339</v>
      </c>
      <c r="S39" s="42">
        <v>311</v>
      </c>
      <c r="T39" s="42">
        <v>650</v>
      </c>
      <c r="U39" s="14">
        <v>0.2323076923076923</v>
      </c>
      <c r="V39" s="29">
        <v>207</v>
      </c>
    </row>
    <row r="40" spans="1:22" ht="15" customHeight="1" x14ac:dyDescent="0.15">
      <c r="A40" s="87"/>
      <c r="B40" s="13" t="s">
        <v>53</v>
      </c>
      <c r="C40" s="40">
        <v>19</v>
      </c>
      <c r="D40" s="33">
        <v>8</v>
      </c>
      <c r="E40" s="41">
        <v>27</v>
      </c>
      <c r="F40" s="40">
        <v>59</v>
      </c>
      <c r="G40" s="33">
        <v>60</v>
      </c>
      <c r="H40" s="41">
        <v>119</v>
      </c>
      <c r="I40" s="40">
        <v>73</v>
      </c>
      <c r="J40" s="33">
        <v>73</v>
      </c>
      <c r="K40" s="41">
        <v>146</v>
      </c>
      <c r="L40" s="40">
        <v>18</v>
      </c>
      <c r="M40" s="33">
        <v>14</v>
      </c>
      <c r="N40" s="41">
        <v>32</v>
      </c>
      <c r="O40" s="40">
        <v>11</v>
      </c>
      <c r="P40" s="33">
        <v>11</v>
      </c>
      <c r="Q40" s="41">
        <v>22</v>
      </c>
      <c r="R40" s="55">
        <v>96</v>
      </c>
      <c r="S40" s="42">
        <v>82</v>
      </c>
      <c r="T40" s="42">
        <v>178</v>
      </c>
      <c r="U40" s="14">
        <v>0.1797752808988764</v>
      </c>
      <c r="V40" s="29">
        <v>52</v>
      </c>
    </row>
    <row r="41" spans="1:22" ht="15" customHeight="1" x14ac:dyDescent="0.15">
      <c r="A41" s="87"/>
      <c r="B41" s="13" t="s">
        <v>54</v>
      </c>
      <c r="C41" s="40">
        <v>9</v>
      </c>
      <c r="D41" s="33">
        <v>13</v>
      </c>
      <c r="E41" s="41">
        <v>22</v>
      </c>
      <c r="F41" s="40">
        <v>51</v>
      </c>
      <c r="G41" s="33">
        <v>46</v>
      </c>
      <c r="H41" s="41">
        <v>97</v>
      </c>
      <c r="I41" s="40">
        <v>70</v>
      </c>
      <c r="J41" s="33">
        <v>64</v>
      </c>
      <c r="K41" s="41">
        <v>134</v>
      </c>
      <c r="L41" s="40">
        <v>21</v>
      </c>
      <c r="M41" s="33">
        <v>22</v>
      </c>
      <c r="N41" s="41">
        <v>43</v>
      </c>
      <c r="O41" s="40">
        <v>16</v>
      </c>
      <c r="P41" s="33">
        <v>17</v>
      </c>
      <c r="Q41" s="41">
        <v>33</v>
      </c>
      <c r="R41" s="55">
        <v>81</v>
      </c>
      <c r="S41" s="42">
        <v>81</v>
      </c>
      <c r="T41" s="42">
        <v>162</v>
      </c>
      <c r="U41" s="14">
        <v>0.26543209876543211</v>
      </c>
      <c r="V41" s="29">
        <v>56</v>
      </c>
    </row>
    <row r="42" spans="1:22" ht="15" customHeight="1" x14ac:dyDescent="0.15">
      <c r="A42" s="87"/>
      <c r="B42" s="13" t="s">
        <v>55</v>
      </c>
      <c r="C42" s="40">
        <v>3</v>
      </c>
      <c r="D42" s="33">
        <v>3</v>
      </c>
      <c r="E42" s="41">
        <v>6</v>
      </c>
      <c r="F42" s="40">
        <v>13</v>
      </c>
      <c r="G42" s="33">
        <v>8</v>
      </c>
      <c r="H42" s="41">
        <v>21</v>
      </c>
      <c r="I42" s="40">
        <v>16</v>
      </c>
      <c r="J42" s="33">
        <v>18</v>
      </c>
      <c r="K42" s="41">
        <v>34</v>
      </c>
      <c r="L42" s="40">
        <v>7</v>
      </c>
      <c r="M42" s="33">
        <v>10</v>
      </c>
      <c r="N42" s="41">
        <v>17</v>
      </c>
      <c r="O42" s="40">
        <v>4</v>
      </c>
      <c r="P42" s="33">
        <v>5</v>
      </c>
      <c r="Q42" s="41">
        <v>9</v>
      </c>
      <c r="R42" s="55">
        <v>23</v>
      </c>
      <c r="S42" s="42">
        <v>21</v>
      </c>
      <c r="T42" s="42">
        <v>44</v>
      </c>
      <c r="U42" s="14">
        <v>0.38636363636363635</v>
      </c>
      <c r="V42" s="29">
        <v>18</v>
      </c>
    </row>
    <row r="43" spans="1:22" ht="15" customHeight="1" thickBot="1" x14ac:dyDescent="0.2">
      <c r="A43" s="87"/>
      <c r="B43" s="15" t="s">
        <v>56</v>
      </c>
      <c r="C43" s="43">
        <v>1</v>
      </c>
      <c r="D43" s="44">
        <v>1</v>
      </c>
      <c r="E43" s="45">
        <v>2</v>
      </c>
      <c r="F43" s="43">
        <v>5</v>
      </c>
      <c r="G43" s="44">
        <v>3</v>
      </c>
      <c r="H43" s="45">
        <v>8</v>
      </c>
      <c r="I43" s="43">
        <v>7</v>
      </c>
      <c r="J43" s="44">
        <v>7</v>
      </c>
      <c r="K43" s="45">
        <v>14</v>
      </c>
      <c r="L43" s="43">
        <v>2</v>
      </c>
      <c r="M43" s="44">
        <v>4</v>
      </c>
      <c r="N43" s="45">
        <v>6</v>
      </c>
      <c r="O43" s="43">
        <v>1</v>
      </c>
      <c r="P43" s="44">
        <v>3</v>
      </c>
      <c r="Q43" s="45">
        <v>4</v>
      </c>
      <c r="R43" s="56">
        <v>8</v>
      </c>
      <c r="S43" s="46">
        <v>8</v>
      </c>
      <c r="T43" s="46">
        <v>16</v>
      </c>
      <c r="U43" s="16">
        <v>0.375</v>
      </c>
      <c r="V43" s="29">
        <v>6</v>
      </c>
    </row>
    <row r="44" spans="1:22" ht="15" customHeight="1" thickTop="1" x14ac:dyDescent="0.15">
      <c r="A44" s="88"/>
      <c r="B44" s="17" t="s">
        <v>41</v>
      </c>
      <c r="C44" s="52">
        <v>341</v>
      </c>
      <c r="D44" s="48">
        <v>282</v>
      </c>
      <c r="E44" s="57">
        <v>623</v>
      </c>
      <c r="F44" s="52">
        <v>1461</v>
      </c>
      <c r="G44" s="48">
        <v>1372</v>
      </c>
      <c r="H44" s="57">
        <v>2833</v>
      </c>
      <c r="I44" s="52">
        <v>1822</v>
      </c>
      <c r="J44" s="48">
        <v>2005</v>
      </c>
      <c r="K44" s="57">
        <v>3827</v>
      </c>
      <c r="L44" s="52">
        <v>473</v>
      </c>
      <c r="M44" s="48">
        <v>715</v>
      </c>
      <c r="N44" s="57">
        <v>1188</v>
      </c>
      <c r="O44" s="52">
        <v>339</v>
      </c>
      <c r="P44" s="48">
        <v>545</v>
      </c>
      <c r="Q44" s="57">
        <v>884</v>
      </c>
      <c r="R44" s="58">
        <v>2275</v>
      </c>
      <c r="S44" s="48">
        <v>2369</v>
      </c>
      <c r="T44" s="57">
        <v>4644</v>
      </c>
      <c r="U44" s="20">
        <v>0.2558139534883721</v>
      </c>
      <c r="V44" s="30">
        <v>1698</v>
      </c>
    </row>
    <row r="45" spans="1:22" ht="15" customHeight="1" thickBot="1" x14ac:dyDescent="0.2">
      <c r="A45" s="89" t="s">
        <v>57</v>
      </c>
      <c r="B45" s="90"/>
      <c r="C45" s="59">
        <v>1238</v>
      </c>
      <c r="D45" s="60">
        <v>1122</v>
      </c>
      <c r="E45" s="61">
        <v>2360</v>
      </c>
      <c r="F45" s="59">
        <v>5645</v>
      </c>
      <c r="G45" s="60">
        <v>5654</v>
      </c>
      <c r="H45" s="91">
        <v>11299</v>
      </c>
      <c r="I45" s="59">
        <v>7266</v>
      </c>
      <c r="J45" s="60">
        <v>8333</v>
      </c>
      <c r="K45" s="61">
        <v>15599</v>
      </c>
      <c r="L45" s="59">
        <v>2076</v>
      </c>
      <c r="M45" s="60">
        <v>3051</v>
      </c>
      <c r="N45" s="61">
        <v>5127</v>
      </c>
      <c r="O45" s="59">
        <v>1462</v>
      </c>
      <c r="P45" s="60">
        <v>2314</v>
      </c>
      <c r="Q45" s="61">
        <v>3776</v>
      </c>
      <c r="R45" s="62">
        <v>8959</v>
      </c>
      <c r="S45" s="60">
        <v>9827</v>
      </c>
      <c r="T45" s="61">
        <v>18786</v>
      </c>
      <c r="U45" s="27">
        <v>0.27291600127754712</v>
      </c>
      <c r="V45" s="31">
        <v>7732</v>
      </c>
    </row>
  </sheetData>
  <mergeCells count="16">
    <mergeCell ref="A45:B45"/>
    <mergeCell ref="O3:Q3"/>
    <mergeCell ref="R3:T3"/>
    <mergeCell ref="U3:U4"/>
    <mergeCell ref="V3:V4"/>
    <mergeCell ref="A5:A29"/>
    <mergeCell ref="A30:A44"/>
    <mergeCell ref="B1:H1"/>
    <mergeCell ref="J1:L1"/>
    <mergeCell ref="A2:A4"/>
    <mergeCell ref="B2:B4"/>
    <mergeCell ref="I2:N2"/>
    <mergeCell ref="C3:E3"/>
    <mergeCell ref="F3:H3"/>
    <mergeCell ref="I3:K3"/>
    <mergeCell ref="L3:N3"/>
  </mergeCells>
  <phoneticPr fontId="1"/>
  <pageMargins left="0.70866141732283472" right="0.51181102362204722" top="0.35433070866141736" bottom="0.15748031496062992" header="0.31496062992125984" footer="0.31496062992125984"/>
  <pageSetup paperSize="9" scale="87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V45"/>
  <sheetViews>
    <sheetView zoomScaleNormal="100" workbookViewId="0">
      <selection activeCell="B1" sqref="B1:H1"/>
    </sheetView>
  </sheetViews>
  <sheetFormatPr defaultRowHeight="13.5" x14ac:dyDescent="0.15"/>
  <cols>
    <col min="1" max="1" width="5.125" style="1" customWidth="1"/>
    <col min="2" max="2" width="9" style="1"/>
    <col min="3" max="10" width="7.125" style="1" customWidth="1"/>
    <col min="11" max="11" width="7.625" style="1" customWidth="1"/>
    <col min="12" max="19" width="7.125" style="1" customWidth="1"/>
    <col min="20" max="20" width="7.625" style="1" customWidth="1"/>
    <col min="21" max="21" width="6.375" style="1" customWidth="1"/>
    <col min="22" max="22" width="6" style="1" customWidth="1"/>
    <col min="23" max="251" width="9" style="1"/>
    <col min="252" max="252" width="5.125" style="1" customWidth="1"/>
    <col min="253" max="253" width="9" style="1"/>
    <col min="254" max="254" width="5.625" style="1" customWidth="1"/>
    <col min="255" max="255" width="5.875" style="1" customWidth="1"/>
    <col min="256" max="256" width="6.375" style="1" customWidth="1"/>
    <col min="257" max="258" width="6.25" style="1" customWidth="1"/>
    <col min="259" max="259" width="6.875" style="1" customWidth="1"/>
    <col min="260" max="261" width="6.25" style="1" customWidth="1"/>
    <col min="262" max="262" width="7.375" style="1" customWidth="1"/>
    <col min="263" max="270" width="6.25" style="1" customWidth="1"/>
    <col min="271" max="271" width="7.125" style="1" customWidth="1"/>
    <col min="272" max="272" width="6.375" style="1" customWidth="1"/>
    <col min="273" max="276" width="6" style="1" customWidth="1"/>
    <col min="277" max="277" width="10.375" style="1" customWidth="1"/>
    <col min="278" max="507" width="9" style="1"/>
    <col min="508" max="508" width="5.125" style="1" customWidth="1"/>
    <col min="509" max="509" width="9" style="1"/>
    <col min="510" max="510" width="5.625" style="1" customWidth="1"/>
    <col min="511" max="511" width="5.875" style="1" customWidth="1"/>
    <col min="512" max="512" width="6.375" style="1" customWidth="1"/>
    <col min="513" max="514" width="6.25" style="1" customWidth="1"/>
    <col min="515" max="515" width="6.875" style="1" customWidth="1"/>
    <col min="516" max="517" width="6.25" style="1" customWidth="1"/>
    <col min="518" max="518" width="7.375" style="1" customWidth="1"/>
    <col min="519" max="526" width="6.25" style="1" customWidth="1"/>
    <col min="527" max="527" width="7.125" style="1" customWidth="1"/>
    <col min="528" max="528" width="6.375" style="1" customWidth="1"/>
    <col min="529" max="532" width="6" style="1" customWidth="1"/>
    <col min="533" max="533" width="10.375" style="1" customWidth="1"/>
    <col min="534" max="763" width="9" style="1"/>
    <col min="764" max="764" width="5.125" style="1" customWidth="1"/>
    <col min="765" max="765" width="9" style="1"/>
    <col min="766" max="766" width="5.625" style="1" customWidth="1"/>
    <col min="767" max="767" width="5.875" style="1" customWidth="1"/>
    <col min="768" max="768" width="6.375" style="1" customWidth="1"/>
    <col min="769" max="770" width="6.25" style="1" customWidth="1"/>
    <col min="771" max="771" width="6.875" style="1" customWidth="1"/>
    <col min="772" max="773" width="6.25" style="1" customWidth="1"/>
    <col min="774" max="774" width="7.375" style="1" customWidth="1"/>
    <col min="775" max="782" width="6.25" style="1" customWidth="1"/>
    <col min="783" max="783" width="7.125" style="1" customWidth="1"/>
    <col min="784" max="784" width="6.375" style="1" customWidth="1"/>
    <col min="785" max="788" width="6" style="1" customWidth="1"/>
    <col min="789" max="789" width="10.375" style="1" customWidth="1"/>
    <col min="790" max="1019" width="9" style="1"/>
    <col min="1020" max="1020" width="5.125" style="1" customWidth="1"/>
    <col min="1021" max="1021" width="9" style="1"/>
    <col min="1022" max="1022" width="5.625" style="1" customWidth="1"/>
    <col min="1023" max="1023" width="5.875" style="1" customWidth="1"/>
    <col min="1024" max="1024" width="6.375" style="1" customWidth="1"/>
    <col min="1025" max="1026" width="6.25" style="1" customWidth="1"/>
    <col min="1027" max="1027" width="6.875" style="1" customWidth="1"/>
    <col min="1028" max="1029" width="6.25" style="1" customWidth="1"/>
    <col min="1030" max="1030" width="7.375" style="1" customWidth="1"/>
    <col min="1031" max="1038" width="6.25" style="1" customWidth="1"/>
    <col min="1039" max="1039" width="7.125" style="1" customWidth="1"/>
    <col min="1040" max="1040" width="6.375" style="1" customWidth="1"/>
    <col min="1041" max="1044" width="6" style="1" customWidth="1"/>
    <col min="1045" max="1045" width="10.375" style="1" customWidth="1"/>
    <col min="1046" max="1275" width="9" style="1"/>
    <col min="1276" max="1276" width="5.125" style="1" customWidth="1"/>
    <col min="1277" max="1277" width="9" style="1"/>
    <col min="1278" max="1278" width="5.625" style="1" customWidth="1"/>
    <col min="1279" max="1279" width="5.875" style="1" customWidth="1"/>
    <col min="1280" max="1280" width="6.375" style="1" customWidth="1"/>
    <col min="1281" max="1282" width="6.25" style="1" customWidth="1"/>
    <col min="1283" max="1283" width="6.875" style="1" customWidth="1"/>
    <col min="1284" max="1285" width="6.25" style="1" customWidth="1"/>
    <col min="1286" max="1286" width="7.375" style="1" customWidth="1"/>
    <col min="1287" max="1294" width="6.25" style="1" customWidth="1"/>
    <col min="1295" max="1295" width="7.125" style="1" customWidth="1"/>
    <col min="1296" max="1296" width="6.375" style="1" customWidth="1"/>
    <col min="1297" max="1300" width="6" style="1" customWidth="1"/>
    <col min="1301" max="1301" width="10.375" style="1" customWidth="1"/>
    <col min="1302" max="1531" width="9" style="1"/>
    <col min="1532" max="1532" width="5.125" style="1" customWidth="1"/>
    <col min="1533" max="1533" width="9" style="1"/>
    <col min="1534" max="1534" width="5.625" style="1" customWidth="1"/>
    <col min="1535" max="1535" width="5.875" style="1" customWidth="1"/>
    <col min="1536" max="1536" width="6.375" style="1" customWidth="1"/>
    <col min="1537" max="1538" width="6.25" style="1" customWidth="1"/>
    <col min="1539" max="1539" width="6.875" style="1" customWidth="1"/>
    <col min="1540" max="1541" width="6.25" style="1" customWidth="1"/>
    <col min="1542" max="1542" width="7.375" style="1" customWidth="1"/>
    <col min="1543" max="1550" width="6.25" style="1" customWidth="1"/>
    <col min="1551" max="1551" width="7.125" style="1" customWidth="1"/>
    <col min="1552" max="1552" width="6.375" style="1" customWidth="1"/>
    <col min="1553" max="1556" width="6" style="1" customWidth="1"/>
    <col min="1557" max="1557" width="10.375" style="1" customWidth="1"/>
    <col min="1558" max="1787" width="9" style="1"/>
    <col min="1788" max="1788" width="5.125" style="1" customWidth="1"/>
    <col min="1789" max="1789" width="9" style="1"/>
    <col min="1790" max="1790" width="5.625" style="1" customWidth="1"/>
    <col min="1791" max="1791" width="5.875" style="1" customWidth="1"/>
    <col min="1792" max="1792" width="6.375" style="1" customWidth="1"/>
    <col min="1793" max="1794" width="6.25" style="1" customWidth="1"/>
    <col min="1795" max="1795" width="6.875" style="1" customWidth="1"/>
    <col min="1796" max="1797" width="6.25" style="1" customWidth="1"/>
    <col min="1798" max="1798" width="7.375" style="1" customWidth="1"/>
    <col min="1799" max="1806" width="6.25" style="1" customWidth="1"/>
    <col min="1807" max="1807" width="7.125" style="1" customWidth="1"/>
    <col min="1808" max="1808" width="6.375" style="1" customWidth="1"/>
    <col min="1809" max="1812" width="6" style="1" customWidth="1"/>
    <col min="1813" max="1813" width="10.375" style="1" customWidth="1"/>
    <col min="1814" max="2043" width="9" style="1"/>
    <col min="2044" max="2044" width="5.125" style="1" customWidth="1"/>
    <col min="2045" max="2045" width="9" style="1"/>
    <col min="2046" max="2046" width="5.625" style="1" customWidth="1"/>
    <col min="2047" max="2047" width="5.875" style="1" customWidth="1"/>
    <col min="2048" max="2048" width="6.375" style="1" customWidth="1"/>
    <col min="2049" max="2050" width="6.25" style="1" customWidth="1"/>
    <col min="2051" max="2051" width="6.875" style="1" customWidth="1"/>
    <col min="2052" max="2053" width="6.25" style="1" customWidth="1"/>
    <col min="2054" max="2054" width="7.375" style="1" customWidth="1"/>
    <col min="2055" max="2062" width="6.25" style="1" customWidth="1"/>
    <col min="2063" max="2063" width="7.125" style="1" customWidth="1"/>
    <col min="2064" max="2064" width="6.375" style="1" customWidth="1"/>
    <col min="2065" max="2068" width="6" style="1" customWidth="1"/>
    <col min="2069" max="2069" width="10.375" style="1" customWidth="1"/>
    <col min="2070" max="2299" width="9" style="1"/>
    <col min="2300" max="2300" width="5.125" style="1" customWidth="1"/>
    <col min="2301" max="2301" width="9" style="1"/>
    <col min="2302" max="2302" width="5.625" style="1" customWidth="1"/>
    <col min="2303" max="2303" width="5.875" style="1" customWidth="1"/>
    <col min="2304" max="2304" width="6.375" style="1" customWidth="1"/>
    <col min="2305" max="2306" width="6.25" style="1" customWidth="1"/>
    <col min="2307" max="2307" width="6.875" style="1" customWidth="1"/>
    <col min="2308" max="2309" width="6.25" style="1" customWidth="1"/>
    <col min="2310" max="2310" width="7.375" style="1" customWidth="1"/>
    <col min="2311" max="2318" width="6.25" style="1" customWidth="1"/>
    <col min="2319" max="2319" width="7.125" style="1" customWidth="1"/>
    <col min="2320" max="2320" width="6.375" style="1" customWidth="1"/>
    <col min="2321" max="2324" width="6" style="1" customWidth="1"/>
    <col min="2325" max="2325" width="10.375" style="1" customWidth="1"/>
    <col min="2326" max="2555" width="9" style="1"/>
    <col min="2556" max="2556" width="5.125" style="1" customWidth="1"/>
    <col min="2557" max="2557" width="9" style="1"/>
    <col min="2558" max="2558" width="5.625" style="1" customWidth="1"/>
    <col min="2559" max="2559" width="5.875" style="1" customWidth="1"/>
    <col min="2560" max="2560" width="6.375" style="1" customWidth="1"/>
    <col min="2561" max="2562" width="6.25" style="1" customWidth="1"/>
    <col min="2563" max="2563" width="6.875" style="1" customWidth="1"/>
    <col min="2564" max="2565" width="6.25" style="1" customWidth="1"/>
    <col min="2566" max="2566" width="7.375" style="1" customWidth="1"/>
    <col min="2567" max="2574" width="6.25" style="1" customWidth="1"/>
    <col min="2575" max="2575" width="7.125" style="1" customWidth="1"/>
    <col min="2576" max="2576" width="6.375" style="1" customWidth="1"/>
    <col min="2577" max="2580" width="6" style="1" customWidth="1"/>
    <col min="2581" max="2581" width="10.375" style="1" customWidth="1"/>
    <col min="2582" max="2811" width="9" style="1"/>
    <col min="2812" max="2812" width="5.125" style="1" customWidth="1"/>
    <col min="2813" max="2813" width="9" style="1"/>
    <col min="2814" max="2814" width="5.625" style="1" customWidth="1"/>
    <col min="2815" max="2815" width="5.875" style="1" customWidth="1"/>
    <col min="2816" max="2816" width="6.375" style="1" customWidth="1"/>
    <col min="2817" max="2818" width="6.25" style="1" customWidth="1"/>
    <col min="2819" max="2819" width="6.875" style="1" customWidth="1"/>
    <col min="2820" max="2821" width="6.25" style="1" customWidth="1"/>
    <col min="2822" max="2822" width="7.375" style="1" customWidth="1"/>
    <col min="2823" max="2830" width="6.25" style="1" customWidth="1"/>
    <col min="2831" max="2831" width="7.125" style="1" customWidth="1"/>
    <col min="2832" max="2832" width="6.375" style="1" customWidth="1"/>
    <col min="2833" max="2836" width="6" style="1" customWidth="1"/>
    <col min="2837" max="2837" width="10.375" style="1" customWidth="1"/>
    <col min="2838" max="3067" width="9" style="1"/>
    <col min="3068" max="3068" width="5.125" style="1" customWidth="1"/>
    <col min="3069" max="3069" width="9" style="1"/>
    <col min="3070" max="3070" width="5.625" style="1" customWidth="1"/>
    <col min="3071" max="3071" width="5.875" style="1" customWidth="1"/>
    <col min="3072" max="3072" width="6.375" style="1" customWidth="1"/>
    <col min="3073" max="3074" width="6.25" style="1" customWidth="1"/>
    <col min="3075" max="3075" width="6.875" style="1" customWidth="1"/>
    <col min="3076" max="3077" width="6.25" style="1" customWidth="1"/>
    <col min="3078" max="3078" width="7.375" style="1" customWidth="1"/>
    <col min="3079" max="3086" width="6.25" style="1" customWidth="1"/>
    <col min="3087" max="3087" width="7.125" style="1" customWidth="1"/>
    <col min="3088" max="3088" width="6.375" style="1" customWidth="1"/>
    <col min="3089" max="3092" width="6" style="1" customWidth="1"/>
    <col min="3093" max="3093" width="10.375" style="1" customWidth="1"/>
    <col min="3094" max="3323" width="9" style="1"/>
    <col min="3324" max="3324" width="5.125" style="1" customWidth="1"/>
    <col min="3325" max="3325" width="9" style="1"/>
    <col min="3326" max="3326" width="5.625" style="1" customWidth="1"/>
    <col min="3327" max="3327" width="5.875" style="1" customWidth="1"/>
    <col min="3328" max="3328" width="6.375" style="1" customWidth="1"/>
    <col min="3329" max="3330" width="6.25" style="1" customWidth="1"/>
    <col min="3331" max="3331" width="6.875" style="1" customWidth="1"/>
    <col min="3332" max="3333" width="6.25" style="1" customWidth="1"/>
    <col min="3334" max="3334" width="7.375" style="1" customWidth="1"/>
    <col min="3335" max="3342" width="6.25" style="1" customWidth="1"/>
    <col min="3343" max="3343" width="7.125" style="1" customWidth="1"/>
    <col min="3344" max="3344" width="6.375" style="1" customWidth="1"/>
    <col min="3345" max="3348" width="6" style="1" customWidth="1"/>
    <col min="3349" max="3349" width="10.375" style="1" customWidth="1"/>
    <col min="3350" max="3579" width="9" style="1"/>
    <col min="3580" max="3580" width="5.125" style="1" customWidth="1"/>
    <col min="3581" max="3581" width="9" style="1"/>
    <col min="3582" max="3582" width="5.625" style="1" customWidth="1"/>
    <col min="3583" max="3583" width="5.875" style="1" customWidth="1"/>
    <col min="3584" max="3584" width="6.375" style="1" customWidth="1"/>
    <col min="3585" max="3586" width="6.25" style="1" customWidth="1"/>
    <col min="3587" max="3587" width="6.875" style="1" customWidth="1"/>
    <col min="3588" max="3589" width="6.25" style="1" customWidth="1"/>
    <col min="3590" max="3590" width="7.375" style="1" customWidth="1"/>
    <col min="3591" max="3598" width="6.25" style="1" customWidth="1"/>
    <col min="3599" max="3599" width="7.125" style="1" customWidth="1"/>
    <col min="3600" max="3600" width="6.375" style="1" customWidth="1"/>
    <col min="3601" max="3604" width="6" style="1" customWidth="1"/>
    <col min="3605" max="3605" width="10.375" style="1" customWidth="1"/>
    <col min="3606" max="3835" width="9" style="1"/>
    <col min="3836" max="3836" width="5.125" style="1" customWidth="1"/>
    <col min="3837" max="3837" width="9" style="1"/>
    <col min="3838" max="3838" width="5.625" style="1" customWidth="1"/>
    <col min="3839" max="3839" width="5.875" style="1" customWidth="1"/>
    <col min="3840" max="3840" width="6.375" style="1" customWidth="1"/>
    <col min="3841" max="3842" width="6.25" style="1" customWidth="1"/>
    <col min="3843" max="3843" width="6.875" style="1" customWidth="1"/>
    <col min="3844" max="3845" width="6.25" style="1" customWidth="1"/>
    <col min="3846" max="3846" width="7.375" style="1" customWidth="1"/>
    <col min="3847" max="3854" width="6.25" style="1" customWidth="1"/>
    <col min="3855" max="3855" width="7.125" style="1" customWidth="1"/>
    <col min="3856" max="3856" width="6.375" style="1" customWidth="1"/>
    <col min="3857" max="3860" width="6" style="1" customWidth="1"/>
    <col min="3861" max="3861" width="10.375" style="1" customWidth="1"/>
    <col min="3862" max="4091" width="9" style="1"/>
    <col min="4092" max="4092" width="5.125" style="1" customWidth="1"/>
    <col min="4093" max="4093" width="9" style="1"/>
    <col min="4094" max="4094" width="5.625" style="1" customWidth="1"/>
    <col min="4095" max="4095" width="5.875" style="1" customWidth="1"/>
    <col min="4096" max="4096" width="6.375" style="1" customWidth="1"/>
    <col min="4097" max="4098" width="6.25" style="1" customWidth="1"/>
    <col min="4099" max="4099" width="6.875" style="1" customWidth="1"/>
    <col min="4100" max="4101" width="6.25" style="1" customWidth="1"/>
    <col min="4102" max="4102" width="7.375" style="1" customWidth="1"/>
    <col min="4103" max="4110" width="6.25" style="1" customWidth="1"/>
    <col min="4111" max="4111" width="7.125" style="1" customWidth="1"/>
    <col min="4112" max="4112" width="6.375" style="1" customWidth="1"/>
    <col min="4113" max="4116" width="6" style="1" customWidth="1"/>
    <col min="4117" max="4117" width="10.375" style="1" customWidth="1"/>
    <col min="4118" max="4347" width="9" style="1"/>
    <col min="4348" max="4348" width="5.125" style="1" customWidth="1"/>
    <col min="4349" max="4349" width="9" style="1"/>
    <col min="4350" max="4350" width="5.625" style="1" customWidth="1"/>
    <col min="4351" max="4351" width="5.875" style="1" customWidth="1"/>
    <col min="4352" max="4352" width="6.375" style="1" customWidth="1"/>
    <col min="4353" max="4354" width="6.25" style="1" customWidth="1"/>
    <col min="4355" max="4355" width="6.875" style="1" customWidth="1"/>
    <col min="4356" max="4357" width="6.25" style="1" customWidth="1"/>
    <col min="4358" max="4358" width="7.375" style="1" customWidth="1"/>
    <col min="4359" max="4366" width="6.25" style="1" customWidth="1"/>
    <col min="4367" max="4367" width="7.125" style="1" customWidth="1"/>
    <col min="4368" max="4368" width="6.375" style="1" customWidth="1"/>
    <col min="4369" max="4372" width="6" style="1" customWidth="1"/>
    <col min="4373" max="4373" width="10.375" style="1" customWidth="1"/>
    <col min="4374" max="4603" width="9" style="1"/>
    <col min="4604" max="4604" width="5.125" style="1" customWidth="1"/>
    <col min="4605" max="4605" width="9" style="1"/>
    <col min="4606" max="4606" width="5.625" style="1" customWidth="1"/>
    <col min="4607" max="4607" width="5.875" style="1" customWidth="1"/>
    <col min="4608" max="4608" width="6.375" style="1" customWidth="1"/>
    <col min="4609" max="4610" width="6.25" style="1" customWidth="1"/>
    <col min="4611" max="4611" width="6.875" style="1" customWidth="1"/>
    <col min="4612" max="4613" width="6.25" style="1" customWidth="1"/>
    <col min="4614" max="4614" width="7.375" style="1" customWidth="1"/>
    <col min="4615" max="4622" width="6.25" style="1" customWidth="1"/>
    <col min="4623" max="4623" width="7.125" style="1" customWidth="1"/>
    <col min="4624" max="4624" width="6.375" style="1" customWidth="1"/>
    <col min="4625" max="4628" width="6" style="1" customWidth="1"/>
    <col min="4629" max="4629" width="10.375" style="1" customWidth="1"/>
    <col min="4630" max="4859" width="9" style="1"/>
    <col min="4860" max="4860" width="5.125" style="1" customWidth="1"/>
    <col min="4861" max="4861" width="9" style="1"/>
    <col min="4862" max="4862" width="5.625" style="1" customWidth="1"/>
    <col min="4863" max="4863" width="5.875" style="1" customWidth="1"/>
    <col min="4864" max="4864" width="6.375" style="1" customWidth="1"/>
    <col min="4865" max="4866" width="6.25" style="1" customWidth="1"/>
    <col min="4867" max="4867" width="6.875" style="1" customWidth="1"/>
    <col min="4868" max="4869" width="6.25" style="1" customWidth="1"/>
    <col min="4870" max="4870" width="7.375" style="1" customWidth="1"/>
    <col min="4871" max="4878" width="6.25" style="1" customWidth="1"/>
    <col min="4879" max="4879" width="7.125" style="1" customWidth="1"/>
    <col min="4880" max="4880" width="6.375" style="1" customWidth="1"/>
    <col min="4881" max="4884" width="6" style="1" customWidth="1"/>
    <col min="4885" max="4885" width="10.375" style="1" customWidth="1"/>
    <col min="4886" max="5115" width="9" style="1"/>
    <col min="5116" max="5116" width="5.125" style="1" customWidth="1"/>
    <col min="5117" max="5117" width="9" style="1"/>
    <col min="5118" max="5118" width="5.625" style="1" customWidth="1"/>
    <col min="5119" max="5119" width="5.875" style="1" customWidth="1"/>
    <col min="5120" max="5120" width="6.375" style="1" customWidth="1"/>
    <col min="5121" max="5122" width="6.25" style="1" customWidth="1"/>
    <col min="5123" max="5123" width="6.875" style="1" customWidth="1"/>
    <col min="5124" max="5125" width="6.25" style="1" customWidth="1"/>
    <col min="5126" max="5126" width="7.375" style="1" customWidth="1"/>
    <col min="5127" max="5134" width="6.25" style="1" customWidth="1"/>
    <col min="5135" max="5135" width="7.125" style="1" customWidth="1"/>
    <col min="5136" max="5136" width="6.375" style="1" customWidth="1"/>
    <col min="5137" max="5140" width="6" style="1" customWidth="1"/>
    <col min="5141" max="5141" width="10.375" style="1" customWidth="1"/>
    <col min="5142" max="5371" width="9" style="1"/>
    <col min="5372" max="5372" width="5.125" style="1" customWidth="1"/>
    <col min="5373" max="5373" width="9" style="1"/>
    <col min="5374" max="5374" width="5.625" style="1" customWidth="1"/>
    <col min="5375" max="5375" width="5.875" style="1" customWidth="1"/>
    <col min="5376" max="5376" width="6.375" style="1" customWidth="1"/>
    <col min="5377" max="5378" width="6.25" style="1" customWidth="1"/>
    <col min="5379" max="5379" width="6.875" style="1" customWidth="1"/>
    <col min="5380" max="5381" width="6.25" style="1" customWidth="1"/>
    <col min="5382" max="5382" width="7.375" style="1" customWidth="1"/>
    <col min="5383" max="5390" width="6.25" style="1" customWidth="1"/>
    <col min="5391" max="5391" width="7.125" style="1" customWidth="1"/>
    <col min="5392" max="5392" width="6.375" style="1" customWidth="1"/>
    <col min="5393" max="5396" width="6" style="1" customWidth="1"/>
    <col min="5397" max="5397" width="10.375" style="1" customWidth="1"/>
    <col min="5398" max="5627" width="9" style="1"/>
    <col min="5628" max="5628" width="5.125" style="1" customWidth="1"/>
    <col min="5629" max="5629" width="9" style="1"/>
    <col min="5630" max="5630" width="5.625" style="1" customWidth="1"/>
    <col min="5631" max="5631" width="5.875" style="1" customWidth="1"/>
    <col min="5632" max="5632" width="6.375" style="1" customWidth="1"/>
    <col min="5633" max="5634" width="6.25" style="1" customWidth="1"/>
    <col min="5635" max="5635" width="6.875" style="1" customWidth="1"/>
    <col min="5636" max="5637" width="6.25" style="1" customWidth="1"/>
    <col min="5638" max="5638" width="7.375" style="1" customWidth="1"/>
    <col min="5639" max="5646" width="6.25" style="1" customWidth="1"/>
    <col min="5647" max="5647" width="7.125" style="1" customWidth="1"/>
    <col min="5648" max="5648" width="6.375" style="1" customWidth="1"/>
    <col min="5649" max="5652" width="6" style="1" customWidth="1"/>
    <col min="5653" max="5653" width="10.375" style="1" customWidth="1"/>
    <col min="5654" max="5883" width="9" style="1"/>
    <col min="5884" max="5884" width="5.125" style="1" customWidth="1"/>
    <col min="5885" max="5885" width="9" style="1"/>
    <col min="5886" max="5886" width="5.625" style="1" customWidth="1"/>
    <col min="5887" max="5887" width="5.875" style="1" customWidth="1"/>
    <col min="5888" max="5888" width="6.375" style="1" customWidth="1"/>
    <col min="5889" max="5890" width="6.25" style="1" customWidth="1"/>
    <col min="5891" max="5891" width="6.875" style="1" customWidth="1"/>
    <col min="5892" max="5893" width="6.25" style="1" customWidth="1"/>
    <col min="5894" max="5894" width="7.375" style="1" customWidth="1"/>
    <col min="5895" max="5902" width="6.25" style="1" customWidth="1"/>
    <col min="5903" max="5903" width="7.125" style="1" customWidth="1"/>
    <col min="5904" max="5904" width="6.375" style="1" customWidth="1"/>
    <col min="5905" max="5908" width="6" style="1" customWidth="1"/>
    <col min="5909" max="5909" width="10.375" style="1" customWidth="1"/>
    <col min="5910" max="6139" width="9" style="1"/>
    <col min="6140" max="6140" width="5.125" style="1" customWidth="1"/>
    <col min="6141" max="6141" width="9" style="1"/>
    <col min="6142" max="6142" width="5.625" style="1" customWidth="1"/>
    <col min="6143" max="6143" width="5.875" style="1" customWidth="1"/>
    <col min="6144" max="6144" width="6.375" style="1" customWidth="1"/>
    <col min="6145" max="6146" width="6.25" style="1" customWidth="1"/>
    <col min="6147" max="6147" width="6.875" style="1" customWidth="1"/>
    <col min="6148" max="6149" width="6.25" style="1" customWidth="1"/>
    <col min="6150" max="6150" width="7.375" style="1" customWidth="1"/>
    <col min="6151" max="6158" width="6.25" style="1" customWidth="1"/>
    <col min="6159" max="6159" width="7.125" style="1" customWidth="1"/>
    <col min="6160" max="6160" width="6.375" style="1" customWidth="1"/>
    <col min="6161" max="6164" width="6" style="1" customWidth="1"/>
    <col min="6165" max="6165" width="10.375" style="1" customWidth="1"/>
    <col min="6166" max="6395" width="9" style="1"/>
    <col min="6396" max="6396" width="5.125" style="1" customWidth="1"/>
    <col min="6397" max="6397" width="9" style="1"/>
    <col min="6398" max="6398" width="5.625" style="1" customWidth="1"/>
    <col min="6399" max="6399" width="5.875" style="1" customWidth="1"/>
    <col min="6400" max="6400" width="6.375" style="1" customWidth="1"/>
    <col min="6401" max="6402" width="6.25" style="1" customWidth="1"/>
    <col min="6403" max="6403" width="6.875" style="1" customWidth="1"/>
    <col min="6404" max="6405" width="6.25" style="1" customWidth="1"/>
    <col min="6406" max="6406" width="7.375" style="1" customWidth="1"/>
    <col min="6407" max="6414" width="6.25" style="1" customWidth="1"/>
    <col min="6415" max="6415" width="7.125" style="1" customWidth="1"/>
    <col min="6416" max="6416" width="6.375" style="1" customWidth="1"/>
    <col min="6417" max="6420" width="6" style="1" customWidth="1"/>
    <col min="6421" max="6421" width="10.375" style="1" customWidth="1"/>
    <col min="6422" max="6651" width="9" style="1"/>
    <col min="6652" max="6652" width="5.125" style="1" customWidth="1"/>
    <col min="6653" max="6653" width="9" style="1"/>
    <col min="6654" max="6654" width="5.625" style="1" customWidth="1"/>
    <col min="6655" max="6655" width="5.875" style="1" customWidth="1"/>
    <col min="6656" max="6656" width="6.375" style="1" customWidth="1"/>
    <col min="6657" max="6658" width="6.25" style="1" customWidth="1"/>
    <col min="6659" max="6659" width="6.875" style="1" customWidth="1"/>
    <col min="6660" max="6661" width="6.25" style="1" customWidth="1"/>
    <col min="6662" max="6662" width="7.375" style="1" customWidth="1"/>
    <col min="6663" max="6670" width="6.25" style="1" customWidth="1"/>
    <col min="6671" max="6671" width="7.125" style="1" customWidth="1"/>
    <col min="6672" max="6672" width="6.375" style="1" customWidth="1"/>
    <col min="6673" max="6676" width="6" style="1" customWidth="1"/>
    <col min="6677" max="6677" width="10.375" style="1" customWidth="1"/>
    <col min="6678" max="6907" width="9" style="1"/>
    <col min="6908" max="6908" width="5.125" style="1" customWidth="1"/>
    <col min="6909" max="6909" width="9" style="1"/>
    <col min="6910" max="6910" width="5.625" style="1" customWidth="1"/>
    <col min="6911" max="6911" width="5.875" style="1" customWidth="1"/>
    <col min="6912" max="6912" width="6.375" style="1" customWidth="1"/>
    <col min="6913" max="6914" width="6.25" style="1" customWidth="1"/>
    <col min="6915" max="6915" width="6.875" style="1" customWidth="1"/>
    <col min="6916" max="6917" width="6.25" style="1" customWidth="1"/>
    <col min="6918" max="6918" width="7.375" style="1" customWidth="1"/>
    <col min="6919" max="6926" width="6.25" style="1" customWidth="1"/>
    <col min="6927" max="6927" width="7.125" style="1" customWidth="1"/>
    <col min="6928" max="6928" width="6.375" style="1" customWidth="1"/>
    <col min="6929" max="6932" width="6" style="1" customWidth="1"/>
    <col min="6933" max="6933" width="10.375" style="1" customWidth="1"/>
    <col min="6934" max="7163" width="9" style="1"/>
    <col min="7164" max="7164" width="5.125" style="1" customWidth="1"/>
    <col min="7165" max="7165" width="9" style="1"/>
    <col min="7166" max="7166" width="5.625" style="1" customWidth="1"/>
    <col min="7167" max="7167" width="5.875" style="1" customWidth="1"/>
    <col min="7168" max="7168" width="6.375" style="1" customWidth="1"/>
    <col min="7169" max="7170" width="6.25" style="1" customWidth="1"/>
    <col min="7171" max="7171" width="6.875" style="1" customWidth="1"/>
    <col min="7172" max="7173" width="6.25" style="1" customWidth="1"/>
    <col min="7174" max="7174" width="7.375" style="1" customWidth="1"/>
    <col min="7175" max="7182" width="6.25" style="1" customWidth="1"/>
    <col min="7183" max="7183" width="7.125" style="1" customWidth="1"/>
    <col min="7184" max="7184" width="6.375" style="1" customWidth="1"/>
    <col min="7185" max="7188" width="6" style="1" customWidth="1"/>
    <col min="7189" max="7189" width="10.375" style="1" customWidth="1"/>
    <col min="7190" max="7419" width="9" style="1"/>
    <col min="7420" max="7420" width="5.125" style="1" customWidth="1"/>
    <col min="7421" max="7421" width="9" style="1"/>
    <col min="7422" max="7422" width="5.625" style="1" customWidth="1"/>
    <col min="7423" max="7423" width="5.875" style="1" customWidth="1"/>
    <col min="7424" max="7424" width="6.375" style="1" customWidth="1"/>
    <col min="7425" max="7426" width="6.25" style="1" customWidth="1"/>
    <col min="7427" max="7427" width="6.875" style="1" customWidth="1"/>
    <col min="7428" max="7429" width="6.25" style="1" customWidth="1"/>
    <col min="7430" max="7430" width="7.375" style="1" customWidth="1"/>
    <col min="7431" max="7438" width="6.25" style="1" customWidth="1"/>
    <col min="7439" max="7439" width="7.125" style="1" customWidth="1"/>
    <col min="7440" max="7440" width="6.375" style="1" customWidth="1"/>
    <col min="7441" max="7444" width="6" style="1" customWidth="1"/>
    <col min="7445" max="7445" width="10.375" style="1" customWidth="1"/>
    <col min="7446" max="7675" width="9" style="1"/>
    <col min="7676" max="7676" width="5.125" style="1" customWidth="1"/>
    <col min="7677" max="7677" width="9" style="1"/>
    <col min="7678" max="7678" width="5.625" style="1" customWidth="1"/>
    <col min="7679" max="7679" width="5.875" style="1" customWidth="1"/>
    <col min="7680" max="7680" width="6.375" style="1" customWidth="1"/>
    <col min="7681" max="7682" width="6.25" style="1" customWidth="1"/>
    <col min="7683" max="7683" width="6.875" style="1" customWidth="1"/>
    <col min="7684" max="7685" width="6.25" style="1" customWidth="1"/>
    <col min="7686" max="7686" width="7.375" style="1" customWidth="1"/>
    <col min="7687" max="7694" width="6.25" style="1" customWidth="1"/>
    <col min="7695" max="7695" width="7.125" style="1" customWidth="1"/>
    <col min="7696" max="7696" width="6.375" style="1" customWidth="1"/>
    <col min="7697" max="7700" width="6" style="1" customWidth="1"/>
    <col min="7701" max="7701" width="10.375" style="1" customWidth="1"/>
    <col min="7702" max="7931" width="9" style="1"/>
    <col min="7932" max="7932" width="5.125" style="1" customWidth="1"/>
    <col min="7933" max="7933" width="9" style="1"/>
    <col min="7934" max="7934" width="5.625" style="1" customWidth="1"/>
    <col min="7935" max="7935" width="5.875" style="1" customWidth="1"/>
    <col min="7936" max="7936" width="6.375" style="1" customWidth="1"/>
    <col min="7937" max="7938" width="6.25" style="1" customWidth="1"/>
    <col min="7939" max="7939" width="6.875" style="1" customWidth="1"/>
    <col min="7940" max="7941" width="6.25" style="1" customWidth="1"/>
    <col min="7942" max="7942" width="7.375" style="1" customWidth="1"/>
    <col min="7943" max="7950" width="6.25" style="1" customWidth="1"/>
    <col min="7951" max="7951" width="7.125" style="1" customWidth="1"/>
    <col min="7952" max="7952" width="6.375" style="1" customWidth="1"/>
    <col min="7953" max="7956" width="6" style="1" customWidth="1"/>
    <col min="7957" max="7957" width="10.375" style="1" customWidth="1"/>
    <col min="7958" max="8187" width="9" style="1"/>
    <col min="8188" max="8188" width="5.125" style="1" customWidth="1"/>
    <col min="8189" max="8189" width="9" style="1"/>
    <col min="8190" max="8190" width="5.625" style="1" customWidth="1"/>
    <col min="8191" max="8191" width="5.875" style="1" customWidth="1"/>
    <col min="8192" max="8192" width="6.375" style="1" customWidth="1"/>
    <col min="8193" max="8194" width="6.25" style="1" customWidth="1"/>
    <col min="8195" max="8195" width="6.875" style="1" customWidth="1"/>
    <col min="8196" max="8197" width="6.25" style="1" customWidth="1"/>
    <col min="8198" max="8198" width="7.375" style="1" customWidth="1"/>
    <col min="8199" max="8206" width="6.25" style="1" customWidth="1"/>
    <col min="8207" max="8207" width="7.125" style="1" customWidth="1"/>
    <col min="8208" max="8208" width="6.375" style="1" customWidth="1"/>
    <col min="8209" max="8212" width="6" style="1" customWidth="1"/>
    <col min="8213" max="8213" width="10.375" style="1" customWidth="1"/>
    <col min="8214" max="8443" width="9" style="1"/>
    <col min="8444" max="8444" width="5.125" style="1" customWidth="1"/>
    <col min="8445" max="8445" width="9" style="1"/>
    <col min="8446" max="8446" width="5.625" style="1" customWidth="1"/>
    <col min="8447" max="8447" width="5.875" style="1" customWidth="1"/>
    <col min="8448" max="8448" width="6.375" style="1" customWidth="1"/>
    <col min="8449" max="8450" width="6.25" style="1" customWidth="1"/>
    <col min="8451" max="8451" width="6.875" style="1" customWidth="1"/>
    <col min="8452" max="8453" width="6.25" style="1" customWidth="1"/>
    <col min="8454" max="8454" width="7.375" style="1" customWidth="1"/>
    <col min="8455" max="8462" width="6.25" style="1" customWidth="1"/>
    <col min="8463" max="8463" width="7.125" style="1" customWidth="1"/>
    <col min="8464" max="8464" width="6.375" style="1" customWidth="1"/>
    <col min="8465" max="8468" width="6" style="1" customWidth="1"/>
    <col min="8469" max="8469" width="10.375" style="1" customWidth="1"/>
    <col min="8470" max="8699" width="9" style="1"/>
    <col min="8700" max="8700" width="5.125" style="1" customWidth="1"/>
    <col min="8701" max="8701" width="9" style="1"/>
    <col min="8702" max="8702" width="5.625" style="1" customWidth="1"/>
    <col min="8703" max="8703" width="5.875" style="1" customWidth="1"/>
    <col min="8704" max="8704" width="6.375" style="1" customWidth="1"/>
    <col min="8705" max="8706" width="6.25" style="1" customWidth="1"/>
    <col min="8707" max="8707" width="6.875" style="1" customWidth="1"/>
    <col min="8708" max="8709" width="6.25" style="1" customWidth="1"/>
    <col min="8710" max="8710" width="7.375" style="1" customWidth="1"/>
    <col min="8711" max="8718" width="6.25" style="1" customWidth="1"/>
    <col min="8719" max="8719" width="7.125" style="1" customWidth="1"/>
    <col min="8720" max="8720" width="6.375" style="1" customWidth="1"/>
    <col min="8721" max="8724" width="6" style="1" customWidth="1"/>
    <col min="8725" max="8725" width="10.375" style="1" customWidth="1"/>
    <col min="8726" max="8955" width="9" style="1"/>
    <col min="8956" max="8956" width="5.125" style="1" customWidth="1"/>
    <col min="8957" max="8957" width="9" style="1"/>
    <col min="8958" max="8958" width="5.625" style="1" customWidth="1"/>
    <col min="8959" max="8959" width="5.875" style="1" customWidth="1"/>
    <col min="8960" max="8960" width="6.375" style="1" customWidth="1"/>
    <col min="8961" max="8962" width="6.25" style="1" customWidth="1"/>
    <col min="8963" max="8963" width="6.875" style="1" customWidth="1"/>
    <col min="8964" max="8965" width="6.25" style="1" customWidth="1"/>
    <col min="8966" max="8966" width="7.375" style="1" customWidth="1"/>
    <col min="8967" max="8974" width="6.25" style="1" customWidth="1"/>
    <col min="8975" max="8975" width="7.125" style="1" customWidth="1"/>
    <col min="8976" max="8976" width="6.375" style="1" customWidth="1"/>
    <col min="8977" max="8980" width="6" style="1" customWidth="1"/>
    <col min="8981" max="8981" width="10.375" style="1" customWidth="1"/>
    <col min="8982" max="9211" width="9" style="1"/>
    <col min="9212" max="9212" width="5.125" style="1" customWidth="1"/>
    <col min="9213" max="9213" width="9" style="1"/>
    <col min="9214" max="9214" width="5.625" style="1" customWidth="1"/>
    <col min="9215" max="9215" width="5.875" style="1" customWidth="1"/>
    <col min="9216" max="9216" width="6.375" style="1" customWidth="1"/>
    <col min="9217" max="9218" width="6.25" style="1" customWidth="1"/>
    <col min="9219" max="9219" width="6.875" style="1" customWidth="1"/>
    <col min="9220" max="9221" width="6.25" style="1" customWidth="1"/>
    <col min="9222" max="9222" width="7.375" style="1" customWidth="1"/>
    <col min="9223" max="9230" width="6.25" style="1" customWidth="1"/>
    <col min="9231" max="9231" width="7.125" style="1" customWidth="1"/>
    <col min="9232" max="9232" width="6.375" style="1" customWidth="1"/>
    <col min="9233" max="9236" width="6" style="1" customWidth="1"/>
    <col min="9237" max="9237" width="10.375" style="1" customWidth="1"/>
    <col min="9238" max="9467" width="9" style="1"/>
    <col min="9468" max="9468" width="5.125" style="1" customWidth="1"/>
    <col min="9469" max="9469" width="9" style="1"/>
    <col min="9470" max="9470" width="5.625" style="1" customWidth="1"/>
    <col min="9471" max="9471" width="5.875" style="1" customWidth="1"/>
    <col min="9472" max="9472" width="6.375" style="1" customWidth="1"/>
    <col min="9473" max="9474" width="6.25" style="1" customWidth="1"/>
    <col min="9475" max="9475" width="6.875" style="1" customWidth="1"/>
    <col min="9476" max="9477" width="6.25" style="1" customWidth="1"/>
    <col min="9478" max="9478" width="7.375" style="1" customWidth="1"/>
    <col min="9479" max="9486" width="6.25" style="1" customWidth="1"/>
    <col min="9487" max="9487" width="7.125" style="1" customWidth="1"/>
    <col min="9488" max="9488" width="6.375" style="1" customWidth="1"/>
    <col min="9489" max="9492" width="6" style="1" customWidth="1"/>
    <col min="9493" max="9493" width="10.375" style="1" customWidth="1"/>
    <col min="9494" max="9723" width="9" style="1"/>
    <col min="9724" max="9724" width="5.125" style="1" customWidth="1"/>
    <col min="9725" max="9725" width="9" style="1"/>
    <col min="9726" max="9726" width="5.625" style="1" customWidth="1"/>
    <col min="9727" max="9727" width="5.875" style="1" customWidth="1"/>
    <col min="9728" max="9728" width="6.375" style="1" customWidth="1"/>
    <col min="9729" max="9730" width="6.25" style="1" customWidth="1"/>
    <col min="9731" max="9731" width="6.875" style="1" customWidth="1"/>
    <col min="9732" max="9733" width="6.25" style="1" customWidth="1"/>
    <col min="9734" max="9734" width="7.375" style="1" customWidth="1"/>
    <col min="9735" max="9742" width="6.25" style="1" customWidth="1"/>
    <col min="9743" max="9743" width="7.125" style="1" customWidth="1"/>
    <col min="9744" max="9744" width="6.375" style="1" customWidth="1"/>
    <col min="9745" max="9748" width="6" style="1" customWidth="1"/>
    <col min="9749" max="9749" width="10.375" style="1" customWidth="1"/>
    <col min="9750" max="9979" width="9" style="1"/>
    <col min="9980" max="9980" width="5.125" style="1" customWidth="1"/>
    <col min="9981" max="9981" width="9" style="1"/>
    <col min="9982" max="9982" width="5.625" style="1" customWidth="1"/>
    <col min="9983" max="9983" width="5.875" style="1" customWidth="1"/>
    <col min="9984" max="9984" width="6.375" style="1" customWidth="1"/>
    <col min="9985" max="9986" width="6.25" style="1" customWidth="1"/>
    <col min="9987" max="9987" width="6.875" style="1" customWidth="1"/>
    <col min="9988" max="9989" width="6.25" style="1" customWidth="1"/>
    <col min="9990" max="9990" width="7.375" style="1" customWidth="1"/>
    <col min="9991" max="9998" width="6.25" style="1" customWidth="1"/>
    <col min="9999" max="9999" width="7.125" style="1" customWidth="1"/>
    <col min="10000" max="10000" width="6.375" style="1" customWidth="1"/>
    <col min="10001" max="10004" width="6" style="1" customWidth="1"/>
    <col min="10005" max="10005" width="10.375" style="1" customWidth="1"/>
    <col min="10006" max="10235" width="9" style="1"/>
    <col min="10236" max="10236" width="5.125" style="1" customWidth="1"/>
    <col min="10237" max="10237" width="9" style="1"/>
    <col min="10238" max="10238" width="5.625" style="1" customWidth="1"/>
    <col min="10239" max="10239" width="5.875" style="1" customWidth="1"/>
    <col min="10240" max="10240" width="6.375" style="1" customWidth="1"/>
    <col min="10241" max="10242" width="6.25" style="1" customWidth="1"/>
    <col min="10243" max="10243" width="6.875" style="1" customWidth="1"/>
    <col min="10244" max="10245" width="6.25" style="1" customWidth="1"/>
    <col min="10246" max="10246" width="7.375" style="1" customWidth="1"/>
    <col min="10247" max="10254" width="6.25" style="1" customWidth="1"/>
    <col min="10255" max="10255" width="7.125" style="1" customWidth="1"/>
    <col min="10256" max="10256" width="6.375" style="1" customWidth="1"/>
    <col min="10257" max="10260" width="6" style="1" customWidth="1"/>
    <col min="10261" max="10261" width="10.375" style="1" customWidth="1"/>
    <col min="10262" max="10491" width="9" style="1"/>
    <col min="10492" max="10492" width="5.125" style="1" customWidth="1"/>
    <col min="10493" max="10493" width="9" style="1"/>
    <col min="10494" max="10494" width="5.625" style="1" customWidth="1"/>
    <col min="10495" max="10495" width="5.875" style="1" customWidth="1"/>
    <col min="10496" max="10496" width="6.375" style="1" customWidth="1"/>
    <col min="10497" max="10498" width="6.25" style="1" customWidth="1"/>
    <col min="10499" max="10499" width="6.875" style="1" customWidth="1"/>
    <col min="10500" max="10501" width="6.25" style="1" customWidth="1"/>
    <col min="10502" max="10502" width="7.375" style="1" customWidth="1"/>
    <col min="10503" max="10510" width="6.25" style="1" customWidth="1"/>
    <col min="10511" max="10511" width="7.125" style="1" customWidth="1"/>
    <col min="10512" max="10512" width="6.375" style="1" customWidth="1"/>
    <col min="10513" max="10516" width="6" style="1" customWidth="1"/>
    <col min="10517" max="10517" width="10.375" style="1" customWidth="1"/>
    <col min="10518" max="10747" width="9" style="1"/>
    <col min="10748" max="10748" width="5.125" style="1" customWidth="1"/>
    <col min="10749" max="10749" width="9" style="1"/>
    <col min="10750" max="10750" width="5.625" style="1" customWidth="1"/>
    <col min="10751" max="10751" width="5.875" style="1" customWidth="1"/>
    <col min="10752" max="10752" width="6.375" style="1" customWidth="1"/>
    <col min="10753" max="10754" width="6.25" style="1" customWidth="1"/>
    <col min="10755" max="10755" width="6.875" style="1" customWidth="1"/>
    <col min="10756" max="10757" width="6.25" style="1" customWidth="1"/>
    <col min="10758" max="10758" width="7.375" style="1" customWidth="1"/>
    <col min="10759" max="10766" width="6.25" style="1" customWidth="1"/>
    <col min="10767" max="10767" width="7.125" style="1" customWidth="1"/>
    <col min="10768" max="10768" width="6.375" style="1" customWidth="1"/>
    <col min="10769" max="10772" width="6" style="1" customWidth="1"/>
    <col min="10773" max="10773" width="10.375" style="1" customWidth="1"/>
    <col min="10774" max="11003" width="9" style="1"/>
    <col min="11004" max="11004" width="5.125" style="1" customWidth="1"/>
    <col min="11005" max="11005" width="9" style="1"/>
    <col min="11006" max="11006" width="5.625" style="1" customWidth="1"/>
    <col min="11007" max="11007" width="5.875" style="1" customWidth="1"/>
    <col min="11008" max="11008" width="6.375" style="1" customWidth="1"/>
    <col min="11009" max="11010" width="6.25" style="1" customWidth="1"/>
    <col min="11011" max="11011" width="6.875" style="1" customWidth="1"/>
    <col min="11012" max="11013" width="6.25" style="1" customWidth="1"/>
    <col min="11014" max="11014" width="7.375" style="1" customWidth="1"/>
    <col min="11015" max="11022" width="6.25" style="1" customWidth="1"/>
    <col min="11023" max="11023" width="7.125" style="1" customWidth="1"/>
    <col min="11024" max="11024" width="6.375" style="1" customWidth="1"/>
    <col min="11025" max="11028" width="6" style="1" customWidth="1"/>
    <col min="11029" max="11029" width="10.375" style="1" customWidth="1"/>
    <col min="11030" max="11259" width="9" style="1"/>
    <col min="11260" max="11260" width="5.125" style="1" customWidth="1"/>
    <col min="11261" max="11261" width="9" style="1"/>
    <col min="11262" max="11262" width="5.625" style="1" customWidth="1"/>
    <col min="11263" max="11263" width="5.875" style="1" customWidth="1"/>
    <col min="11264" max="11264" width="6.375" style="1" customWidth="1"/>
    <col min="11265" max="11266" width="6.25" style="1" customWidth="1"/>
    <col min="11267" max="11267" width="6.875" style="1" customWidth="1"/>
    <col min="11268" max="11269" width="6.25" style="1" customWidth="1"/>
    <col min="11270" max="11270" width="7.375" style="1" customWidth="1"/>
    <col min="11271" max="11278" width="6.25" style="1" customWidth="1"/>
    <col min="11279" max="11279" width="7.125" style="1" customWidth="1"/>
    <col min="11280" max="11280" width="6.375" style="1" customWidth="1"/>
    <col min="11281" max="11284" width="6" style="1" customWidth="1"/>
    <col min="11285" max="11285" width="10.375" style="1" customWidth="1"/>
    <col min="11286" max="11515" width="9" style="1"/>
    <col min="11516" max="11516" width="5.125" style="1" customWidth="1"/>
    <col min="11517" max="11517" width="9" style="1"/>
    <col min="11518" max="11518" width="5.625" style="1" customWidth="1"/>
    <col min="11519" max="11519" width="5.875" style="1" customWidth="1"/>
    <col min="11520" max="11520" width="6.375" style="1" customWidth="1"/>
    <col min="11521" max="11522" width="6.25" style="1" customWidth="1"/>
    <col min="11523" max="11523" width="6.875" style="1" customWidth="1"/>
    <col min="11524" max="11525" width="6.25" style="1" customWidth="1"/>
    <col min="11526" max="11526" width="7.375" style="1" customWidth="1"/>
    <col min="11527" max="11534" width="6.25" style="1" customWidth="1"/>
    <col min="11535" max="11535" width="7.125" style="1" customWidth="1"/>
    <col min="11536" max="11536" width="6.375" style="1" customWidth="1"/>
    <col min="11537" max="11540" width="6" style="1" customWidth="1"/>
    <col min="11541" max="11541" width="10.375" style="1" customWidth="1"/>
    <col min="11542" max="11771" width="9" style="1"/>
    <col min="11772" max="11772" width="5.125" style="1" customWidth="1"/>
    <col min="11773" max="11773" width="9" style="1"/>
    <col min="11774" max="11774" width="5.625" style="1" customWidth="1"/>
    <col min="11775" max="11775" width="5.875" style="1" customWidth="1"/>
    <col min="11776" max="11776" width="6.375" style="1" customWidth="1"/>
    <col min="11777" max="11778" width="6.25" style="1" customWidth="1"/>
    <col min="11779" max="11779" width="6.875" style="1" customWidth="1"/>
    <col min="11780" max="11781" width="6.25" style="1" customWidth="1"/>
    <col min="11782" max="11782" width="7.375" style="1" customWidth="1"/>
    <col min="11783" max="11790" width="6.25" style="1" customWidth="1"/>
    <col min="11791" max="11791" width="7.125" style="1" customWidth="1"/>
    <col min="11792" max="11792" width="6.375" style="1" customWidth="1"/>
    <col min="11793" max="11796" width="6" style="1" customWidth="1"/>
    <col min="11797" max="11797" width="10.375" style="1" customWidth="1"/>
    <col min="11798" max="12027" width="9" style="1"/>
    <col min="12028" max="12028" width="5.125" style="1" customWidth="1"/>
    <col min="12029" max="12029" width="9" style="1"/>
    <col min="12030" max="12030" width="5.625" style="1" customWidth="1"/>
    <col min="12031" max="12031" width="5.875" style="1" customWidth="1"/>
    <col min="12032" max="12032" width="6.375" style="1" customWidth="1"/>
    <col min="12033" max="12034" width="6.25" style="1" customWidth="1"/>
    <col min="12035" max="12035" width="6.875" style="1" customWidth="1"/>
    <col min="12036" max="12037" width="6.25" style="1" customWidth="1"/>
    <col min="12038" max="12038" width="7.375" style="1" customWidth="1"/>
    <col min="12039" max="12046" width="6.25" style="1" customWidth="1"/>
    <col min="12047" max="12047" width="7.125" style="1" customWidth="1"/>
    <col min="12048" max="12048" width="6.375" style="1" customWidth="1"/>
    <col min="12049" max="12052" width="6" style="1" customWidth="1"/>
    <col min="12053" max="12053" width="10.375" style="1" customWidth="1"/>
    <col min="12054" max="12283" width="9" style="1"/>
    <col min="12284" max="12284" width="5.125" style="1" customWidth="1"/>
    <col min="12285" max="12285" width="9" style="1"/>
    <col min="12286" max="12286" width="5.625" style="1" customWidth="1"/>
    <col min="12287" max="12287" width="5.875" style="1" customWidth="1"/>
    <col min="12288" max="12288" width="6.375" style="1" customWidth="1"/>
    <col min="12289" max="12290" width="6.25" style="1" customWidth="1"/>
    <col min="12291" max="12291" width="6.875" style="1" customWidth="1"/>
    <col min="12292" max="12293" width="6.25" style="1" customWidth="1"/>
    <col min="12294" max="12294" width="7.375" style="1" customWidth="1"/>
    <col min="12295" max="12302" width="6.25" style="1" customWidth="1"/>
    <col min="12303" max="12303" width="7.125" style="1" customWidth="1"/>
    <col min="12304" max="12304" width="6.375" style="1" customWidth="1"/>
    <col min="12305" max="12308" width="6" style="1" customWidth="1"/>
    <col min="12309" max="12309" width="10.375" style="1" customWidth="1"/>
    <col min="12310" max="12539" width="9" style="1"/>
    <col min="12540" max="12540" width="5.125" style="1" customWidth="1"/>
    <col min="12541" max="12541" width="9" style="1"/>
    <col min="12542" max="12542" width="5.625" style="1" customWidth="1"/>
    <col min="12543" max="12543" width="5.875" style="1" customWidth="1"/>
    <col min="12544" max="12544" width="6.375" style="1" customWidth="1"/>
    <col min="12545" max="12546" width="6.25" style="1" customWidth="1"/>
    <col min="12547" max="12547" width="6.875" style="1" customWidth="1"/>
    <col min="12548" max="12549" width="6.25" style="1" customWidth="1"/>
    <col min="12550" max="12550" width="7.375" style="1" customWidth="1"/>
    <col min="12551" max="12558" width="6.25" style="1" customWidth="1"/>
    <col min="12559" max="12559" width="7.125" style="1" customWidth="1"/>
    <col min="12560" max="12560" width="6.375" style="1" customWidth="1"/>
    <col min="12561" max="12564" width="6" style="1" customWidth="1"/>
    <col min="12565" max="12565" width="10.375" style="1" customWidth="1"/>
    <col min="12566" max="12795" width="9" style="1"/>
    <col min="12796" max="12796" width="5.125" style="1" customWidth="1"/>
    <col min="12797" max="12797" width="9" style="1"/>
    <col min="12798" max="12798" width="5.625" style="1" customWidth="1"/>
    <col min="12799" max="12799" width="5.875" style="1" customWidth="1"/>
    <col min="12800" max="12800" width="6.375" style="1" customWidth="1"/>
    <col min="12801" max="12802" width="6.25" style="1" customWidth="1"/>
    <col min="12803" max="12803" width="6.875" style="1" customWidth="1"/>
    <col min="12804" max="12805" width="6.25" style="1" customWidth="1"/>
    <col min="12806" max="12806" width="7.375" style="1" customWidth="1"/>
    <col min="12807" max="12814" width="6.25" style="1" customWidth="1"/>
    <col min="12815" max="12815" width="7.125" style="1" customWidth="1"/>
    <col min="12816" max="12816" width="6.375" style="1" customWidth="1"/>
    <col min="12817" max="12820" width="6" style="1" customWidth="1"/>
    <col min="12821" max="12821" width="10.375" style="1" customWidth="1"/>
    <col min="12822" max="13051" width="9" style="1"/>
    <col min="13052" max="13052" width="5.125" style="1" customWidth="1"/>
    <col min="13053" max="13053" width="9" style="1"/>
    <col min="13054" max="13054" width="5.625" style="1" customWidth="1"/>
    <col min="13055" max="13055" width="5.875" style="1" customWidth="1"/>
    <col min="13056" max="13056" width="6.375" style="1" customWidth="1"/>
    <col min="13057" max="13058" width="6.25" style="1" customWidth="1"/>
    <col min="13059" max="13059" width="6.875" style="1" customWidth="1"/>
    <col min="13060" max="13061" width="6.25" style="1" customWidth="1"/>
    <col min="13062" max="13062" width="7.375" style="1" customWidth="1"/>
    <col min="13063" max="13070" width="6.25" style="1" customWidth="1"/>
    <col min="13071" max="13071" width="7.125" style="1" customWidth="1"/>
    <col min="13072" max="13072" width="6.375" style="1" customWidth="1"/>
    <col min="13073" max="13076" width="6" style="1" customWidth="1"/>
    <col min="13077" max="13077" width="10.375" style="1" customWidth="1"/>
    <col min="13078" max="13307" width="9" style="1"/>
    <col min="13308" max="13308" width="5.125" style="1" customWidth="1"/>
    <col min="13309" max="13309" width="9" style="1"/>
    <col min="13310" max="13310" width="5.625" style="1" customWidth="1"/>
    <col min="13311" max="13311" width="5.875" style="1" customWidth="1"/>
    <col min="13312" max="13312" width="6.375" style="1" customWidth="1"/>
    <col min="13313" max="13314" width="6.25" style="1" customWidth="1"/>
    <col min="13315" max="13315" width="6.875" style="1" customWidth="1"/>
    <col min="13316" max="13317" width="6.25" style="1" customWidth="1"/>
    <col min="13318" max="13318" width="7.375" style="1" customWidth="1"/>
    <col min="13319" max="13326" width="6.25" style="1" customWidth="1"/>
    <col min="13327" max="13327" width="7.125" style="1" customWidth="1"/>
    <col min="13328" max="13328" width="6.375" style="1" customWidth="1"/>
    <col min="13329" max="13332" width="6" style="1" customWidth="1"/>
    <col min="13333" max="13333" width="10.375" style="1" customWidth="1"/>
    <col min="13334" max="13563" width="9" style="1"/>
    <col min="13564" max="13564" width="5.125" style="1" customWidth="1"/>
    <col min="13565" max="13565" width="9" style="1"/>
    <col min="13566" max="13566" width="5.625" style="1" customWidth="1"/>
    <col min="13567" max="13567" width="5.875" style="1" customWidth="1"/>
    <col min="13568" max="13568" width="6.375" style="1" customWidth="1"/>
    <col min="13569" max="13570" width="6.25" style="1" customWidth="1"/>
    <col min="13571" max="13571" width="6.875" style="1" customWidth="1"/>
    <col min="13572" max="13573" width="6.25" style="1" customWidth="1"/>
    <col min="13574" max="13574" width="7.375" style="1" customWidth="1"/>
    <col min="13575" max="13582" width="6.25" style="1" customWidth="1"/>
    <col min="13583" max="13583" width="7.125" style="1" customWidth="1"/>
    <col min="13584" max="13584" width="6.375" style="1" customWidth="1"/>
    <col min="13585" max="13588" width="6" style="1" customWidth="1"/>
    <col min="13589" max="13589" width="10.375" style="1" customWidth="1"/>
    <col min="13590" max="13819" width="9" style="1"/>
    <col min="13820" max="13820" width="5.125" style="1" customWidth="1"/>
    <col min="13821" max="13821" width="9" style="1"/>
    <col min="13822" max="13822" width="5.625" style="1" customWidth="1"/>
    <col min="13823" max="13823" width="5.875" style="1" customWidth="1"/>
    <col min="13824" max="13824" width="6.375" style="1" customWidth="1"/>
    <col min="13825" max="13826" width="6.25" style="1" customWidth="1"/>
    <col min="13827" max="13827" width="6.875" style="1" customWidth="1"/>
    <col min="13828" max="13829" width="6.25" style="1" customWidth="1"/>
    <col min="13830" max="13830" width="7.375" style="1" customWidth="1"/>
    <col min="13831" max="13838" width="6.25" style="1" customWidth="1"/>
    <col min="13839" max="13839" width="7.125" style="1" customWidth="1"/>
    <col min="13840" max="13840" width="6.375" style="1" customWidth="1"/>
    <col min="13841" max="13844" width="6" style="1" customWidth="1"/>
    <col min="13845" max="13845" width="10.375" style="1" customWidth="1"/>
    <col min="13846" max="14075" width="9" style="1"/>
    <col min="14076" max="14076" width="5.125" style="1" customWidth="1"/>
    <col min="14077" max="14077" width="9" style="1"/>
    <col min="14078" max="14078" width="5.625" style="1" customWidth="1"/>
    <col min="14079" max="14079" width="5.875" style="1" customWidth="1"/>
    <col min="14080" max="14080" width="6.375" style="1" customWidth="1"/>
    <col min="14081" max="14082" width="6.25" style="1" customWidth="1"/>
    <col min="14083" max="14083" width="6.875" style="1" customWidth="1"/>
    <col min="14084" max="14085" width="6.25" style="1" customWidth="1"/>
    <col min="14086" max="14086" width="7.375" style="1" customWidth="1"/>
    <col min="14087" max="14094" width="6.25" style="1" customWidth="1"/>
    <col min="14095" max="14095" width="7.125" style="1" customWidth="1"/>
    <col min="14096" max="14096" width="6.375" style="1" customWidth="1"/>
    <col min="14097" max="14100" width="6" style="1" customWidth="1"/>
    <col min="14101" max="14101" width="10.375" style="1" customWidth="1"/>
    <col min="14102" max="14331" width="9" style="1"/>
    <col min="14332" max="14332" width="5.125" style="1" customWidth="1"/>
    <col min="14333" max="14333" width="9" style="1"/>
    <col min="14334" max="14334" width="5.625" style="1" customWidth="1"/>
    <col min="14335" max="14335" width="5.875" style="1" customWidth="1"/>
    <col min="14336" max="14336" width="6.375" style="1" customWidth="1"/>
    <col min="14337" max="14338" width="6.25" style="1" customWidth="1"/>
    <col min="14339" max="14339" width="6.875" style="1" customWidth="1"/>
    <col min="14340" max="14341" width="6.25" style="1" customWidth="1"/>
    <col min="14342" max="14342" width="7.375" style="1" customWidth="1"/>
    <col min="14343" max="14350" width="6.25" style="1" customWidth="1"/>
    <col min="14351" max="14351" width="7.125" style="1" customWidth="1"/>
    <col min="14352" max="14352" width="6.375" style="1" customWidth="1"/>
    <col min="14353" max="14356" width="6" style="1" customWidth="1"/>
    <col min="14357" max="14357" width="10.375" style="1" customWidth="1"/>
    <col min="14358" max="14587" width="9" style="1"/>
    <col min="14588" max="14588" width="5.125" style="1" customWidth="1"/>
    <col min="14589" max="14589" width="9" style="1"/>
    <col min="14590" max="14590" width="5.625" style="1" customWidth="1"/>
    <col min="14591" max="14591" width="5.875" style="1" customWidth="1"/>
    <col min="14592" max="14592" width="6.375" style="1" customWidth="1"/>
    <col min="14593" max="14594" width="6.25" style="1" customWidth="1"/>
    <col min="14595" max="14595" width="6.875" style="1" customWidth="1"/>
    <col min="14596" max="14597" width="6.25" style="1" customWidth="1"/>
    <col min="14598" max="14598" width="7.375" style="1" customWidth="1"/>
    <col min="14599" max="14606" width="6.25" style="1" customWidth="1"/>
    <col min="14607" max="14607" width="7.125" style="1" customWidth="1"/>
    <col min="14608" max="14608" width="6.375" style="1" customWidth="1"/>
    <col min="14609" max="14612" width="6" style="1" customWidth="1"/>
    <col min="14613" max="14613" width="10.375" style="1" customWidth="1"/>
    <col min="14614" max="14843" width="9" style="1"/>
    <col min="14844" max="14844" width="5.125" style="1" customWidth="1"/>
    <col min="14845" max="14845" width="9" style="1"/>
    <col min="14846" max="14846" width="5.625" style="1" customWidth="1"/>
    <col min="14847" max="14847" width="5.875" style="1" customWidth="1"/>
    <col min="14848" max="14848" width="6.375" style="1" customWidth="1"/>
    <col min="14849" max="14850" width="6.25" style="1" customWidth="1"/>
    <col min="14851" max="14851" width="6.875" style="1" customWidth="1"/>
    <col min="14852" max="14853" width="6.25" style="1" customWidth="1"/>
    <col min="14854" max="14854" width="7.375" style="1" customWidth="1"/>
    <col min="14855" max="14862" width="6.25" style="1" customWidth="1"/>
    <col min="14863" max="14863" width="7.125" style="1" customWidth="1"/>
    <col min="14864" max="14864" width="6.375" style="1" customWidth="1"/>
    <col min="14865" max="14868" width="6" style="1" customWidth="1"/>
    <col min="14869" max="14869" width="10.375" style="1" customWidth="1"/>
    <col min="14870" max="15099" width="9" style="1"/>
    <col min="15100" max="15100" width="5.125" style="1" customWidth="1"/>
    <col min="15101" max="15101" width="9" style="1"/>
    <col min="15102" max="15102" width="5.625" style="1" customWidth="1"/>
    <col min="15103" max="15103" width="5.875" style="1" customWidth="1"/>
    <col min="15104" max="15104" width="6.375" style="1" customWidth="1"/>
    <col min="15105" max="15106" width="6.25" style="1" customWidth="1"/>
    <col min="15107" max="15107" width="6.875" style="1" customWidth="1"/>
    <col min="15108" max="15109" width="6.25" style="1" customWidth="1"/>
    <col min="15110" max="15110" width="7.375" style="1" customWidth="1"/>
    <col min="15111" max="15118" width="6.25" style="1" customWidth="1"/>
    <col min="15119" max="15119" width="7.125" style="1" customWidth="1"/>
    <col min="15120" max="15120" width="6.375" style="1" customWidth="1"/>
    <col min="15121" max="15124" width="6" style="1" customWidth="1"/>
    <col min="15125" max="15125" width="10.375" style="1" customWidth="1"/>
    <col min="15126" max="15355" width="9" style="1"/>
    <col min="15356" max="15356" width="5.125" style="1" customWidth="1"/>
    <col min="15357" max="15357" width="9" style="1"/>
    <col min="15358" max="15358" width="5.625" style="1" customWidth="1"/>
    <col min="15359" max="15359" width="5.875" style="1" customWidth="1"/>
    <col min="15360" max="15360" width="6.375" style="1" customWidth="1"/>
    <col min="15361" max="15362" width="6.25" style="1" customWidth="1"/>
    <col min="15363" max="15363" width="6.875" style="1" customWidth="1"/>
    <col min="15364" max="15365" width="6.25" style="1" customWidth="1"/>
    <col min="15366" max="15366" width="7.375" style="1" customWidth="1"/>
    <col min="15367" max="15374" width="6.25" style="1" customWidth="1"/>
    <col min="15375" max="15375" width="7.125" style="1" customWidth="1"/>
    <col min="15376" max="15376" width="6.375" style="1" customWidth="1"/>
    <col min="15377" max="15380" width="6" style="1" customWidth="1"/>
    <col min="15381" max="15381" width="10.375" style="1" customWidth="1"/>
    <col min="15382" max="15611" width="9" style="1"/>
    <col min="15612" max="15612" width="5.125" style="1" customWidth="1"/>
    <col min="15613" max="15613" width="9" style="1"/>
    <col min="15614" max="15614" width="5.625" style="1" customWidth="1"/>
    <col min="15615" max="15615" width="5.875" style="1" customWidth="1"/>
    <col min="15616" max="15616" width="6.375" style="1" customWidth="1"/>
    <col min="15617" max="15618" width="6.25" style="1" customWidth="1"/>
    <col min="15619" max="15619" width="6.875" style="1" customWidth="1"/>
    <col min="15620" max="15621" width="6.25" style="1" customWidth="1"/>
    <col min="15622" max="15622" width="7.375" style="1" customWidth="1"/>
    <col min="15623" max="15630" width="6.25" style="1" customWidth="1"/>
    <col min="15631" max="15631" width="7.125" style="1" customWidth="1"/>
    <col min="15632" max="15632" width="6.375" style="1" customWidth="1"/>
    <col min="15633" max="15636" width="6" style="1" customWidth="1"/>
    <col min="15637" max="15637" width="10.375" style="1" customWidth="1"/>
    <col min="15638" max="15867" width="9" style="1"/>
    <col min="15868" max="15868" width="5.125" style="1" customWidth="1"/>
    <col min="15869" max="15869" width="9" style="1"/>
    <col min="15870" max="15870" width="5.625" style="1" customWidth="1"/>
    <col min="15871" max="15871" width="5.875" style="1" customWidth="1"/>
    <col min="15872" max="15872" width="6.375" style="1" customWidth="1"/>
    <col min="15873" max="15874" width="6.25" style="1" customWidth="1"/>
    <col min="15875" max="15875" width="6.875" style="1" customWidth="1"/>
    <col min="15876" max="15877" width="6.25" style="1" customWidth="1"/>
    <col min="15878" max="15878" width="7.375" style="1" customWidth="1"/>
    <col min="15879" max="15886" width="6.25" style="1" customWidth="1"/>
    <col min="15887" max="15887" width="7.125" style="1" customWidth="1"/>
    <col min="15888" max="15888" width="6.375" style="1" customWidth="1"/>
    <col min="15889" max="15892" width="6" style="1" customWidth="1"/>
    <col min="15893" max="15893" width="10.375" style="1" customWidth="1"/>
    <col min="15894" max="16123" width="9" style="1"/>
    <col min="16124" max="16124" width="5.125" style="1" customWidth="1"/>
    <col min="16125" max="16125" width="9" style="1"/>
    <col min="16126" max="16126" width="5.625" style="1" customWidth="1"/>
    <col min="16127" max="16127" width="5.875" style="1" customWidth="1"/>
    <col min="16128" max="16128" width="6.375" style="1" customWidth="1"/>
    <col min="16129" max="16130" width="6.25" style="1" customWidth="1"/>
    <col min="16131" max="16131" width="6.875" style="1" customWidth="1"/>
    <col min="16132" max="16133" width="6.25" style="1" customWidth="1"/>
    <col min="16134" max="16134" width="7.375" style="1" customWidth="1"/>
    <col min="16135" max="16142" width="6.25" style="1" customWidth="1"/>
    <col min="16143" max="16143" width="7.125" style="1" customWidth="1"/>
    <col min="16144" max="16144" width="6.375" style="1" customWidth="1"/>
    <col min="16145" max="16148" width="6" style="1" customWidth="1"/>
    <col min="16149" max="16149" width="10.375" style="1" customWidth="1"/>
    <col min="16150" max="16384" width="9" style="1"/>
  </cols>
  <sheetData>
    <row r="1" spans="1:22" ht="18" thickBot="1" x14ac:dyDescent="0.2">
      <c r="B1" s="71" t="s">
        <v>0</v>
      </c>
      <c r="C1" s="71"/>
      <c r="D1" s="71"/>
      <c r="E1" s="71"/>
      <c r="F1" s="71"/>
      <c r="G1" s="71"/>
      <c r="H1" s="71"/>
      <c r="J1" s="72">
        <v>39508</v>
      </c>
      <c r="K1" s="72"/>
      <c r="L1" s="72"/>
      <c r="M1" s="1" t="s">
        <v>1</v>
      </c>
    </row>
    <row r="2" spans="1:22" ht="16.5" customHeight="1" x14ac:dyDescent="0.15">
      <c r="A2" s="73" t="s">
        <v>2</v>
      </c>
      <c r="B2" s="76" t="s">
        <v>3</v>
      </c>
      <c r="C2" s="2"/>
      <c r="D2" s="3"/>
      <c r="E2" s="4"/>
      <c r="F2" s="4"/>
      <c r="G2" s="3"/>
      <c r="H2" s="3"/>
      <c r="I2" s="79" t="s">
        <v>4</v>
      </c>
      <c r="J2" s="79"/>
      <c r="K2" s="79"/>
      <c r="L2" s="79"/>
      <c r="M2" s="79"/>
      <c r="N2" s="79"/>
      <c r="O2" s="3"/>
      <c r="P2" s="3"/>
      <c r="Q2" s="3"/>
      <c r="R2" s="3"/>
      <c r="S2" s="3"/>
      <c r="T2" s="3"/>
      <c r="U2" s="5"/>
      <c r="V2" s="32" t="s">
        <v>58</v>
      </c>
    </row>
    <row r="3" spans="1:22" ht="17.25" customHeight="1" x14ac:dyDescent="0.15">
      <c r="A3" s="74"/>
      <c r="B3" s="77"/>
      <c r="C3" s="80" t="s">
        <v>5</v>
      </c>
      <c r="D3" s="81"/>
      <c r="E3" s="82"/>
      <c r="F3" s="80" t="s">
        <v>6</v>
      </c>
      <c r="G3" s="81"/>
      <c r="H3" s="83"/>
      <c r="I3" s="80" t="s">
        <v>7</v>
      </c>
      <c r="J3" s="81"/>
      <c r="K3" s="83"/>
      <c r="L3" s="80" t="s">
        <v>8</v>
      </c>
      <c r="M3" s="84"/>
      <c r="N3" s="85"/>
      <c r="O3" s="80" t="s">
        <v>9</v>
      </c>
      <c r="P3" s="81"/>
      <c r="Q3" s="83"/>
      <c r="R3" s="80" t="s">
        <v>10</v>
      </c>
      <c r="S3" s="81"/>
      <c r="T3" s="83"/>
      <c r="U3" s="67" t="s">
        <v>11</v>
      </c>
      <c r="V3" s="69" t="s">
        <v>12</v>
      </c>
    </row>
    <row r="4" spans="1:22" ht="19.5" customHeight="1" x14ac:dyDescent="0.15">
      <c r="A4" s="75"/>
      <c r="B4" s="78"/>
      <c r="C4" s="6" t="s">
        <v>13</v>
      </c>
      <c r="D4" s="7" t="s">
        <v>14</v>
      </c>
      <c r="E4" s="8" t="s">
        <v>15</v>
      </c>
      <c r="F4" s="6" t="s">
        <v>13</v>
      </c>
      <c r="G4" s="7" t="s">
        <v>14</v>
      </c>
      <c r="H4" s="9" t="s">
        <v>15</v>
      </c>
      <c r="I4" s="6" t="s">
        <v>13</v>
      </c>
      <c r="J4" s="7" t="s">
        <v>14</v>
      </c>
      <c r="K4" s="9" t="s">
        <v>15</v>
      </c>
      <c r="L4" s="6" t="s">
        <v>13</v>
      </c>
      <c r="M4" s="7" t="s">
        <v>14</v>
      </c>
      <c r="N4" s="9" t="s">
        <v>15</v>
      </c>
      <c r="O4" s="10" t="s">
        <v>13</v>
      </c>
      <c r="P4" s="7" t="s">
        <v>14</v>
      </c>
      <c r="Q4" s="9" t="s">
        <v>15</v>
      </c>
      <c r="R4" s="6" t="s">
        <v>13</v>
      </c>
      <c r="S4" s="7" t="s">
        <v>14</v>
      </c>
      <c r="T4" s="9" t="s">
        <v>15</v>
      </c>
      <c r="U4" s="68"/>
      <c r="V4" s="70"/>
    </row>
    <row r="5" spans="1:22" ht="15" customHeight="1" x14ac:dyDescent="0.15">
      <c r="A5" s="86" t="s">
        <v>16</v>
      </c>
      <c r="B5" s="11" t="s">
        <v>17</v>
      </c>
      <c r="C5" s="34">
        <v>14</v>
      </c>
      <c r="D5" s="35">
        <v>18</v>
      </c>
      <c r="E5" s="36">
        <v>32</v>
      </c>
      <c r="F5" s="34">
        <v>124</v>
      </c>
      <c r="G5" s="35">
        <v>156</v>
      </c>
      <c r="H5" s="36">
        <v>280</v>
      </c>
      <c r="I5" s="34">
        <v>168</v>
      </c>
      <c r="J5" s="35">
        <v>195</v>
      </c>
      <c r="K5" s="36">
        <v>363</v>
      </c>
      <c r="L5" s="34">
        <v>57</v>
      </c>
      <c r="M5" s="35">
        <v>53</v>
      </c>
      <c r="N5" s="36">
        <v>110</v>
      </c>
      <c r="O5" s="37">
        <v>27</v>
      </c>
      <c r="P5" s="35">
        <v>38</v>
      </c>
      <c r="Q5" s="38">
        <v>65</v>
      </c>
      <c r="R5" s="37">
        <v>195</v>
      </c>
      <c r="S5" s="35">
        <v>227</v>
      </c>
      <c r="T5" s="39">
        <v>422</v>
      </c>
      <c r="U5" s="12">
        <v>0.26066350710900477</v>
      </c>
      <c r="V5" s="28">
        <v>193</v>
      </c>
    </row>
    <row r="6" spans="1:22" ht="15" customHeight="1" x14ac:dyDescent="0.15">
      <c r="A6" s="87"/>
      <c r="B6" s="13" t="s">
        <v>18</v>
      </c>
      <c r="C6" s="40">
        <v>19</v>
      </c>
      <c r="D6" s="33">
        <v>19</v>
      </c>
      <c r="E6" s="41">
        <v>38</v>
      </c>
      <c r="F6" s="40">
        <v>170</v>
      </c>
      <c r="G6" s="33">
        <v>135</v>
      </c>
      <c r="H6" s="41">
        <v>305</v>
      </c>
      <c r="I6" s="40">
        <v>239</v>
      </c>
      <c r="J6" s="33">
        <v>246</v>
      </c>
      <c r="K6" s="41">
        <v>485</v>
      </c>
      <c r="L6" s="40">
        <v>78</v>
      </c>
      <c r="M6" s="33">
        <v>113</v>
      </c>
      <c r="N6" s="41">
        <v>191</v>
      </c>
      <c r="O6" s="40">
        <v>56</v>
      </c>
      <c r="P6" s="33">
        <v>91</v>
      </c>
      <c r="Q6" s="42">
        <v>147</v>
      </c>
      <c r="R6" s="40">
        <v>267</v>
      </c>
      <c r="S6" s="33">
        <v>267</v>
      </c>
      <c r="T6" s="41">
        <v>534</v>
      </c>
      <c r="U6" s="14">
        <v>0.35767790262172283</v>
      </c>
      <c r="V6" s="29">
        <v>249</v>
      </c>
    </row>
    <row r="7" spans="1:22" ht="15" customHeight="1" x14ac:dyDescent="0.15">
      <c r="A7" s="87"/>
      <c r="B7" s="13" t="s">
        <v>19</v>
      </c>
      <c r="C7" s="40">
        <v>75</v>
      </c>
      <c r="D7" s="33">
        <v>76</v>
      </c>
      <c r="E7" s="41">
        <v>151</v>
      </c>
      <c r="F7" s="40">
        <v>458</v>
      </c>
      <c r="G7" s="33">
        <v>445</v>
      </c>
      <c r="H7" s="41">
        <v>903</v>
      </c>
      <c r="I7" s="40">
        <v>618</v>
      </c>
      <c r="J7" s="33">
        <v>672</v>
      </c>
      <c r="K7" s="41">
        <v>1290</v>
      </c>
      <c r="L7" s="40">
        <v>192</v>
      </c>
      <c r="M7" s="33">
        <v>250</v>
      </c>
      <c r="N7" s="41">
        <v>442</v>
      </c>
      <c r="O7" s="40">
        <v>146</v>
      </c>
      <c r="P7" s="33">
        <v>188</v>
      </c>
      <c r="Q7" s="42">
        <v>334</v>
      </c>
      <c r="R7" s="40">
        <v>725</v>
      </c>
      <c r="S7" s="33">
        <v>771</v>
      </c>
      <c r="T7" s="41">
        <v>1496</v>
      </c>
      <c r="U7" s="14">
        <v>0.29545454545454547</v>
      </c>
      <c r="V7" s="29">
        <v>579</v>
      </c>
    </row>
    <row r="8" spans="1:22" ht="15" customHeight="1" x14ac:dyDescent="0.15">
      <c r="A8" s="87"/>
      <c r="B8" s="13" t="s">
        <v>20</v>
      </c>
      <c r="C8" s="40">
        <v>47</v>
      </c>
      <c r="D8" s="33">
        <v>41</v>
      </c>
      <c r="E8" s="41">
        <v>88</v>
      </c>
      <c r="F8" s="40">
        <v>195</v>
      </c>
      <c r="G8" s="33">
        <v>190</v>
      </c>
      <c r="H8" s="41">
        <v>385</v>
      </c>
      <c r="I8" s="40">
        <v>236</v>
      </c>
      <c r="J8" s="33">
        <v>273</v>
      </c>
      <c r="K8" s="41">
        <v>509</v>
      </c>
      <c r="L8" s="40">
        <v>62</v>
      </c>
      <c r="M8" s="33">
        <v>97</v>
      </c>
      <c r="N8" s="41">
        <v>159</v>
      </c>
      <c r="O8" s="40">
        <v>46</v>
      </c>
      <c r="P8" s="33">
        <v>73</v>
      </c>
      <c r="Q8" s="42">
        <v>119</v>
      </c>
      <c r="R8" s="40">
        <v>304</v>
      </c>
      <c r="S8" s="33">
        <v>328</v>
      </c>
      <c r="T8" s="41">
        <v>632</v>
      </c>
      <c r="U8" s="14">
        <v>0.25158227848101267</v>
      </c>
      <c r="V8" s="29">
        <v>251</v>
      </c>
    </row>
    <row r="9" spans="1:22" ht="15" customHeight="1" x14ac:dyDescent="0.15">
      <c r="A9" s="87"/>
      <c r="B9" s="13" t="s">
        <v>21</v>
      </c>
      <c r="C9" s="40">
        <v>25</v>
      </c>
      <c r="D9" s="33">
        <v>37</v>
      </c>
      <c r="E9" s="41">
        <v>62</v>
      </c>
      <c r="F9" s="40">
        <v>210</v>
      </c>
      <c r="G9" s="33">
        <v>193</v>
      </c>
      <c r="H9" s="41">
        <v>403</v>
      </c>
      <c r="I9" s="40">
        <v>275</v>
      </c>
      <c r="J9" s="33">
        <v>316</v>
      </c>
      <c r="K9" s="41">
        <v>591</v>
      </c>
      <c r="L9" s="40">
        <v>83</v>
      </c>
      <c r="M9" s="33">
        <v>132</v>
      </c>
      <c r="N9" s="41">
        <v>215</v>
      </c>
      <c r="O9" s="40">
        <v>56</v>
      </c>
      <c r="P9" s="33">
        <v>92</v>
      </c>
      <c r="Q9" s="42">
        <v>148</v>
      </c>
      <c r="R9" s="40">
        <v>318</v>
      </c>
      <c r="S9" s="33">
        <v>362</v>
      </c>
      <c r="T9" s="41">
        <v>680</v>
      </c>
      <c r="U9" s="14">
        <v>0.31617647058823528</v>
      </c>
      <c r="V9" s="29">
        <v>305</v>
      </c>
    </row>
    <row r="10" spans="1:22" ht="15" customHeight="1" x14ac:dyDescent="0.15">
      <c r="A10" s="87"/>
      <c r="B10" s="13" t="s">
        <v>22</v>
      </c>
      <c r="C10" s="40">
        <v>38</v>
      </c>
      <c r="D10" s="33">
        <v>28</v>
      </c>
      <c r="E10" s="41">
        <v>66</v>
      </c>
      <c r="F10" s="40">
        <v>155</v>
      </c>
      <c r="G10" s="33">
        <v>164</v>
      </c>
      <c r="H10" s="41">
        <v>319</v>
      </c>
      <c r="I10" s="40">
        <v>221</v>
      </c>
      <c r="J10" s="33">
        <v>261</v>
      </c>
      <c r="K10" s="41">
        <v>482</v>
      </c>
      <c r="L10" s="40">
        <v>76</v>
      </c>
      <c r="M10" s="33">
        <v>114</v>
      </c>
      <c r="N10" s="41">
        <v>190</v>
      </c>
      <c r="O10" s="40">
        <v>63</v>
      </c>
      <c r="P10" s="33">
        <v>86</v>
      </c>
      <c r="Q10" s="42">
        <v>149</v>
      </c>
      <c r="R10" s="40">
        <v>269</v>
      </c>
      <c r="S10" s="33">
        <v>306</v>
      </c>
      <c r="T10" s="41">
        <v>575</v>
      </c>
      <c r="U10" s="14">
        <v>0.33043478260869563</v>
      </c>
      <c r="V10" s="29">
        <v>232</v>
      </c>
    </row>
    <row r="11" spans="1:22" ht="15" customHeight="1" x14ac:dyDescent="0.15">
      <c r="A11" s="87"/>
      <c r="B11" s="13" t="s">
        <v>23</v>
      </c>
      <c r="C11" s="40">
        <v>175</v>
      </c>
      <c r="D11" s="33">
        <v>139</v>
      </c>
      <c r="E11" s="41">
        <v>314</v>
      </c>
      <c r="F11" s="40">
        <v>733</v>
      </c>
      <c r="G11" s="33">
        <v>722</v>
      </c>
      <c r="H11" s="41">
        <v>1455</v>
      </c>
      <c r="I11" s="40">
        <v>911</v>
      </c>
      <c r="J11" s="33">
        <v>1056</v>
      </c>
      <c r="K11" s="41">
        <v>1967</v>
      </c>
      <c r="L11" s="40">
        <v>248</v>
      </c>
      <c r="M11" s="33">
        <v>385</v>
      </c>
      <c r="N11" s="41">
        <v>633</v>
      </c>
      <c r="O11" s="40">
        <v>175</v>
      </c>
      <c r="P11" s="33">
        <v>301</v>
      </c>
      <c r="Q11" s="42">
        <v>476</v>
      </c>
      <c r="R11" s="40">
        <v>1156</v>
      </c>
      <c r="S11" s="33">
        <v>1246</v>
      </c>
      <c r="T11" s="41">
        <v>2402</v>
      </c>
      <c r="U11" s="14">
        <v>0.26353039134054956</v>
      </c>
      <c r="V11" s="29">
        <v>1033</v>
      </c>
    </row>
    <row r="12" spans="1:22" ht="15" customHeight="1" x14ac:dyDescent="0.15">
      <c r="A12" s="87"/>
      <c r="B12" s="13" t="s">
        <v>24</v>
      </c>
      <c r="C12" s="40">
        <v>109</v>
      </c>
      <c r="D12" s="33">
        <v>116</v>
      </c>
      <c r="E12" s="41">
        <v>225</v>
      </c>
      <c r="F12" s="40">
        <v>417</v>
      </c>
      <c r="G12" s="33">
        <v>445</v>
      </c>
      <c r="H12" s="41">
        <v>862</v>
      </c>
      <c r="I12" s="40">
        <v>526</v>
      </c>
      <c r="J12" s="33">
        <v>588</v>
      </c>
      <c r="K12" s="41">
        <v>1114</v>
      </c>
      <c r="L12" s="40">
        <v>138</v>
      </c>
      <c r="M12" s="33">
        <v>173</v>
      </c>
      <c r="N12" s="41">
        <v>311</v>
      </c>
      <c r="O12" s="40">
        <v>79</v>
      </c>
      <c r="P12" s="33">
        <v>115</v>
      </c>
      <c r="Q12" s="42">
        <v>194</v>
      </c>
      <c r="R12" s="40">
        <v>664</v>
      </c>
      <c r="S12" s="33">
        <v>734</v>
      </c>
      <c r="T12" s="41">
        <v>1398</v>
      </c>
      <c r="U12" s="14">
        <v>0.22246065808297569</v>
      </c>
      <c r="V12" s="29">
        <v>610</v>
      </c>
    </row>
    <row r="13" spans="1:22" ht="15" customHeight="1" x14ac:dyDescent="0.15">
      <c r="A13" s="87"/>
      <c r="B13" s="13" t="s">
        <v>25</v>
      </c>
      <c r="C13" s="40">
        <v>9</v>
      </c>
      <c r="D13" s="33">
        <v>10</v>
      </c>
      <c r="E13" s="41">
        <v>19</v>
      </c>
      <c r="F13" s="40">
        <v>38</v>
      </c>
      <c r="G13" s="33">
        <v>31</v>
      </c>
      <c r="H13" s="41">
        <v>69</v>
      </c>
      <c r="I13" s="40">
        <v>51</v>
      </c>
      <c r="J13" s="33">
        <v>51</v>
      </c>
      <c r="K13" s="41">
        <v>102</v>
      </c>
      <c r="L13" s="40">
        <v>15</v>
      </c>
      <c r="M13" s="33">
        <v>24</v>
      </c>
      <c r="N13" s="41">
        <v>39</v>
      </c>
      <c r="O13" s="40">
        <v>15</v>
      </c>
      <c r="P13" s="33">
        <v>21</v>
      </c>
      <c r="Q13" s="42">
        <v>36</v>
      </c>
      <c r="R13" s="40">
        <v>62</v>
      </c>
      <c r="S13" s="33">
        <v>65</v>
      </c>
      <c r="T13" s="41">
        <v>127</v>
      </c>
      <c r="U13" s="14">
        <v>0.30708661417322836</v>
      </c>
      <c r="V13" s="29">
        <v>39</v>
      </c>
    </row>
    <row r="14" spans="1:22" ht="15" customHeight="1" x14ac:dyDescent="0.15">
      <c r="A14" s="87"/>
      <c r="B14" s="13" t="s">
        <v>26</v>
      </c>
      <c r="C14" s="40">
        <v>6</v>
      </c>
      <c r="D14" s="33">
        <v>5</v>
      </c>
      <c r="E14" s="41">
        <v>11</v>
      </c>
      <c r="F14" s="40">
        <v>38</v>
      </c>
      <c r="G14" s="33">
        <v>32</v>
      </c>
      <c r="H14" s="41">
        <v>70</v>
      </c>
      <c r="I14" s="40">
        <v>47</v>
      </c>
      <c r="J14" s="33">
        <v>51</v>
      </c>
      <c r="K14" s="41">
        <v>98</v>
      </c>
      <c r="L14" s="40">
        <v>12</v>
      </c>
      <c r="M14" s="33">
        <v>19</v>
      </c>
      <c r="N14" s="41">
        <v>31</v>
      </c>
      <c r="O14" s="40">
        <v>9</v>
      </c>
      <c r="P14" s="33">
        <v>15</v>
      </c>
      <c r="Q14" s="42">
        <v>24</v>
      </c>
      <c r="R14" s="40">
        <v>56</v>
      </c>
      <c r="S14" s="33">
        <v>56</v>
      </c>
      <c r="T14" s="41">
        <v>112</v>
      </c>
      <c r="U14" s="14">
        <v>0.2767857142857143</v>
      </c>
      <c r="V14" s="29">
        <v>43</v>
      </c>
    </row>
    <row r="15" spans="1:22" ht="15" customHeight="1" x14ac:dyDescent="0.15">
      <c r="A15" s="87"/>
      <c r="B15" s="13" t="s">
        <v>27</v>
      </c>
      <c r="C15" s="40">
        <v>17</v>
      </c>
      <c r="D15" s="33">
        <v>20</v>
      </c>
      <c r="E15" s="41">
        <v>37</v>
      </c>
      <c r="F15" s="40">
        <v>93</v>
      </c>
      <c r="G15" s="33">
        <v>89</v>
      </c>
      <c r="H15" s="41">
        <v>182</v>
      </c>
      <c r="I15" s="40">
        <v>113</v>
      </c>
      <c r="J15" s="33">
        <v>132</v>
      </c>
      <c r="K15" s="41">
        <v>245</v>
      </c>
      <c r="L15" s="40">
        <v>26</v>
      </c>
      <c r="M15" s="33">
        <v>48</v>
      </c>
      <c r="N15" s="41">
        <v>74</v>
      </c>
      <c r="O15" s="40">
        <v>21</v>
      </c>
      <c r="P15" s="33">
        <v>35</v>
      </c>
      <c r="Q15" s="42">
        <v>56</v>
      </c>
      <c r="R15" s="40">
        <v>136</v>
      </c>
      <c r="S15" s="33">
        <v>157</v>
      </c>
      <c r="T15" s="41">
        <v>293</v>
      </c>
      <c r="U15" s="14">
        <v>0.25255972696245732</v>
      </c>
      <c r="V15" s="29">
        <v>145</v>
      </c>
    </row>
    <row r="16" spans="1:22" ht="15" customHeight="1" x14ac:dyDescent="0.15">
      <c r="A16" s="87"/>
      <c r="B16" s="13" t="s">
        <v>28</v>
      </c>
      <c r="C16" s="40">
        <v>20</v>
      </c>
      <c r="D16" s="33">
        <v>18</v>
      </c>
      <c r="E16" s="41">
        <v>38</v>
      </c>
      <c r="F16" s="40">
        <v>101</v>
      </c>
      <c r="G16" s="33">
        <v>110</v>
      </c>
      <c r="H16" s="41">
        <v>211</v>
      </c>
      <c r="I16" s="40">
        <v>129</v>
      </c>
      <c r="J16" s="33">
        <v>178</v>
      </c>
      <c r="K16" s="41">
        <v>307</v>
      </c>
      <c r="L16" s="40">
        <v>39</v>
      </c>
      <c r="M16" s="33">
        <v>75</v>
      </c>
      <c r="N16" s="41">
        <v>114</v>
      </c>
      <c r="O16" s="40">
        <v>28</v>
      </c>
      <c r="P16" s="33">
        <v>66</v>
      </c>
      <c r="Q16" s="42">
        <v>94</v>
      </c>
      <c r="R16" s="40">
        <v>160</v>
      </c>
      <c r="S16" s="33">
        <v>203</v>
      </c>
      <c r="T16" s="41">
        <v>363</v>
      </c>
      <c r="U16" s="14">
        <v>0.31404958677685951</v>
      </c>
      <c r="V16" s="29">
        <v>153</v>
      </c>
    </row>
    <row r="17" spans="1:22" ht="15" customHeight="1" x14ac:dyDescent="0.15">
      <c r="A17" s="87"/>
      <c r="B17" s="13" t="s">
        <v>29</v>
      </c>
      <c r="C17" s="40">
        <v>27</v>
      </c>
      <c r="D17" s="33">
        <v>20</v>
      </c>
      <c r="E17" s="41">
        <v>47</v>
      </c>
      <c r="F17" s="40">
        <v>139</v>
      </c>
      <c r="G17" s="33">
        <v>150</v>
      </c>
      <c r="H17" s="41">
        <v>289</v>
      </c>
      <c r="I17" s="40">
        <v>177</v>
      </c>
      <c r="J17" s="33">
        <v>230</v>
      </c>
      <c r="K17" s="41">
        <v>407</v>
      </c>
      <c r="L17" s="40">
        <v>48</v>
      </c>
      <c r="M17" s="33">
        <v>89</v>
      </c>
      <c r="N17" s="41">
        <v>137</v>
      </c>
      <c r="O17" s="40">
        <v>32</v>
      </c>
      <c r="P17" s="33">
        <v>64</v>
      </c>
      <c r="Q17" s="42">
        <v>96</v>
      </c>
      <c r="R17" s="40">
        <v>214</v>
      </c>
      <c r="S17" s="33">
        <v>259</v>
      </c>
      <c r="T17" s="41">
        <v>473</v>
      </c>
      <c r="U17" s="14">
        <v>0.28964059196617337</v>
      </c>
      <c r="V17" s="29">
        <v>218</v>
      </c>
    </row>
    <row r="18" spans="1:22" ht="15" customHeight="1" x14ac:dyDescent="0.15">
      <c r="A18" s="87"/>
      <c r="B18" s="13" t="s">
        <v>30</v>
      </c>
      <c r="C18" s="40">
        <v>122</v>
      </c>
      <c r="D18" s="33">
        <v>104</v>
      </c>
      <c r="E18" s="41">
        <v>226</v>
      </c>
      <c r="F18" s="40">
        <v>423</v>
      </c>
      <c r="G18" s="33">
        <v>520</v>
      </c>
      <c r="H18" s="41">
        <v>943</v>
      </c>
      <c r="I18" s="40">
        <v>574</v>
      </c>
      <c r="J18" s="33">
        <v>789</v>
      </c>
      <c r="K18" s="41">
        <v>1363</v>
      </c>
      <c r="L18" s="40">
        <v>186</v>
      </c>
      <c r="M18" s="33">
        <v>306</v>
      </c>
      <c r="N18" s="41">
        <v>492</v>
      </c>
      <c r="O18" s="40">
        <v>129</v>
      </c>
      <c r="P18" s="33">
        <v>239</v>
      </c>
      <c r="Q18" s="42">
        <v>368</v>
      </c>
      <c r="R18" s="40">
        <v>731</v>
      </c>
      <c r="S18" s="33">
        <v>930</v>
      </c>
      <c r="T18" s="41">
        <v>1661</v>
      </c>
      <c r="U18" s="14">
        <v>0.29620710415412405</v>
      </c>
      <c r="V18" s="29">
        <v>804</v>
      </c>
    </row>
    <row r="19" spans="1:22" ht="15" customHeight="1" x14ac:dyDescent="0.15">
      <c r="A19" s="87"/>
      <c r="B19" s="13" t="s">
        <v>31</v>
      </c>
      <c r="C19" s="40">
        <v>3</v>
      </c>
      <c r="D19" s="33">
        <v>0</v>
      </c>
      <c r="E19" s="41">
        <v>3</v>
      </c>
      <c r="F19" s="40">
        <v>3</v>
      </c>
      <c r="G19" s="33">
        <v>5</v>
      </c>
      <c r="H19" s="41">
        <v>8</v>
      </c>
      <c r="I19" s="40">
        <v>6</v>
      </c>
      <c r="J19" s="33">
        <v>5</v>
      </c>
      <c r="K19" s="41">
        <v>11</v>
      </c>
      <c r="L19" s="40">
        <v>3</v>
      </c>
      <c r="M19" s="33">
        <v>2</v>
      </c>
      <c r="N19" s="41">
        <v>5</v>
      </c>
      <c r="O19" s="40">
        <v>3</v>
      </c>
      <c r="P19" s="33">
        <v>1</v>
      </c>
      <c r="Q19" s="42">
        <v>4</v>
      </c>
      <c r="R19" s="40">
        <v>9</v>
      </c>
      <c r="S19" s="33">
        <v>7</v>
      </c>
      <c r="T19" s="41">
        <v>16</v>
      </c>
      <c r="U19" s="14">
        <v>0.3125</v>
      </c>
      <c r="V19" s="29">
        <v>7</v>
      </c>
    </row>
    <row r="20" spans="1:22" ht="15" customHeight="1" x14ac:dyDescent="0.15">
      <c r="A20" s="87"/>
      <c r="B20" s="13" t="s">
        <v>32</v>
      </c>
      <c r="C20" s="40">
        <v>86</v>
      </c>
      <c r="D20" s="33">
        <v>95</v>
      </c>
      <c r="E20" s="41">
        <v>181</v>
      </c>
      <c r="F20" s="40">
        <v>433</v>
      </c>
      <c r="G20" s="33">
        <v>461</v>
      </c>
      <c r="H20" s="41">
        <v>894</v>
      </c>
      <c r="I20" s="40">
        <v>544</v>
      </c>
      <c r="J20" s="33">
        <v>600</v>
      </c>
      <c r="K20" s="41">
        <v>1144</v>
      </c>
      <c r="L20" s="40">
        <v>142</v>
      </c>
      <c r="M20" s="33">
        <v>168</v>
      </c>
      <c r="N20" s="41">
        <v>310</v>
      </c>
      <c r="O20" s="40">
        <v>90</v>
      </c>
      <c r="P20" s="33">
        <v>125</v>
      </c>
      <c r="Q20" s="42">
        <v>215</v>
      </c>
      <c r="R20" s="40">
        <v>661</v>
      </c>
      <c r="S20" s="33">
        <v>724</v>
      </c>
      <c r="T20" s="41">
        <v>1385</v>
      </c>
      <c r="U20" s="14">
        <v>0.22382671480144403</v>
      </c>
      <c r="V20" s="29">
        <v>606</v>
      </c>
    </row>
    <row r="21" spans="1:22" ht="15" customHeight="1" x14ac:dyDescent="0.15">
      <c r="A21" s="87"/>
      <c r="B21" s="13" t="s">
        <v>33</v>
      </c>
      <c r="C21" s="40">
        <v>33</v>
      </c>
      <c r="D21" s="33">
        <v>27</v>
      </c>
      <c r="E21" s="41">
        <v>60</v>
      </c>
      <c r="F21" s="40">
        <v>128</v>
      </c>
      <c r="G21" s="33">
        <v>124</v>
      </c>
      <c r="H21" s="41">
        <v>252</v>
      </c>
      <c r="I21" s="40">
        <v>156</v>
      </c>
      <c r="J21" s="33">
        <v>177</v>
      </c>
      <c r="K21" s="41">
        <v>333</v>
      </c>
      <c r="L21" s="40">
        <v>43</v>
      </c>
      <c r="M21" s="33">
        <v>69</v>
      </c>
      <c r="N21" s="41">
        <v>112</v>
      </c>
      <c r="O21" s="40">
        <v>30</v>
      </c>
      <c r="P21" s="33">
        <v>53</v>
      </c>
      <c r="Q21" s="42">
        <v>83</v>
      </c>
      <c r="R21" s="40">
        <v>204</v>
      </c>
      <c r="S21" s="33">
        <v>220</v>
      </c>
      <c r="T21" s="41">
        <v>424</v>
      </c>
      <c r="U21" s="14">
        <v>0.26415094339622641</v>
      </c>
      <c r="V21" s="29">
        <v>168</v>
      </c>
    </row>
    <row r="22" spans="1:22" ht="15" customHeight="1" x14ac:dyDescent="0.15">
      <c r="A22" s="87"/>
      <c r="B22" s="13" t="s">
        <v>34</v>
      </c>
      <c r="C22" s="40">
        <v>16</v>
      </c>
      <c r="D22" s="33">
        <v>10</v>
      </c>
      <c r="E22" s="41">
        <v>26</v>
      </c>
      <c r="F22" s="40">
        <v>48</v>
      </c>
      <c r="G22" s="33">
        <v>44</v>
      </c>
      <c r="H22" s="41">
        <v>92</v>
      </c>
      <c r="I22" s="40">
        <v>70</v>
      </c>
      <c r="J22" s="33">
        <v>78</v>
      </c>
      <c r="K22" s="41">
        <v>148</v>
      </c>
      <c r="L22" s="40">
        <v>24</v>
      </c>
      <c r="M22" s="33">
        <v>37</v>
      </c>
      <c r="N22" s="41">
        <v>61</v>
      </c>
      <c r="O22" s="40">
        <v>21</v>
      </c>
      <c r="P22" s="33">
        <v>30</v>
      </c>
      <c r="Q22" s="42">
        <v>51</v>
      </c>
      <c r="R22" s="40">
        <v>88</v>
      </c>
      <c r="S22" s="33">
        <v>91</v>
      </c>
      <c r="T22" s="41">
        <v>179</v>
      </c>
      <c r="U22" s="14">
        <v>0.34078212290502791</v>
      </c>
      <c r="V22" s="29">
        <v>72</v>
      </c>
    </row>
    <row r="23" spans="1:22" ht="15" customHeight="1" x14ac:dyDescent="0.15">
      <c r="A23" s="87"/>
      <c r="B23" s="13" t="s">
        <v>35</v>
      </c>
      <c r="C23" s="40">
        <v>1</v>
      </c>
      <c r="D23" s="33">
        <v>3</v>
      </c>
      <c r="E23" s="41">
        <v>4</v>
      </c>
      <c r="F23" s="40">
        <v>40</v>
      </c>
      <c r="G23" s="33">
        <v>32</v>
      </c>
      <c r="H23" s="41">
        <v>72</v>
      </c>
      <c r="I23" s="40">
        <v>55</v>
      </c>
      <c r="J23" s="33">
        <v>61</v>
      </c>
      <c r="K23" s="41">
        <v>116</v>
      </c>
      <c r="L23" s="40">
        <v>17</v>
      </c>
      <c r="M23" s="33">
        <v>32</v>
      </c>
      <c r="N23" s="41">
        <v>49</v>
      </c>
      <c r="O23" s="40">
        <v>13</v>
      </c>
      <c r="P23" s="33">
        <v>27</v>
      </c>
      <c r="Q23" s="42">
        <v>40</v>
      </c>
      <c r="R23" s="40">
        <v>58</v>
      </c>
      <c r="S23" s="33">
        <v>67</v>
      </c>
      <c r="T23" s="41">
        <v>125</v>
      </c>
      <c r="U23" s="14">
        <v>0.39200000000000002</v>
      </c>
      <c r="V23" s="29">
        <v>57</v>
      </c>
    </row>
    <row r="24" spans="1:22" ht="15" customHeight="1" x14ac:dyDescent="0.15">
      <c r="A24" s="87"/>
      <c r="B24" s="13" t="s">
        <v>36</v>
      </c>
      <c r="C24" s="40">
        <v>3</v>
      </c>
      <c r="D24" s="33">
        <v>5</v>
      </c>
      <c r="E24" s="41">
        <v>8</v>
      </c>
      <c r="F24" s="40">
        <v>29</v>
      </c>
      <c r="G24" s="33">
        <v>26</v>
      </c>
      <c r="H24" s="41">
        <v>55</v>
      </c>
      <c r="I24" s="40">
        <v>43</v>
      </c>
      <c r="J24" s="33">
        <v>51</v>
      </c>
      <c r="K24" s="41">
        <v>94</v>
      </c>
      <c r="L24" s="40">
        <v>16</v>
      </c>
      <c r="M24" s="33">
        <v>26</v>
      </c>
      <c r="N24" s="41">
        <v>42</v>
      </c>
      <c r="O24" s="40">
        <v>12</v>
      </c>
      <c r="P24" s="33">
        <v>20</v>
      </c>
      <c r="Q24" s="42">
        <v>32</v>
      </c>
      <c r="R24" s="40">
        <v>48</v>
      </c>
      <c r="S24" s="33">
        <v>57</v>
      </c>
      <c r="T24" s="41">
        <v>105</v>
      </c>
      <c r="U24" s="14">
        <v>0.4</v>
      </c>
      <c r="V24" s="29">
        <v>39</v>
      </c>
    </row>
    <row r="25" spans="1:22" ht="15" customHeight="1" x14ac:dyDescent="0.15">
      <c r="A25" s="87"/>
      <c r="B25" s="13" t="s">
        <v>37</v>
      </c>
      <c r="C25" s="40">
        <v>18</v>
      </c>
      <c r="D25" s="33">
        <v>20</v>
      </c>
      <c r="E25" s="41">
        <v>38</v>
      </c>
      <c r="F25" s="40">
        <v>93</v>
      </c>
      <c r="G25" s="33">
        <v>94</v>
      </c>
      <c r="H25" s="41">
        <v>187</v>
      </c>
      <c r="I25" s="40">
        <v>128</v>
      </c>
      <c r="J25" s="33">
        <v>136</v>
      </c>
      <c r="K25" s="41">
        <v>264</v>
      </c>
      <c r="L25" s="40">
        <v>43</v>
      </c>
      <c r="M25" s="33">
        <v>49</v>
      </c>
      <c r="N25" s="41">
        <v>92</v>
      </c>
      <c r="O25" s="40">
        <v>34</v>
      </c>
      <c r="P25" s="33">
        <v>36</v>
      </c>
      <c r="Q25" s="42">
        <v>70</v>
      </c>
      <c r="R25" s="40">
        <v>154</v>
      </c>
      <c r="S25" s="33">
        <v>163</v>
      </c>
      <c r="T25" s="41">
        <v>317</v>
      </c>
      <c r="U25" s="14">
        <v>0.29022082018927448</v>
      </c>
      <c r="V25" s="29">
        <v>106</v>
      </c>
    </row>
    <row r="26" spans="1:22" ht="15" customHeight="1" x14ac:dyDescent="0.15">
      <c r="A26" s="87"/>
      <c r="B26" s="13" t="s">
        <v>38</v>
      </c>
      <c r="C26" s="40">
        <v>30</v>
      </c>
      <c r="D26" s="33">
        <v>24</v>
      </c>
      <c r="E26" s="41">
        <v>54</v>
      </c>
      <c r="F26" s="40">
        <v>94</v>
      </c>
      <c r="G26" s="33">
        <v>97</v>
      </c>
      <c r="H26" s="41">
        <v>191</v>
      </c>
      <c r="I26" s="40">
        <v>138</v>
      </c>
      <c r="J26" s="33">
        <v>163</v>
      </c>
      <c r="K26" s="41">
        <v>301</v>
      </c>
      <c r="L26" s="40">
        <v>56</v>
      </c>
      <c r="M26" s="33">
        <v>70</v>
      </c>
      <c r="N26" s="41">
        <v>126</v>
      </c>
      <c r="O26" s="40">
        <v>38</v>
      </c>
      <c r="P26" s="33">
        <v>56</v>
      </c>
      <c r="Q26" s="42">
        <v>94</v>
      </c>
      <c r="R26" s="40">
        <v>180</v>
      </c>
      <c r="S26" s="33">
        <v>191</v>
      </c>
      <c r="T26" s="41">
        <v>371</v>
      </c>
      <c r="U26" s="14">
        <v>0.33962264150943394</v>
      </c>
      <c r="V26" s="29">
        <v>114</v>
      </c>
    </row>
    <row r="27" spans="1:22" ht="15" customHeight="1" x14ac:dyDescent="0.15">
      <c r="A27" s="87"/>
      <c r="B27" s="13" t="s">
        <v>39</v>
      </c>
      <c r="C27" s="40">
        <v>0</v>
      </c>
      <c r="D27" s="33">
        <v>0</v>
      </c>
      <c r="E27" s="41">
        <v>0</v>
      </c>
      <c r="F27" s="40">
        <v>3</v>
      </c>
      <c r="G27" s="33">
        <v>5</v>
      </c>
      <c r="H27" s="41">
        <v>8</v>
      </c>
      <c r="I27" s="40">
        <v>6</v>
      </c>
      <c r="J27" s="33">
        <v>9</v>
      </c>
      <c r="K27" s="41">
        <v>15</v>
      </c>
      <c r="L27" s="40">
        <v>3</v>
      </c>
      <c r="M27" s="33">
        <v>5</v>
      </c>
      <c r="N27" s="41">
        <v>8</v>
      </c>
      <c r="O27" s="40">
        <v>3</v>
      </c>
      <c r="P27" s="33">
        <v>4</v>
      </c>
      <c r="Q27" s="42">
        <v>7</v>
      </c>
      <c r="R27" s="40">
        <v>6</v>
      </c>
      <c r="S27" s="33">
        <v>10</v>
      </c>
      <c r="T27" s="41">
        <v>16</v>
      </c>
      <c r="U27" s="14">
        <v>0.5</v>
      </c>
      <c r="V27" s="29">
        <v>7</v>
      </c>
    </row>
    <row r="28" spans="1:22" ht="15" customHeight="1" thickBot="1" x14ac:dyDescent="0.2">
      <c r="A28" s="87"/>
      <c r="B28" s="15" t="s">
        <v>40</v>
      </c>
      <c r="C28" s="43">
        <v>2</v>
      </c>
      <c r="D28" s="44">
        <v>3</v>
      </c>
      <c r="E28" s="45">
        <v>5</v>
      </c>
      <c r="F28" s="43">
        <v>8</v>
      </c>
      <c r="G28" s="44">
        <v>8</v>
      </c>
      <c r="H28" s="45">
        <v>16</v>
      </c>
      <c r="I28" s="43">
        <v>12</v>
      </c>
      <c r="J28" s="44">
        <v>10</v>
      </c>
      <c r="K28" s="45">
        <v>22</v>
      </c>
      <c r="L28" s="43">
        <v>4</v>
      </c>
      <c r="M28" s="44">
        <v>3</v>
      </c>
      <c r="N28" s="45">
        <v>7</v>
      </c>
      <c r="O28" s="43">
        <v>2</v>
      </c>
      <c r="P28" s="44">
        <v>1</v>
      </c>
      <c r="Q28" s="46">
        <v>3</v>
      </c>
      <c r="R28" s="43">
        <v>14</v>
      </c>
      <c r="S28" s="44">
        <v>14</v>
      </c>
      <c r="T28" s="45">
        <v>28</v>
      </c>
      <c r="U28" s="16">
        <v>0.25</v>
      </c>
      <c r="V28" s="29">
        <v>10</v>
      </c>
    </row>
    <row r="29" spans="1:22" ht="15" customHeight="1" thickTop="1" x14ac:dyDescent="0.15">
      <c r="A29" s="88"/>
      <c r="B29" s="17" t="s">
        <v>41</v>
      </c>
      <c r="C29" s="47">
        <v>895</v>
      </c>
      <c r="D29" s="48">
        <v>838</v>
      </c>
      <c r="E29" s="49">
        <v>1733</v>
      </c>
      <c r="F29" s="47">
        <v>4173</v>
      </c>
      <c r="G29" s="48">
        <v>4278</v>
      </c>
      <c r="H29" s="49">
        <v>8451</v>
      </c>
      <c r="I29" s="47">
        <v>5443</v>
      </c>
      <c r="J29" s="48">
        <v>6328</v>
      </c>
      <c r="K29" s="49">
        <v>11771</v>
      </c>
      <c r="L29" s="47">
        <v>1611</v>
      </c>
      <c r="M29" s="50">
        <v>2339</v>
      </c>
      <c r="N29" s="51">
        <v>3950</v>
      </c>
      <c r="O29" s="52">
        <v>1128</v>
      </c>
      <c r="P29" s="48">
        <v>1777</v>
      </c>
      <c r="Q29" s="49">
        <v>2905</v>
      </c>
      <c r="R29" s="47">
        <v>6679</v>
      </c>
      <c r="S29" s="48">
        <v>7455</v>
      </c>
      <c r="T29" s="49">
        <v>14134</v>
      </c>
      <c r="U29" s="20">
        <v>0.2794679496250177</v>
      </c>
      <c r="V29" s="30">
        <v>6040</v>
      </c>
    </row>
    <row r="30" spans="1:22" ht="15" customHeight="1" x14ac:dyDescent="0.15">
      <c r="A30" s="87" t="s">
        <v>42</v>
      </c>
      <c r="B30" s="11" t="s">
        <v>43</v>
      </c>
      <c r="C30" s="34">
        <v>18</v>
      </c>
      <c r="D30" s="35">
        <v>11</v>
      </c>
      <c r="E30" s="36">
        <v>29</v>
      </c>
      <c r="F30" s="34">
        <v>73</v>
      </c>
      <c r="G30" s="35">
        <v>61</v>
      </c>
      <c r="H30" s="36">
        <v>134</v>
      </c>
      <c r="I30" s="34">
        <v>95</v>
      </c>
      <c r="J30" s="35">
        <v>107</v>
      </c>
      <c r="K30" s="36">
        <v>202</v>
      </c>
      <c r="L30" s="34">
        <v>26</v>
      </c>
      <c r="M30" s="35">
        <v>46</v>
      </c>
      <c r="N30" s="36">
        <v>72</v>
      </c>
      <c r="O30" s="34">
        <v>20</v>
      </c>
      <c r="P30" s="35">
        <v>36</v>
      </c>
      <c r="Q30" s="36">
        <v>56</v>
      </c>
      <c r="R30" s="53">
        <v>117</v>
      </c>
      <c r="S30" s="54">
        <v>118</v>
      </c>
      <c r="T30" s="54">
        <v>235</v>
      </c>
      <c r="U30" s="12">
        <v>0.30638297872340425</v>
      </c>
      <c r="V30" s="29">
        <v>85</v>
      </c>
    </row>
    <row r="31" spans="1:22" ht="15" customHeight="1" x14ac:dyDescent="0.15">
      <c r="A31" s="87"/>
      <c r="B31" s="13" t="s">
        <v>44</v>
      </c>
      <c r="C31" s="40">
        <v>11</v>
      </c>
      <c r="D31" s="33">
        <v>2</v>
      </c>
      <c r="E31" s="41">
        <v>13</v>
      </c>
      <c r="F31" s="40">
        <v>27</v>
      </c>
      <c r="G31" s="33">
        <v>28</v>
      </c>
      <c r="H31" s="41">
        <v>55</v>
      </c>
      <c r="I31" s="40">
        <v>32</v>
      </c>
      <c r="J31" s="33">
        <v>45</v>
      </c>
      <c r="K31" s="41">
        <v>77</v>
      </c>
      <c r="L31" s="40">
        <v>7</v>
      </c>
      <c r="M31" s="33">
        <v>17</v>
      </c>
      <c r="N31" s="41">
        <v>24</v>
      </c>
      <c r="O31" s="40">
        <v>4</v>
      </c>
      <c r="P31" s="33">
        <v>11</v>
      </c>
      <c r="Q31" s="41">
        <v>15</v>
      </c>
      <c r="R31" s="55">
        <v>45</v>
      </c>
      <c r="S31" s="42">
        <v>47</v>
      </c>
      <c r="T31" s="42">
        <v>92</v>
      </c>
      <c r="U31" s="14">
        <v>0.2608695652173913</v>
      </c>
      <c r="V31" s="29">
        <v>37</v>
      </c>
    </row>
    <row r="32" spans="1:22" ht="15" customHeight="1" x14ac:dyDescent="0.15">
      <c r="A32" s="87"/>
      <c r="B32" s="13" t="s">
        <v>45</v>
      </c>
      <c r="C32" s="40">
        <v>22</v>
      </c>
      <c r="D32" s="33">
        <v>11</v>
      </c>
      <c r="E32" s="41">
        <v>33</v>
      </c>
      <c r="F32" s="40">
        <v>92</v>
      </c>
      <c r="G32" s="33">
        <v>89</v>
      </c>
      <c r="H32" s="41">
        <v>181</v>
      </c>
      <c r="I32" s="40">
        <v>115</v>
      </c>
      <c r="J32" s="33">
        <v>131</v>
      </c>
      <c r="K32" s="41">
        <v>246</v>
      </c>
      <c r="L32" s="40">
        <v>31</v>
      </c>
      <c r="M32" s="33">
        <v>49</v>
      </c>
      <c r="N32" s="41">
        <v>80</v>
      </c>
      <c r="O32" s="40">
        <v>26</v>
      </c>
      <c r="P32" s="33">
        <v>37</v>
      </c>
      <c r="Q32" s="41">
        <v>63</v>
      </c>
      <c r="R32" s="55">
        <v>145</v>
      </c>
      <c r="S32" s="42">
        <v>149</v>
      </c>
      <c r="T32" s="42">
        <v>294</v>
      </c>
      <c r="U32" s="14">
        <v>0.27210884353741499</v>
      </c>
      <c r="V32" s="29">
        <v>109</v>
      </c>
    </row>
    <row r="33" spans="1:22" ht="15" customHeight="1" x14ac:dyDescent="0.15">
      <c r="A33" s="87"/>
      <c r="B33" s="13" t="s">
        <v>46</v>
      </c>
      <c r="C33" s="40">
        <v>51</v>
      </c>
      <c r="D33" s="33">
        <v>40</v>
      </c>
      <c r="E33" s="41">
        <v>91</v>
      </c>
      <c r="F33" s="40">
        <v>286</v>
      </c>
      <c r="G33" s="33">
        <v>280</v>
      </c>
      <c r="H33" s="41">
        <v>566</v>
      </c>
      <c r="I33" s="40">
        <v>361</v>
      </c>
      <c r="J33" s="33">
        <v>413</v>
      </c>
      <c r="K33" s="41">
        <v>774</v>
      </c>
      <c r="L33" s="40">
        <v>99</v>
      </c>
      <c r="M33" s="33">
        <v>149</v>
      </c>
      <c r="N33" s="41">
        <v>248</v>
      </c>
      <c r="O33" s="40">
        <v>75</v>
      </c>
      <c r="P33" s="33">
        <v>120</v>
      </c>
      <c r="Q33" s="41">
        <v>195</v>
      </c>
      <c r="R33" s="55">
        <v>436</v>
      </c>
      <c r="S33" s="42">
        <v>469</v>
      </c>
      <c r="T33" s="42">
        <v>905</v>
      </c>
      <c r="U33" s="14">
        <v>0.2740331491712707</v>
      </c>
      <c r="V33" s="29">
        <v>349</v>
      </c>
    </row>
    <row r="34" spans="1:22" ht="15" customHeight="1" x14ac:dyDescent="0.15">
      <c r="A34" s="87"/>
      <c r="B34" s="13" t="s">
        <v>47</v>
      </c>
      <c r="C34" s="40">
        <v>0</v>
      </c>
      <c r="D34" s="33">
        <v>0</v>
      </c>
      <c r="E34" s="41">
        <v>0</v>
      </c>
      <c r="F34" s="40">
        <v>2</v>
      </c>
      <c r="G34" s="33">
        <v>3</v>
      </c>
      <c r="H34" s="41">
        <v>5</v>
      </c>
      <c r="I34" s="40">
        <v>2</v>
      </c>
      <c r="J34" s="33">
        <v>4</v>
      </c>
      <c r="K34" s="41">
        <v>6</v>
      </c>
      <c r="L34" s="40">
        <v>0</v>
      </c>
      <c r="M34" s="33">
        <v>1</v>
      </c>
      <c r="N34" s="41">
        <v>1</v>
      </c>
      <c r="O34" s="40">
        <v>0</v>
      </c>
      <c r="P34" s="33">
        <v>1</v>
      </c>
      <c r="Q34" s="41">
        <v>1</v>
      </c>
      <c r="R34" s="55">
        <v>2</v>
      </c>
      <c r="S34" s="42">
        <v>4</v>
      </c>
      <c r="T34" s="42">
        <v>6</v>
      </c>
      <c r="U34" s="14">
        <v>0.16666666666666666</v>
      </c>
      <c r="V34" s="29">
        <v>2</v>
      </c>
    </row>
    <row r="35" spans="1:22" ht="15" customHeight="1" x14ac:dyDescent="0.15">
      <c r="A35" s="87"/>
      <c r="B35" s="13" t="s">
        <v>48</v>
      </c>
      <c r="C35" s="40">
        <v>62</v>
      </c>
      <c r="D35" s="33">
        <v>76</v>
      </c>
      <c r="E35" s="41">
        <v>138</v>
      </c>
      <c r="F35" s="40">
        <v>164</v>
      </c>
      <c r="G35" s="33">
        <v>179</v>
      </c>
      <c r="H35" s="41">
        <v>343</v>
      </c>
      <c r="I35" s="40">
        <v>183</v>
      </c>
      <c r="J35" s="33">
        <v>219</v>
      </c>
      <c r="K35" s="41">
        <v>402</v>
      </c>
      <c r="L35" s="40">
        <v>32</v>
      </c>
      <c r="M35" s="33">
        <v>55</v>
      </c>
      <c r="N35" s="41">
        <v>87</v>
      </c>
      <c r="O35" s="40">
        <v>22</v>
      </c>
      <c r="P35" s="33">
        <v>43</v>
      </c>
      <c r="Q35" s="41">
        <v>65</v>
      </c>
      <c r="R35" s="55">
        <v>258</v>
      </c>
      <c r="S35" s="42">
        <v>310</v>
      </c>
      <c r="T35" s="42">
        <v>568</v>
      </c>
      <c r="U35" s="14">
        <v>0.15316901408450703</v>
      </c>
      <c r="V35" s="29">
        <v>212</v>
      </c>
    </row>
    <row r="36" spans="1:22" ht="15" customHeight="1" x14ac:dyDescent="0.15">
      <c r="A36" s="87"/>
      <c r="B36" s="13" t="s">
        <v>49</v>
      </c>
      <c r="C36" s="40">
        <v>38</v>
      </c>
      <c r="D36" s="33">
        <v>32</v>
      </c>
      <c r="E36" s="41">
        <v>70</v>
      </c>
      <c r="F36" s="40">
        <v>210</v>
      </c>
      <c r="G36" s="33">
        <v>189</v>
      </c>
      <c r="H36" s="41">
        <v>399</v>
      </c>
      <c r="I36" s="40">
        <v>261</v>
      </c>
      <c r="J36" s="33">
        <v>312</v>
      </c>
      <c r="K36" s="41">
        <v>573</v>
      </c>
      <c r="L36" s="40">
        <v>59</v>
      </c>
      <c r="M36" s="33">
        <v>132</v>
      </c>
      <c r="N36" s="41">
        <v>191</v>
      </c>
      <c r="O36" s="40">
        <v>44</v>
      </c>
      <c r="P36" s="33">
        <v>107</v>
      </c>
      <c r="Q36" s="41">
        <v>151</v>
      </c>
      <c r="R36" s="55">
        <v>307</v>
      </c>
      <c r="S36" s="42">
        <v>353</v>
      </c>
      <c r="T36" s="42">
        <v>660</v>
      </c>
      <c r="U36" s="14">
        <v>0.28939393939393937</v>
      </c>
      <c r="V36" s="29">
        <v>276</v>
      </c>
    </row>
    <row r="37" spans="1:22" ht="15" customHeight="1" x14ac:dyDescent="0.15">
      <c r="A37" s="87"/>
      <c r="B37" s="13" t="s">
        <v>50</v>
      </c>
      <c r="C37" s="40">
        <v>20</v>
      </c>
      <c r="D37" s="33">
        <v>21</v>
      </c>
      <c r="E37" s="41">
        <v>41</v>
      </c>
      <c r="F37" s="40">
        <v>125</v>
      </c>
      <c r="G37" s="33">
        <v>113</v>
      </c>
      <c r="H37" s="41">
        <v>238</v>
      </c>
      <c r="I37" s="40">
        <v>160</v>
      </c>
      <c r="J37" s="33">
        <v>173</v>
      </c>
      <c r="K37" s="41">
        <v>333</v>
      </c>
      <c r="L37" s="40">
        <v>45</v>
      </c>
      <c r="M37" s="33">
        <v>70</v>
      </c>
      <c r="N37" s="41">
        <v>115</v>
      </c>
      <c r="O37" s="40">
        <v>33</v>
      </c>
      <c r="P37" s="33">
        <v>49</v>
      </c>
      <c r="Q37" s="41">
        <v>82</v>
      </c>
      <c r="R37" s="55">
        <v>190</v>
      </c>
      <c r="S37" s="42">
        <v>204</v>
      </c>
      <c r="T37" s="42">
        <v>394</v>
      </c>
      <c r="U37" s="14">
        <v>0.29187817258883247</v>
      </c>
      <c r="V37" s="29">
        <v>131</v>
      </c>
    </row>
    <row r="38" spans="1:22" ht="15" customHeight="1" x14ac:dyDescent="0.15">
      <c r="A38" s="87"/>
      <c r="B38" s="13" t="s">
        <v>51</v>
      </c>
      <c r="C38" s="40">
        <v>31</v>
      </c>
      <c r="D38" s="33">
        <v>17</v>
      </c>
      <c r="E38" s="41">
        <v>48</v>
      </c>
      <c r="F38" s="40">
        <v>140</v>
      </c>
      <c r="G38" s="33">
        <v>125</v>
      </c>
      <c r="H38" s="41">
        <v>265</v>
      </c>
      <c r="I38" s="40">
        <v>185</v>
      </c>
      <c r="J38" s="33">
        <v>182</v>
      </c>
      <c r="K38" s="41">
        <v>367</v>
      </c>
      <c r="L38" s="40">
        <v>54</v>
      </c>
      <c r="M38" s="33">
        <v>66</v>
      </c>
      <c r="N38" s="41">
        <v>120</v>
      </c>
      <c r="O38" s="40">
        <v>35</v>
      </c>
      <c r="P38" s="33">
        <v>49</v>
      </c>
      <c r="Q38" s="41">
        <v>84</v>
      </c>
      <c r="R38" s="55">
        <v>225</v>
      </c>
      <c r="S38" s="42">
        <v>208</v>
      </c>
      <c r="T38" s="42">
        <v>433</v>
      </c>
      <c r="U38" s="14">
        <v>0.27713625866050806</v>
      </c>
      <c r="V38" s="29">
        <v>156</v>
      </c>
    </row>
    <row r="39" spans="1:22" ht="15" customHeight="1" x14ac:dyDescent="0.15">
      <c r="A39" s="87"/>
      <c r="B39" s="13" t="s">
        <v>52</v>
      </c>
      <c r="C39" s="40">
        <v>55</v>
      </c>
      <c r="D39" s="33">
        <v>47</v>
      </c>
      <c r="E39" s="41">
        <v>102</v>
      </c>
      <c r="F39" s="40">
        <v>213</v>
      </c>
      <c r="G39" s="33">
        <v>184</v>
      </c>
      <c r="H39" s="41">
        <v>397</v>
      </c>
      <c r="I39" s="40">
        <v>261</v>
      </c>
      <c r="J39" s="33">
        <v>254</v>
      </c>
      <c r="K39" s="41">
        <v>515</v>
      </c>
      <c r="L39" s="40">
        <v>71</v>
      </c>
      <c r="M39" s="33">
        <v>80</v>
      </c>
      <c r="N39" s="41">
        <v>151</v>
      </c>
      <c r="O39" s="40">
        <v>50</v>
      </c>
      <c r="P39" s="33">
        <v>59</v>
      </c>
      <c r="Q39" s="41">
        <v>109</v>
      </c>
      <c r="R39" s="55">
        <v>339</v>
      </c>
      <c r="S39" s="42">
        <v>311</v>
      </c>
      <c r="T39" s="42">
        <v>650</v>
      </c>
      <c r="U39" s="14">
        <v>0.2323076923076923</v>
      </c>
      <c r="V39" s="29">
        <v>207</v>
      </c>
    </row>
    <row r="40" spans="1:22" ht="15" customHeight="1" x14ac:dyDescent="0.15">
      <c r="A40" s="87"/>
      <c r="B40" s="13" t="s">
        <v>53</v>
      </c>
      <c r="C40" s="40">
        <v>19</v>
      </c>
      <c r="D40" s="33">
        <v>8</v>
      </c>
      <c r="E40" s="41">
        <v>27</v>
      </c>
      <c r="F40" s="40">
        <v>59</v>
      </c>
      <c r="G40" s="33">
        <v>60</v>
      </c>
      <c r="H40" s="41">
        <v>119</v>
      </c>
      <c r="I40" s="40">
        <v>73</v>
      </c>
      <c r="J40" s="33">
        <v>73</v>
      </c>
      <c r="K40" s="41">
        <v>146</v>
      </c>
      <c r="L40" s="40">
        <v>18</v>
      </c>
      <c r="M40" s="33">
        <v>14</v>
      </c>
      <c r="N40" s="41">
        <v>32</v>
      </c>
      <c r="O40" s="40">
        <v>12</v>
      </c>
      <c r="P40" s="33">
        <v>11</v>
      </c>
      <c r="Q40" s="41">
        <v>23</v>
      </c>
      <c r="R40" s="55">
        <v>96</v>
      </c>
      <c r="S40" s="42">
        <v>82</v>
      </c>
      <c r="T40" s="42">
        <v>178</v>
      </c>
      <c r="U40" s="14">
        <v>0.1797752808988764</v>
      </c>
      <c r="V40" s="29">
        <v>52</v>
      </c>
    </row>
    <row r="41" spans="1:22" ht="15" customHeight="1" x14ac:dyDescent="0.15">
      <c r="A41" s="87"/>
      <c r="B41" s="13" t="s">
        <v>54</v>
      </c>
      <c r="C41" s="40">
        <v>9</v>
      </c>
      <c r="D41" s="33">
        <v>13</v>
      </c>
      <c r="E41" s="41">
        <v>22</v>
      </c>
      <c r="F41" s="40">
        <v>52</v>
      </c>
      <c r="G41" s="33">
        <v>47</v>
      </c>
      <c r="H41" s="41">
        <v>99</v>
      </c>
      <c r="I41" s="40">
        <v>71</v>
      </c>
      <c r="J41" s="33">
        <v>65</v>
      </c>
      <c r="K41" s="41">
        <v>136</v>
      </c>
      <c r="L41" s="40">
        <v>21</v>
      </c>
      <c r="M41" s="33">
        <v>22</v>
      </c>
      <c r="N41" s="41">
        <v>43</v>
      </c>
      <c r="O41" s="40">
        <v>16</v>
      </c>
      <c r="P41" s="33">
        <v>17</v>
      </c>
      <c r="Q41" s="41">
        <v>33</v>
      </c>
      <c r="R41" s="55">
        <v>82</v>
      </c>
      <c r="S41" s="42">
        <v>82</v>
      </c>
      <c r="T41" s="42">
        <v>164</v>
      </c>
      <c r="U41" s="14">
        <v>0.26219512195121952</v>
      </c>
      <c r="V41" s="29">
        <v>58</v>
      </c>
    </row>
    <row r="42" spans="1:22" ht="15" customHeight="1" x14ac:dyDescent="0.15">
      <c r="A42" s="87"/>
      <c r="B42" s="13" t="s">
        <v>55</v>
      </c>
      <c r="C42" s="40">
        <v>3</v>
      </c>
      <c r="D42" s="33">
        <v>3</v>
      </c>
      <c r="E42" s="41">
        <v>6</v>
      </c>
      <c r="F42" s="40">
        <v>12</v>
      </c>
      <c r="G42" s="33">
        <v>8</v>
      </c>
      <c r="H42" s="41">
        <v>20</v>
      </c>
      <c r="I42" s="40">
        <v>16</v>
      </c>
      <c r="J42" s="33">
        <v>18</v>
      </c>
      <c r="K42" s="41">
        <v>34</v>
      </c>
      <c r="L42" s="40">
        <v>8</v>
      </c>
      <c r="M42" s="33">
        <v>10</v>
      </c>
      <c r="N42" s="41">
        <v>18</v>
      </c>
      <c r="O42" s="40">
        <v>4</v>
      </c>
      <c r="P42" s="33">
        <v>5</v>
      </c>
      <c r="Q42" s="41">
        <v>9</v>
      </c>
      <c r="R42" s="55">
        <v>23</v>
      </c>
      <c r="S42" s="42">
        <v>21</v>
      </c>
      <c r="T42" s="42">
        <v>44</v>
      </c>
      <c r="U42" s="14">
        <v>0.40909090909090912</v>
      </c>
      <c r="V42" s="29">
        <v>18</v>
      </c>
    </row>
    <row r="43" spans="1:22" ht="15" customHeight="1" thickBot="1" x14ac:dyDescent="0.2">
      <c r="A43" s="87"/>
      <c r="B43" s="15" t="s">
        <v>56</v>
      </c>
      <c r="C43" s="43">
        <v>1</v>
      </c>
      <c r="D43" s="44">
        <v>1</v>
      </c>
      <c r="E43" s="45">
        <v>2</v>
      </c>
      <c r="F43" s="43">
        <v>5</v>
      </c>
      <c r="G43" s="44">
        <v>3</v>
      </c>
      <c r="H43" s="45">
        <v>8</v>
      </c>
      <c r="I43" s="43">
        <v>7</v>
      </c>
      <c r="J43" s="44">
        <v>7</v>
      </c>
      <c r="K43" s="45">
        <v>14</v>
      </c>
      <c r="L43" s="43">
        <v>2</v>
      </c>
      <c r="M43" s="44">
        <v>4</v>
      </c>
      <c r="N43" s="45">
        <v>6</v>
      </c>
      <c r="O43" s="43">
        <v>1</v>
      </c>
      <c r="P43" s="44">
        <v>3</v>
      </c>
      <c r="Q43" s="45">
        <v>4</v>
      </c>
      <c r="R43" s="56">
        <v>8</v>
      </c>
      <c r="S43" s="46">
        <v>8</v>
      </c>
      <c r="T43" s="46">
        <v>16</v>
      </c>
      <c r="U43" s="16">
        <v>0.375</v>
      </c>
      <c r="V43" s="29">
        <v>6</v>
      </c>
    </row>
    <row r="44" spans="1:22" ht="15" customHeight="1" thickTop="1" x14ac:dyDescent="0.15">
      <c r="A44" s="88"/>
      <c r="B44" s="17" t="s">
        <v>41</v>
      </c>
      <c r="C44" s="52">
        <v>340</v>
      </c>
      <c r="D44" s="48">
        <v>282</v>
      </c>
      <c r="E44" s="57">
        <v>622</v>
      </c>
      <c r="F44" s="52">
        <v>1460</v>
      </c>
      <c r="G44" s="48">
        <v>1369</v>
      </c>
      <c r="H44" s="57">
        <v>2829</v>
      </c>
      <c r="I44" s="52">
        <v>1822</v>
      </c>
      <c r="J44" s="48">
        <v>2003</v>
      </c>
      <c r="K44" s="57">
        <v>3825</v>
      </c>
      <c r="L44" s="52">
        <v>473</v>
      </c>
      <c r="M44" s="48">
        <v>715</v>
      </c>
      <c r="N44" s="57">
        <v>1188</v>
      </c>
      <c r="O44" s="52">
        <v>342</v>
      </c>
      <c r="P44" s="48">
        <v>548</v>
      </c>
      <c r="Q44" s="57">
        <v>890</v>
      </c>
      <c r="R44" s="58">
        <v>2273</v>
      </c>
      <c r="S44" s="48">
        <v>2366</v>
      </c>
      <c r="T44" s="57">
        <v>4639</v>
      </c>
      <c r="U44" s="20">
        <v>0.25608967449881442</v>
      </c>
      <c r="V44" s="30">
        <v>1698</v>
      </c>
    </row>
    <row r="45" spans="1:22" ht="15" customHeight="1" thickBot="1" x14ac:dyDescent="0.2">
      <c r="A45" s="89" t="s">
        <v>57</v>
      </c>
      <c r="B45" s="90"/>
      <c r="C45" s="59">
        <v>1235</v>
      </c>
      <c r="D45" s="60">
        <v>1120</v>
      </c>
      <c r="E45" s="61">
        <v>2355</v>
      </c>
      <c r="F45" s="59">
        <v>5633</v>
      </c>
      <c r="G45" s="60">
        <v>5647</v>
      </c>
      <c r="H45" s="91">
        <v>11280</v>
      </c>
      <c r="I45" s="59">
        <v>7265</v>
      </c>
      <c r="J45" s="60">
        <v>8331</v>
      </c>
      <c r="K45" s="61">
        <v>15596</v>
      </c>
      <c r="L45" s="59">
        <v>2084</v>
      </c>
      <c r="M45" s="60">
        <v>3054</v>
      </c>
      <c r="N45" s="61">
        <v>5138</v>
      </c>
      <c r="O45" s="59">
        <v>1470</v>
      </c>
      <c r="P45" s="60">
        <v>2325</v>
      </c>
      <c r="Q45" s="61">
        <v>3795</v>
      </c>
      <c r="R45" s="62">
        <v>8952</v>
      </c>
      <c r="S45" s="60">
        <v>9821</v>
      </c>
      <c r="T45" s="61">
        <v>18773</v>
      </c>
      <c r="U45" s="27">
        <v>0.273690939114686</v>
      </c>
      <c r="V45" s="31">
        <v>7738</v>
      </c>
    </row>
  </sheetData>
  <mergeCells count="16">
    <mergeCell ref="A45:B45"/>
    <mergeCell ref="O3:Q3"/>
    <mergeCell ref="R3:T3"/>
    <mergeCell ref="U3:U4"/>
    <mergeCell ref="V3:V4"/>
    <mergeCell ref="A5:A29"/>
    <mergeCell ref="A30:A44"/>
    <mergeCell ref="B1:H1"/>
    <mergeCell ref="J1:L1"/>
    <mergeCell ref="A2:A4"/>
    <mergeCell ref="B2:B4"/>
    <mergeCell ref="I2:N2"/>
    <mergeCell ref="C3:E3"/>
    <mergeCell ref="F3:H3"/>
    <mergeCell ref="I3:K3"/>
    <mergeCell ref="L3:N3"/>
  </mergeCells>
  <phoneticPr fontId="1"/>
  <pageMargins left="0.70866141732283472" right="0.51181102362204722" top="0.35433070866141736" bottom="0.15748031496062992" header="0.31496062992125984" footer="0.31496062992125984"/>
  <pageSetup paperSize="9" scale="87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V45"/>
  <sheetViews>
    <sheetView zoomScaleNormal="100" workbookViewId="0">
      <selection activeCell="B1" sqref="B1:H1"/>
    </sheetView>
  </sheetViews>
  <sheetFormatPr defaultRowHeight="13.5" x14ac:dyDescent="0.15"/>
  <cols>
    <col min="1" max="1" width="5.125" style="1" customWidth="1"/>
    <col min="2" max="2" width="9" style="1"/>
    <col min="3" max="10" width="7.125" style="1" customWidth="1"/>
    <col min="11" max="11" width="7.625" style="1" customWidth="1"/>
    <col min="12" max="19" width="7.125" style="1" customWidth="1"/>
    <col min="20" max="20" width="7.625" style="1" customWidth="1"/>
    <col min="21" max="21" width="6.375" style="1" customWidth="1"/>
    <col min="22" max="22" width="6" style="1" customWidth="1"/>
    <col min="23" max="251" width="9" style="1"/>
    <col min="252" max="252" width="5.125" style="1" customWidth="1"/>
    <col min="253" max="253" width="9" style="1"/>
    <col min="254" max="254" width="5.625" style="1" customWidth="1"/>
    <col min="255" max="255" width="5.875" style="1" customWidth="1"/>
    <col min="256" max="256" width="6.375" style="1" customWidth="1"/>
    <col min="257" max="258" width="6.25" style="1" customWidth="1"/>
    <col min="259" max="259" width="6.875" style="1" customWidth="1"/>
    <col min="260" max="261" width="6.25" style="1" customWidth="1"/>
    <col min="262" max="262" width="7.375" style="1" customWidth="1"/>
    <col min="263" max="270" width="6.25" style="1" customWidth="1"/>
    <col min="271" max="271" width="7.125" style="1" customWidth="1"/>
    <col min="272" max="272" width="6.375" style="1" customWidth="1"/>
    <col min="273" max="276" width="6" style="1" customWidth="1"/>
    <col min="277" max="277" width="10.375" style="1" customWidth="1"/>
    <col min="278" max="507" width="9" style="1"/>
    <col min="508" max="508" width="5.125" style="1" customWidth="1"/>
    <col min="509" max="509" width="9" style="1"/>
    <col min="510" max="510" width="5.625" style="1" customWidth="1"/>
    <col min="511" max="511" width="5.875" style="1" customWidth="1"/>
    <col min="512" max="512" width="6.375" style="1" customWidth="1"/>
    <col min="513" max="514" width="6.25" style="1" customWidth="1"/>
    <col min="515" max="515" width="6.875" style="1" customWidth="1"/>
    <col min="516" max="517" width="6.25" style="1" customWidth="1"/>
    <col min="518" max="518" width="7.375" style="1" customWidth="1"/>
    <col min="519" max="526" width="6.25" style="1" customWidth="1"/>
    <col min="527" max="527" width="7.125" style="1" customWidth="1"/>
    <col min="528" max="528" width="6.375" style="1" customWidth="1"/>
    <col min="529" max="532" width="6" style="1" customWidth="1"/>
    <col min="533" max="533" width="10.375" style="1" customWidth="1"/>
    <col min="534" max="763" width="9" style="1"/>
    <col min="764" max="764" width="5.125" style="1" customWidth="1"/>
    <col min="765" max="765" width="9" style="1"/>
    <col min="766" max="766" width="5.625" style="1" customWidth="1"/>
    <col min="767" max="767" width="5.875" style="1" customWidth="1"/>
    <col min="768" max="768" width="6.375" style="1" customWidth="1"/>
    <col min="769" max="770" width="6.25" style="1" customWidth="1"/>
    <col min="771" max="771" width="6.875" style="1" customWidth="1"/>
    <col min="772" max="773" width="6.25" style="1" customWidth="1"/>
    <col min="774" max="774" width="7.375" style="1" customWidth="1"/>
    <col min="775" max="782" width="6.25" style="1" customWidth="1"/>
    <col min="783" max="783" width="7.125" style="1" customWidth="1"/>
    <col min="784" max="784" width="6.375" style="1" customWidth="1"/>
    <col min="785" max="788" width="6" style="1" customWidth="1"/>
    <col min="789" max="789" width="10.375" style="1" customWidth="1"/>
    <col min="790" max="1019" width="9" style="1"/>
    <col min="1020" max="1020" width="5.125" style="1" customWidth="1"/>
    <col min="1021" max="1021" width="9" style="1"/>
    <col min="1022" max="1022" width="5.625" style="1" customWidth="1"/>
    <col min="1023" max="1023" width="5.875" style="1" customWidth="1"/>
    <col min="1024" max="1024" width="6.375" style="1" customWidth="1"/>
    <col min="1025" max="1026" width="6.25" style="1" customWidth="1"/>
    <col min="1027" max="1027" width="6.875" style="1" customWidth="1"/>
    <col min="1028" max="1029" width="6.25" style="1" customWidth="1"/>
    <col min="1030" max="1030" width="7.375" style="1" customWidth="1"/>
    <col min="1031" max="1038" width="6.25" style="1" customWidth="1"/>
    <col min="1039" max="1039" width="7.125" style="1" customWidth="1"/>
    <col min="1040" max="1040" width="6.375" style="1" customWidth="1"/>
    <col min="1041" max="1044" width="6" style="1" customWidth="1"/>
    <col min="1045" max="1045" width="10.375" style="1" customWidth="1"/>
    <col min="1046" max="1275" width="9" style="1"/>
    <col min="1276" max="1276" width="5.125" style="1" customWidth="1"/>
    <col min="1277" max="1277" width="9" style="1"/>
    <col min="1278" max="1278" width="5.625" style="1" customWidth="1"/>
    <col min="1279" max="1279" width="5.875" style="1" customWidth="1"/>
    <col min="1280" max="1280" width="6.375" style="1" customWidth="1"/>
    <col min="1281" max="1282" width="6.25" style="1" customWidth="1"/>
    <col min="1283" max="1283" width="6.875" style="1" customWidth="1"/>
    <col min="1284" max="1285" width="6.25" style="1" customWidth="1"/>
    <col min="1286" max="1286" width="7.375" style="1" customWidth="1"/>
    <col min="1287" max="1294" width="6.25" style="1" customWidth="1"/>
    <col min="1295" max="1295" width="7.125" style="1" customWidth="1"/>
    <col min="1296" max="1296" width="6.375" style="1" customWidth="1"/>
    <col min="1297" max="1300" width="6" style="1" customWidth="1"/>
    <col min="1301" max="1301" width="10.375" style="1" customWidth="1"/>
    <col min="1302" max="1531" width="9" style="1"/>
    <col min="1532" max="1532" width="5.125" style="1" customWidth="1"/>
    <col min="1533" max="1533" width="9" style="1"/>
    <col min="1534" max="1534" width="5.625" style="1" customWidth="1"/>
    <col min="1535" max="1535" width="5.875" style="1" customWidth="1"/>
    <col min="1536" max="1536" width="6.375" style="1" customWidth="1"/>
    <col min="1537" max="1538" width="6.25" style="1" customWidth="1"/>
    <col min="1539" max="1539" width="6.875" style="1" customWidth="1"/>
    <col min="1540" max="1541" width="6.25" style="1" customWidth="1"/>
    <col min="1542" max="1542" width="7.375" style="1" customWidth="1"/>
    <col min="1543" max="1550" width="6.25" style="1" customWidth="1"/>
    <col min="1551" max="1551" width="7.125" style="1" customWidth="1"/>
    <col min="1552" max="1552" width="6.375" style="1" customWidth="1"/>
    <col min="1553" max="1556" width="6" style="1" customWidth="1"/>
    <col min="1557" max="1557" width="10.375" style="1" customWidth="1"/>
    <col min="1558" max="1787" width="9" style="1"/>
    <col min="1788" max="1788" width="5.125" style="1" customWidth="1"/>
    <col min="1789" max="1789" width="9" style="1"/>
    <col min="1790" max="1790" width="5.625" style="1" customWidth="1"/>
    <col min="1791" max="1791" width="5.875" style="1" customWidth="1"/>
    <col min="1792" max="1792" width="6.375" style="1" customWidth="1"/>
    <col min="1793" max="1794" width="6.25" style="1" customWidth="1"/>
    <col min="1795" max="1795" width="6.875" style="1" customWidth="1"/>
    <col min="1796" max="1797" width="6.25" style="1" customWidth="1"/>
    <col min="1798" max="1798" width="7.375" style="1" customWidth="1"/>
    <col min="1799" max="1806" width="6.25" style="1" customWidth="1"/>
    <col min="1807" max="1807" width="7.125" style="1" customWidth="1"/>
    <col min="1808" max="1808" width="6.375" style="1" customWidth="1"/>
    <col min="1809" max="1812" width="6" style="1" customWidth="1"/>
    <col min="1813" max="1813" width="10.375" style="1" customWidth="1"/>
    <col min="1814" max="2043" width="9" style="1"/>
    <col min="2044" max="2044" width="5.125" style="1" customWidth="1"/>
    <col min="2045" max="2045" width="9" style="1"/>
    <col min="2046" max="2046" width="5.625" style="1" customWidth="1"/>
    <col min="2047" max="2047" width="5.875" style="1" customWidth="1"/>
    <col min="2048" max="2048" width="6.375" style="1" customWidth="1"/>
    <col min="2049" max="2050" width="6.25" style="1" customWidth="1"/>
    <col min="2051" max="2051" width="6.875" style="1" customWidth="1"/>
    <col min="2052" max="2053" width="6.25" style="1" customWidth="1"/>
    <col min="2054" max="2054" width="7.375" style="1" customWidth="1"/>
    <col min="2055" max="2062" width="6.25" style="1" customWidth="1"/>
    <col min="2063" max="2063" width="7.125" style="1" customWidth="1"/>
    <col min="2064" max="2064" width="6.375" style="1" customWidth="1"/>
    <col min="2065" max="2068" width="6" style="1" customWidth="1"/>
    <col min="2069" max="2069" width="10.375" style="1" customWidth="1"/>
    <col min="2070" max="2299" width="9" style="1"/>
    <col min="2300" max="2300" width="5.125" style="1" customWidth="1"/>
    <col min="2301" max="2301" width="9" style="1"/>
    <col min="2302" max="2302" width="5.625" style="1" customWidth="1"/>
    <col min="2303" max="2303" width="5.875" style="1" customWidth="1"/>
    <col min="2304" max="2304" width="6.375" style="1" customWidth="1"/>
    <col min="2305" max="2306" width="6.25" style="1" customWidth="1"/>
    <col min="2307" max="2307" width="6.875" style="1" customWidth="1"/>
    <col min="2308" max="2309" width="6.25" style="1" customWidth="1"/>
    <col min="2310" max="2310" width="7.375" style="1" customWidth="1"/>
    <col min="2311" max="2318" width="6.25" style="1" customWidth="1"/>
    <col min="2319" max="2319" width="7.125" style="1" customWidth="1"/>
    <col min="2320" max="2320" width="6.375" style="1" customWidth="1"/>
    <col min="2321" max="2324" width="6" style="1" customWidth="1"/>
    <col min="2325" max="2325" width="10.375" style="1" customWidth="1"/>
    <col min="2326" max="2555" width="9" style="1"/>
    <col min="2556" max="2556" width="5.125" style="1" customWidth="1"/>
    <col min="2557" max="2557" width="9" style="1"/>
    <col min="2558" max="2558" width="5.625" style="1" customWidth="1"/>
    <col min="2559" max="2559" width="5.875" style="1" customWidth="1"/>
    <col min="2560" max="2560" width="6.375" style="1" customWidth="1"/>
    <col min="2561" max="2562" width="6.25" style="1" customWidth="1"/>
    <col min="2563" max="2563" width="6.875" style="1" customWidth="1"/>
    <col min="2564" max="2565" width="6.25" style="1" customWidth="1"/>
    <col min="2566" max="2566" width="7.375" style="1" customWidth="1"/>
    <col min="2567" max="2574" width="6.25" style="1" customWidth="1"/>
    <col min="2575" max="2575" width="7.125" style="1" customWidth="1"/>
    <col min="2576" max="2576" width="6.375" style="1" customWidth="1"/>
    <col min="2577" max="2580" width="6" style="1" customWidth="1"/>
    <col min="2581" max="2581" width="10.375" style="1" customWidth="1"/>
    <col min="2582" max="2811" width="9" style="1"/>
    <col min="2812" max="2812" width="5.125" style="1" customWidth="1"/>
    <col min="2813" max="2813" width="9" style="1"/>
    <col min="2814" max="2814" width="5.625" style="1" customWidth="1"/>
    <col min="2815" max="2815" width="5.875" style="1" customWidth="1"/>
    <col min="2816" max="2816" width="6.375" style="1" customWidth="1"/>
    <col min="2817" max="2818" width="6.25" style="1" customWidth="1"/>
    <col min="2819" max="2819" width="6.875" style="1" customWidth="1"/>
    <col min="2820" max="2821" width="6.25" style="1" customWidth="1"/>
    <col min="2822" max="2822" width="7.375" style="1" customWidth="1"/>
    <col min="2823" max="2830" width="6.25" style="1" customWidth="1"/>
    <col min="2831" max="2831" width="7.125" style="1" customWidth="1"/>
    <col min="2832" max="2832" width="6.375" style="1" customWidth="1"/>
    <col min="2833" max="2836" width="6" style="1" customWidth="1"/>
    <col min="2837" max="2837" width="10.375" style="1" customWidth="1"/>
    <col min="2838" max="3067" width="9" style="1"/>
    <col min="3068" max="3068" width="5.125" style="1" customWidth="1"/>
    <col min="3069" max="3069" width="9" style="1"/>
    <col min="3070" max="3070" width="5.625" style="1" customWidth="1"/>
    <col min="3071" max="3071" width="5.875" style="1" customWidth="1"/>
    <col min="3072" max="3072" width="6.375" style="1" customWidth="1"/>
    <col min="3073" max="3074" width="6.25" style="1" customWidth="1"/>
    <col min="3075" max="3075" width="6.875" style="1" customWidth="1"/>
    <col min="3076" max="3077" width="6.25" style="1" customWidth="1"/>
    <col min="3078" max="3078" width="7.375" style="1" customWidth="1"/>
    <col min="3079" max="3086" width="6.25" style="1" customWidth="1"/>
    <col min="3087" max="3087" width="7.125" style="1" customWidth="1"/>
    <col min="3088" max="3088" width="6.375" style="1" customWidth="1"/>
    <col min="3089" max="3092" width="6" style="1" customWidth="1"/>
    <col min="3093" max="3093" width="10.375" style="1" customWidth="1"/>
    <col min="3094" max="3323" width="9" style="1"/>
    <col min="3324" max="3324" width="5.125" style="1" customWidth="1"/>
    <col min="3325" max="3325" width="9" style="1"/>
    <col min="3326" max="3326" width="5.625" style="1" customWidth="1"/>
    <col min="3327" max="3327" width="5.875" style="1" customWidth="1"/>
    <col min="3328" max="3328" width="6.375" style="1" customWidth="1"/>
    <col min="3329" max="3330" width="6.25" style="1" customWidth="1"/>
    <col min="3331" max="3331" width="6.875" style="1" customWidth="1"/>
    <col min="3332" max="3333" width="6.25" style="1" customWidth="1"/>
    <col min="3334" max="3334" width="7.375" style="1" customWidth="1"/>
    <col min="3335" max="3342" width="6.25" style="1" customWidth="1"/>
    <col min="3343" max="3343" width="7.125" style="1" customWidth="1"/>
    <col min="3344" max="3344" width="6.375" style="1" customWidth="1"/>
    <col min="3345" max="3348" width="6" style="1" customWidth="1"/>
    <col min="3349" max="3349" width="10.375" style="1" customWidth="1"/>
    <col min="3350" max="3579" width="9" style="1"/>
    <col min="3580" max="3580" width="5.125" style="1" customWidth="1"/>
    <col min="3581" max="3581" width="9" style="1"/>
    <col min="3582" max="3582" width="5.625" style="1" customWidth="1"/>
    <col min="3583" max="3583" width="5.875" style="1" customWidth="1"/>
    <col min="3584" max="3584" width="6.375" style="1" customWidth="1"/>
    <col min="3585" max="3586" width="6.25" style="1" customWidth="1"/>
    <col min="3587" max="3587" width="6.875" style="1" customWidth="1"/>
    <col min="3588" max="3589" width="6.25" style="1" customWidth="1"/>
    <col min="3590" max="3590" width="7.375" style="1" customWidth="1"/>
    <col min="3591" max="3598" width="6.25" style="1" customWidth="1"/>
    <col min="3599" max="3599" width="7.125" style="1" customWidth="1"/>
    <col min="3600" max="3600" width="6.375" style="1" customWidth="1"/>
    <col min="3601" max="3604" width="6" style="1" customWidth="1"/>
    <col min="3605" max="3605" width="10.375" style="1" customWidth="1"/>
    <col min="3606" max="3835" width="9" style="1"/>
    <col min="3836" max="3836" width="5.125" style="1" customWidth="1"/>
    <col min="3837" max="3837" width="9" style="1"/>
    <col min="3838" max="3838" width="5.625" style="1" customWidth="1"/>
    <col min="3839" max="3839" width="5.875" style="1" customWidth="1"/>
    <col min="3840" max="3840" width="6.375" style="1" customWidth="1"/>
    <col min="3841" max="3842" width="6.25" style="1" customWidth="1"/>
    <col min="3843" max="3843" width="6.875" style="1" customWidth="1"/>
    <col min="3844" max="3845" width="6.25" style="1" customWidth="1"/>
    <col min="3846" max="3846" width="7.375" style="1" customWidth="1"/>
    <col min="3847" max="3854" width="6.25" style="1" customWidth="1"/>
    <col min="3855" max="3855" width="7.125" style="1" customWidth="1"/>
    <col min="3856" max="3856" width="6.375" style="1" customWidth="1"/>
    <col min="3857" max="3860" width="6" style="1" customWidth="1"/>
    <col min="3861" max="3861" width="10.375" style="1" customWidth="1"/>
    <col min="3862" max="4091" width="9" style="1"/>
    <col min="4092" max="4092" width="5.125" style="1" customWidth="1"/>
    <col min="4093" max="4093" width="9" style="1"/>
    <col min="4094" max="4094" width="5.625" style="1" customWidth="1"/>
    <col min="4095" max="4095" width="5.875" style="1" customWidth="1"/>
    <col min="4096" max="4096" width="6.375" style="1" customWidth="1"/>
    <col min="4097" max="4098" width="6.25" style="1" customWidth="1"/>
    <col min="4099" max="4099" width="6.875" style="1" customWidth="1"/>
    <col min="4100" max="4101" width="6.25" style="1" customWidth="1"/>
    <col min="4102" max="4102" width="7.375" style="1" customWidth="1"/>
    <col min="4103" max="4110" width="6.25" style="1" customWidth="1"/>
    <col min="4111" max="4111" width="7.125" style="1" customWidth="1"/>
    <col min="4112" max="4112" width="6.375" style="1" customWidth="1"/>
    <col min="4113" max="4116" width="6" style="1" customWidth="1"/>
    <col min="4117" max="4117" width="10.375" style="1" customWidth="1"/>
    <col min="4118" max="4347" width="9" style="1"/>
    <col min="4348" max="4348" width="5.125" style="1" customWidth="1"/>
    <col min="4349" max="4349" width="9" style="1"/>
    <col min="4350" max="4350" width="5.625" style="1" customWidth="1"/>
    <col min="4351" max="4351" width="5.875" style="1" customWidth="1"/>
    <col min="4352" max="4352" width="6.375" style="1" customWidth="1"/>
    <col min="4353" max="4354" width="6.25" style="1" customWidth="1"/>
    <col min="4355" max="4355" width="6.875" style="1" customWidth="1"/>
    <col min="4356" max="4357" width="6.25" style="1" customWidth="1"/>
    <col min="4358" max="4358" width="7.375" style="1" customWidth="1"/>
    <col min="4359" max="4366" width="6.25" style="1" customWidth="1"/>
    <col min="4367" max="4367" width="7.125" style="1" customWidth="1"/>
    <col min="4368" max="4368" width="6.375" style="1" customWidth="1"/>
    <col min="4369" max="4372" width="6" style="1" customWidth="1"/>
    <col min="4373" max="4373" width="10.375" style="1" customWidth="1"/>
    <col min="4374" max="4603" width="9" style="1"/>
    <col min="4604" max="4604" width="5.125" style="1" customWidth="1"/>
    <col min="4605" max="4605" width="9" style="1"/>
    <col min="4606" max="4606" width="5.625" style="1" customWidth="1"/>
    <col min="4607" max="4607" width="5.875" style="1" customWidth="1"/>
    <col min="4608" max="4608" width="6.375" style="1" customWidth="1"/>
    <col min="4609" max="4610" width="6.25" style="1" customWidth="1"/>
    <col min="4611" max="4611" width="6.875" style="1" customWidth="1"/>
    <col min="4612" max="4613" width="6.25" style="1" customWidth="1"/>
    <col min="4614" max="4614" width="7.375" style="1" customWidth="1"/>
    <col min="4615" max="4622" width="6.25" style="1" customWidth="1"/>
    <col min="4623" max="4623" width="7.125" style="1" customWidth="1"/>
    <col min="4624" max="4624" width="6.375" style="1" customWidth="1"/>
    <col min="4625" max="4628" width="6" style="1" customWidth="1"/>
    <col min="4629" max="4629" width="10.375" style="1" customWidth="1"/>
    <col min="4630" max="4859" width="9" style="1"/>
    <col min="4860" max="4860" width="5.125" style="1" customWidth="1"/>
    <col min="4861" max="4861" width="9" style="1"/>
    <col min="4862" max="4862" width="5.625" style="1" customWidth="1"/>
    <col min="4863" max="4863" width="5.875" style="1" customWidth="1"/>
    <col min="4864" max="4864" width="6.375" style="1" customWidth="1"/>
    <col min="4865" max="4866" width="6.25" style="1" customWidth="1"/>
    <col min="4867" max="4867" width="6.875" style="1" customWidth="1"/>
    <col min="4868" max="4869" width="6.25" style="1" customWidth="1"/>
    <col min="4870" max="4870" width="7.375" style="1" customWidth="1"/>
    <col min="4871" max="4878" width="6.25" style="1" customWidth="1"/>
    <col min="4879" max="4879" width="7.125" style="1" customWidth="1"/>
    <col min="4880" max="4880" width="6.375" style="1" customWidth="1"/>
    <col min="4881" max="4884" width="6" style="1" customWidth="1"/>
    <col min="4885" max="4885" width="10.375" style="1" customWidth="1"/>
    <col min="4886" max="5115" width="9" style="1"/>
    <col min="5116" max="5116" width="5.125" style="1" customWidth="1"/>
    <col min="5117" max="5117" width="9" style="1"/>
    <col min="5118" max="5118" width="5.625" style="1" customWidth="1"/>
    <col min="5119" max="5119" width="5.875" style="1" customWidth="1"/>
    <col min="5120" max="5120" width="6.375" style="1" customWidth="1"/>
    <col min="5121" max="5122" width="6.25" style="1" customWidth="1"/>
    <col min="5123" max="5123" width="6.875" style="1" customWidth="1"/>
    <col min="5124" max="5125" width="6.25" style="1" customWidth="1"/>
    <col min="5126" max="5126" width="7.375" style="1" customWidth="1"/>
    <col min="5127" max="5134" width="6.25" style="1" customWidth="1"/>
    <col min="5135" max="5135" width="7.125" style="1" customWidth="1"/>
    <col min="5136" max="5136" width="6.375" style="1" customWidth="1"/>
    <col min="5137" max="5140" width="6" style="1" customWidth="1"/>
    <col min="5141" max="5141" width="10.375" style="1" customWidth="1"/>
    <col min="5142" max="5371" width="9" style="1"/>
    <col min="5372" max="5372" width="5.125" style="1" customWidth="1"/>
    <col min="5373" max="5373" width="9" style="1"/>
    <col min="5374" max="5374" width="5.625" style="1" customWidth="1"/>
    <col min="5375" max="5375" width="5.875" style="1" customWidth="1"/>
    <col min="5376" max="5376" width="6.375" style="1" customWidth="1"/>
    <col min="5377" max="5378" width="6.25" style="1" customWidth="1"/>
    <col min="5379" max="5379" width="6.875" style="1" customWidth="1"/>
    <col min="5380" max="5381" width="6.25" style="1" customWidth="1"/>
    <col min="5382" max="5382" width="7.375" style="1" customWidth="1"/>
    <col min="5383" max="5390" width="6.25" style="1" customWidth="1"/>
    <col min="5391" max="5391" width="7.125" style="1" customWidth="1"/>
    <col min="5392" max="5392" width="6.375" style="1" customWidth="1"/>
    <col min="5393" max="5396" width="6" style="1" customWidth="1"/>
    <col min="5397" max="5397" width="10.375" style="1" customWidth="1"/>
    <col min="5398" max="5627" width="9" style="1"/>
    <col min="5628" max="5628" width="5.125" style="1" customWidth="1"/>
    <col min="5629" max="5629" width="9" style="1"/>
    <col min="5630" max="5630" width="5.625" style="1" customWidth="1"/>
    <col min="5631" max="5631" width="5.875" style="1" customWidth="1"/>
    <col min="5632" max="5632" width="6.375" style="1" customWidth="1"/>
    <col min="5633" max="5634" width="6.25" style="1" customWidth="1"/>
    <col min="5635" max="5635" width="6.875" style="1" customWidth="1"/>
    <col min="5636" max="5637" width="6.25" style="1" customWidth="1"/>
    <col min="5638" max="5638" width="7.375" style="1" customWidth="1"/>
    <col min="5639" max="5646" width="6.25" style="1" customWidth="1"/>
    <col min="5647" max="5647" width="7.125" style="1" customWidth="1"/>
    <col min="5648" max="5648" width="6.375" style="1" customWidth="1"/>
    <col min="5649" max="5652" width="6" style="1" customWidth="1"/>
    <col min="5653" max="5653" width="10.375" style="1" customWidth="1"/>
    <col min="5654" max="5883" width="9" style="1"/>
    <col min="5884" max="5884" width="5.125" style="1" customWidth="1"/>
    <col min="5885" max="5885" width="9" style="1"/>
    <col min="5886" max="5886" width="5.625" style="1" customWidth="1"/>
    <col min="5887" max="5887" width="5.875" style="1" customWidth="1"/>
    <col min="5888" max="5888" width="6.375" style="1" customWidth="1"/>
    <col min="5889" max="5890" width="6.25" style="1" customWidth="1"/>
    <col min="5891" max="5891" width="6.875" style="1" customWidth="1"/>
    <col min="5892" max="5893" width="6.25" style="1" customWidth="1"/>
    <col min="5894" max="5894" width="7.375" style="1" customWidth="1"/>
    <col min="5895" max="5902" width="6.25" style="1" customWidth="1"/>
    <col min="5903" max="5903" width="7.125" style="1" customWidth="1"/>
    <col min="5904" max="5904" width="6.375" style="1" customWidth="1"/>
    <col min="5905" max="5908" width="6" style="1" customWidth="1"/>
    <col min="5909" max="5909" width="10.375" style="1" customWidth="1"/>
    <col min="5910" max="6139" width="9" style="1"/>
    <col min="6140" max="6140" width="5.125" style="1" customWidth="1"/>
    <col min="6141" max="6141" width="9" style="1"/>
    <col min="6142" max="6142" width="5.625" style="1" customWidth="1"/>
    <col min="6143" max="6143" width="5.875" style="1" customWidth="1"/>
    <col min="6144" max="6144" width="6.375" style="1" customWidth="1"/>
    <col min="6145" max="6146" width="6.25" style="1" customWidth="1"/>
    <col min="6147" max="6147" width="6.875" style="1" customWidth="1"/>
    <col min="6148" max="6149" width="6.25" style="1" customWidth="1"/>
    <col min="6150" max="6150" width="7.375" style="1" customWidth="1"/>
    <col min="6151" max="6158" width="6.25" style="1" customWidth="1"/>
    <col min="6159" max="6159" width="7.125" style="1" customWidth="1"/>
    <col min="6160" max="6160" width="6.375" style="1" customWidth="1"/>
    <col min="6161" max="6164" width="6" style="1" customWidth="1"/>
    <col min="6165" max="6165" width="10.375" style="1" customWidth="1"/>
    <col min="6166" max="6395" width="9" style="1"/>
    <col min="6396" max="6396" width="5.125" style="1" customWidth="1"/>
    <col min="6397" max="6397" width="9" style="1"/>
    <col min="6398" max="6398" width="5.625" style="1" customWidth="1"/>
    <col min="6399" max="6399" width="5.875" style="1" customWidth="1"/>
    <col min="6400" max="6400" width="6.375" style="1" customWidth="1"/>
    <col min="6401" max="6402" width="6.25" style="1" customWidth="1"/>
    <col min="6403" max="6403" width="6.875" style="1" customWidth="1"/>
    <col min="6404" max="6405" width="6.25" style="1" customWidth="1"/>
    <col min="6406" max="6406" width="7.375" style="1" customWidth="1"/>
    <col min="6407" max="6414" width="6.25" style="1" customWidth="1"/>
    <col min="6415" max="6415" width="7.125" style="1" customWidth="1"/>
    <col min="6416" max="6416" width="6.375" style="1" customWidth="1"/>
    <col min="6417" max="6420" width="6" style="1" customWidth="1"/>
    <col min="6421" max="6421" width="10.375" style="1" customWidth="1"/>
    <col min="6422" max="6651" width="9" style="1"/>
    <col min="6652" max="6652" width="5.125" style="1" customWidth="1"/>
    <col min="6653" max="6653" width="9" style="1"/>
    <col min="6654" max="6654" width="5.625" style="1" customWidth="1"/>
    <col min="6655" max="6655" width="5.875" style="1" customWidth="1"/>
    <col min="6656" max="6656" width="6.375" style="1" customWidth="1"/>
    <col min="6657" max="6658" width="6.25" style="1" customWidth="1"/>
    <col min="6659" max="6659" width="6.875" style="1" customWidth="1"/>
    <col min="6660" max="6661" width="6.25" style="1" customWidth="1"/>
    <col min="6662" max="6662" width="7.375" style="1" customWidth="1"/>
    <col min="6663" max="6670" width="6.25" style="1" customWidth="1"/>
    <col min="6671" max="6671" width="7.125" style="1" customWidth="1"/>
    <col min="6672" max="6672" width="6.375" style="1" customWidth="1"/>
    <col min="6673" max="6676" width="6" style="1" customWidth="1"/>
    <col min="6677" max="6677" width="10.375" style="1" customWidth="1"/>
    <col min="6678" max="6907" width="9" style="1"/>
    <col min="6908" max="6908" width="5.125" style="1" customWidth="1"/>
    <col min="6909" max="6909" width="9" style="1"/>
    <col min="6910" max="6910" width="5.625" style="1" customWidth="1"/>
    <col min="6911" max="6911" width="5.875" style="1" customWidth="1"/>
    <col min="6912" max="6912" width="6.375" style="1" customWidth="1"/>
    <col min="6913" max="6914" width="6.25" style="1" customWidth="1"/>
    <col min="6915" max="6915" width="6.875" style="1" customWidth="1"/>
    <col min="6916" max="6917" width="6.25" style="1" customWidth="1"/>
    <col min="6918" max="6918" width="7.375" style="1" customWidth="1"/>
    <col min="6919" max="6926" width="6.25" style="1" customWidth="1"/>
    <col min="6927" max="6927" width="7.125" style="1" customWidth="1"/>
    <col min="6928" max="6928" width="6.375" style="1" customWidth="1"/>
    <col min="6929" max="6932" width="6" style="1" customWidth="1"/>
    <col min="6933" max="6933" width="10.375" style="1" customWidth="1"/>
    <col min="6934" max="7163" width="9" style="1"/>
    <col min="7164" max="7164" width="5.125" style="1" customWidth="1"/>
    <col min="7165" max="7165" width="9" style="1"/>
    <col min="7166" max="7166" width="5.625" style="1" customWidth="1"/>
    <col min="7167" max="7167" width="5.875" style="1" customWidth="1"/>
    <col min="7168" max="7168" width="6.375" style="1" customWidth="1"/>
    <col min="7169" max="7170" width="6.25" style="1" customWidth="1"/>
    <col min="7171" max="7171" width="6.875" style="1" customWidth="1"/>
    <col min="7172" max="7173" width="6.25" style="1" customWidth="1"/>
    <col min="7174" max="7174" width="7.375" style="1" customWidth="1"/>
    <col min="7175" max="7182" width="6.25" style="1" customWidth="1"/>
    <col min="7183" max="7183" width="7.125" style="1" customWidth="1"/>
    <col min="7184" max="7184" width="6.375" style="1" customWidth="1"/>
    <col min="7185" max="7188" width="6" style="1" customWidth="1"/>
    <col min="7189" max="7189" width="10.375" style="1" customWidth="1"/>
    <col min="7190" max="7419" width="9" style="1"/>
    <col min="7420" max="7420" width="5.125" style="1" customWidth="1"/>
    <col min="7421" max="7421" width="9" style="1"/>
    <col min="7422" max="7422" width="5.625" style="1" customWidth="1"/>
    <col min="7423" max="7423" width="5.875" style="1" customWidth="1"/>
    <col min="7424" max="7424" width="6.375" style="1" customWidth="1"/>
    <col min="7425" max="7426" width="6.25" style="1" customWidth="1"/>
    <col min="7427" max="7427" width="6.875" style="1" customWidth="1"/>
    <col min="7428" max="7429" width="6.25" style="1" customWidth="1"/>
    <col min="7430" max="7430" width="7.375" style="1" customWidth="1"/>
    <col min="7431" max="7438" width="6.25" style="1" customWidth="1"/>
    <col min="7439" max="7439" width="7.125" style="1" customWidth="1"/>
    <col min="7440" max="7440" width="6.375" style="1" customWidth="1"/>
    <col min="7441" max="7444" width="6" style="1" customWidth="1"/>
    <col min="7445" max="7445" width="10.375" style="1" customWidth="1"/>
    <col min="7446" max="7675" width="9" style="1"/>
    <col min="7676" max="7676" width="5.125" style="1" customWidth="1"/>
    <col min="7677" max="7677" width="9" style="1"/>
    <col min="7678" max="7678" width="5.625" style="1" customWidth="1"/>
    <col min="7679" max="7679" width="5.875" style="1" customWidth="1"/>
    <col min="7680" max="7680" width="6.375" style="1" customWidth="1"/>
    <col min="7681" max="7682" width="6.25" style="1" customWidth="1"/>
    <col min="7683" max="7683" width="6.875" style="1" customWidth="1"/>
    <col min="7684" max="7685" width="6.25" style="1" customWidth="1"/>
    <col min="7686" max="7686" width="7.375" style="1" customWidth="1"/>
    <col min="7687" max="7694" width="6.25" style="1" customWidth="1"/>
    <col min="7695" max="7695" width="7.125" style="1" customWidth="1"/>
    <col min="7696" max="7696" width="6.375" style="1" customWidth="1"/>
    <col min="7697" max="7700" width="6" style="1" customWidth="1"/>
    <col min="7701" max="7701" width="10.375" style="1" customWidth="1"/>
    <col min="7702" max="7931" width="9" style="1"/>
    <col min="7932" max="7932" width="5.125" style="1" customWidth="1"/>
    <col min="7933" max="7933" width="9" style="1"/>
    <col min="7934" max="7934" width="5.625" style="1" customWidth="1"/>
    <col min="7935" max="7935" width="5.875" style="1" customWidth="1"/>
    <col min="7936" max="7936" width="6.375" style="1" customWidth="1"/>
    <col min="7937" max="7938" width="6.25" style="1" customWidth="1"/>
    <col min="7939" max="7939" width="6.875" style="1" customWidth="1"/>
    <col min="7940" max="7941" width="6.25" style="1" customWidth="1"/>
    <col min="7942" max="7942" width="7.375" style="1" customWidth="1"/>
    <col min="7943" max="7950" width="6.25" style="1" customWidth="1"/>
    <col min="7951" max="7951" width="7.125" style="1" customWidth="1"/>
    <col min="7952" max="7952" width="6.375" style="1" customWidth="1"/>
    <col min="7953" max="7956" width="6" style="1" customWidth="1"/>
    <col min="7957" max="7957" width="10.375" style="1" customWidth="1"/>
    <col min="7958" max="8187" width="9" style="1"/>
    <col min="8188" max="8188" width="5.125" style="1" customWidth="1"/>
    <col min="8189" max="8189" width="9" style="1"/>
    <col min="8190" max="8190" width="5.625" style="1" customWidth="1"/>
    <col min="8191" max="8191" width="5.875" style="1" customWidth="1"/>
    <col min="8192" max="8192" width="6.375" style="1" customWidth="1"/>
    <col min="8193" max="8194" width="6.25" style="1" customWidth="1"/>
    <col min="8195" max="8195" width="6.875" style="1" customWidth="1"/>
    <col min="8196" max="8197" width="6.25" style="1" customWidth="1"/>
    <col min="8198" max="8198" width="7.375" style="1" customWidth="1"/>
    <col min="8199" max="8206" width="6.25" style="1" customWidth="1"/>
    <col min="8207" max="8207" width="7.125" style="1" customWidth="1"/>
    <col min="8208" max="8208" width="6.375" style="1" customWidth="1"/>
    <col min="8209" max="8212" width="6" style="1" customWidth="1"/>
    <col min="8213" max="8213" width="10.375" style="1" customWidth="1"/>
    <col min="8214" max="8443" width="9" style="1"/>
    <col min="8444" max="8444" width="5.125" style="1" customWidth="1"/>
    <col min="8445" max="8445" width="9" style="1"/>
    <col min="8446" max="8446" width="5.625" style="1" customWidth="1"/>
    <col min="8447" max="8447" width="5.875" style="1" customWidth="1"/>
    <col min="8448" max="8448" width="6.375" style="1" customWidth="1"/>
    <col min="8449" max="8450" width="6.25" style="1" customWidth="1"/>
    <col min="8451" max="8451" width="6.875" style="1" customWidth="1"/>
    <col min="8452" max="8453" width="6.25" style="1" customWidth="1"/>
    <col min="8454" max="8454" width="7.375" style="1" customWidth="1"/>
    <col min="8455" max="8462" width="6.25" style="1" customWidth="1"/>
    <col min="8463" max="8463" width="7.125" style="1" customWidth="1"/>
    <col min="8464" max="8464" width="6.375" style="1" customWidth="1"/>
    <col min="8465" max="8468" width="6" style="1" customWidth="1"/>
    <col min="8469" max="8469" width="10.375" style="1" customWidth="1"/>
    <col min="8470" max="8699" width="9" style="1"/>
    <col min="8700" max="8700" width="5.125" style="1" customWidth="1"/>
    <col min="8701" max="8701" width="9" style="1"/>
    <col min="8702" max="8702" width="5.625" style="1" customWidth="1"/>
    <col min="8703" max="8703" width="5.875" style="1" customWidth="1"/>
    <col min="8704" max="8704" width="6.375" style="1" customWidth="1"/>
    <col min="8705" max="8706" width="6.25" style="1" customWidth="1"/>
    <col min="8707" max="8707" width="6.875" style="1" customWidth="1"/>
    <col min="8708" max="8709" width="6.25" style="1" customWidth="1"/>
    <col min="8710" max="8710" width="7.375" style="1" customWidth="1"/>
    <col min="8711" max="8718" width="6.25" style="1" customWidth="1"/>
    <col min="8719" max="8719" width="7.125" style="1" customWidth="1"/>
    <col min="8720" max="8720" width="6.375" style="1" customWidth="1"/>
    <col min="8721" max="8724" width="6" style="1" customWidth="1"/>
    <col min="8725" max="8725" width="10.375" style="1" customWidth="1"/>
    <col min="8726" max="8955" width="9" style="1"/>
    <col min="8956" max="8956" width="5.125" style="1" customWidth="1"/>
    <col min="8957" max="8957" width="9" style="1"/>
    <col min="8958" max="8958" width="5.625" style="1" customWidth="1"/>
    <col min="8959" max="8959" width="5.875" style="1" customWidth="1"/>
    <col min="8960" max="8960" width="6.375" style="1" customWidth="1"/>
    <col min="8961" max="8962" width="6.25" style="1" customWidth="1"/>
    <col min="8963" max="8963" width="6.875" style="1" customWidth="1"/>
    <col min="8964" max="8965" width="6.25" style="1" customWidth="1"/>
    <col min="8966" max="8966" width="7.375" style="1" customWidth="1"/>
    <col min="8967" max="8974" width="6.25" style="1" customWidth="1"/>
    <col min="8975" max="8975" width="7.125" style="1" customWidth="1"/>
    <col min="8976" max="8976" width="6.375" style="1" customWidth="1"/>
    <col min="8977" max="8980" width="6" style="1" customWidth="1"/>
    <col min="8981" max="8981" width="10.375" style="1" customWidth="1"/>
    <col min="8982" max="9211" width="9" style="1"/>
    <col min="9212" max="9212" width="5.125" style="1" customWidth="1"/>
    <col min="9213" max="9213" width="9" style="1"/>
    <col min="9214" max="9214" width="5.625" style="1" customWidth="1"/>
    <col min="9215" max="9215" width="5.875" style="1" customWidth="1"/>
    <col min="9216" max="9216" width="6.375" style="1" customWidth="1"/>
    <col min="9217" max="9218" width="6.25" style="1" customWidth="1"/>
    <col min="9219" max="9219" width="6.875" style="1" customWidth="1"/>
    <col min="9220" max="9221" width="6.25" style="1" customWidth="1"/>
    <col min="9222" max="9222" width="7.375" style="1" customWidth="1"/>
    <col min="9223" max="9230" width="6.25" style="1" customWidth="1"/>
    <col min="9231" max="9231" width="7.125" style="1" customWidth="1"/>
    <col min="9232" max="9232" width="6.375" style="1" customWidth="1"/>
    <col min="9233" max="9236" width="6" style="1" customWidth="1"/>
    <col min="9237" max="9237" width="10.375" style="1" customWidth="1"/>
    <col min="9238" max="9467" width="9" style="1"/>
    <col min="9468" max="9468" width="5.125" style="1" customWidth="1"/>
    <col min="9469" max="9469" width="9" style="1"/>
    <col min="9470" max="9470" width="5.625" style="1" customWidth="1"/>
    <col min="9471" max="9471" width="5.875" style="1" customWidth="1"/>
    <col min="9472" max="9472" width="6.375" style="1" customWidth="1"/>
    <col min="9473" max="9474" width="6.25" style="1" customWidth="1"/>
    <col min="9475" max="9475" width="6.875" style="1" customWidth="1"/>
    <col min="9476" max="9477" width="6.25" style="1" customWidth="1"/>
    <col min="9478" max="9478" width="7.375" style="1" customWidth="1"/>
    <col min="9479" max="9486" width="6.25" style="1" customWidth="1"/>
    <col min="9487" max="9487" width="7.125" style="1" customWidth="1"/>
    <col min="9488" max="9488" width="6.375" style="1" customWidth="1"/>
    <col min="9489" max="9492" width="6" style="1" customWidth="1"/>
    <col min="9493" max="9493" width="10.375" style="1" customWidth="1"/>
    <col min="9494" max="9723" width="9" style="1"/>
    <col min="9724" max="9724" width="5.125" style="1" customWidth="1"/>
    <col min="9725" max="9725" width="9" style="1"/>
    <col min="9726" max="9726" width="5.625" style="1" customWidth="1"/>
    <col min="9727" max="9727" width="5.875" style="1" customWidth="1"/>
    <col min="9728" max="9728" width="6.375" style="1" customWidth="1"/>
    <col min="9729" max="9730" width="6.25" style="1" customWidth="1"/>
    <col min="9731" max="9731" width="6.875" style="1" customWidth="1"/>
    <col min="9732" max="9733" width="6.25" style="1" customWidth="1"/>
    <col min="9734" max="9734" width="7.375" style="1" customWidth="1"/>
    <col min="9735" max="9742" width="6.25" style="1" customWidth="1"/>
    <col min="9743" max="9743" width="7.125" style="1" customWidth="1"/>
    <col min="9744" max="9744" width="6.375" style="1" customWidth="1"/>
    <col min="9745" max="9748" width="6" style="1" customWidth="1"/>
    <col min="9749" max="9749" width="10.375" style="1" customWidth="1"/>
    <col min="9750" max="9979" width="9" style="1"/>
    <col min="9980" max="9980" width="5.125" style="1" customWidth="1"/>
    <col min="9981" max="9981" width="9" style="1"/>
    <col min="9982" max="9982" width="5.625" style="1" customWidth="1"/>
    <col min="9983" max="9983" width="5.875" style="1" customWidth="1"/>
    <col min="9984" max="9984" width="6.375" style="1" customWidth="1"/>
    <col min="9985" max="9986" width="6.25" style="1" customWidth="1"/>
    <col min="9987" max="9987" width="6.875" style="1" customWidth="1"/>
    <col min="9988" max="9989" width="6.25" style="1" customWidth="1"/>
    <col min="9990" max="9990" width="7.375" style="1" customWidth="1"/>
    <col min="9991" max="9998" width="6.25" style="1" customWidth="1"/>
    <col min="9999" max="9999" width="7.125" style="1" customWidth="1"/>
    <col min="10000" max="10000" width="6.375" style="1" customWidth="1"/>
    <col min="10001" max="10004" width="6" style="1" customWidth="1"/>
    <col min="10005" max="10005" width="10.375" style="1" customWidth="1"/>
    <col min="10006" max="10235" width="9" style="1"/>
    <col min="10236" max="10236" width="5.125" style="1" customWidth="1"/>
    <col min="10237" max="10237" width="9" style="1"/>
    <col min="10238" max="10238" width="5.625" style="1" customWidth="1"/>
    <col min="10239" max="10239" width="5.875" style="1" customWidth="1"/>
    <col min="10240" max="10240" width="6.375" style="1" customWidth="1"/>
    <col min="10241" max="10242" width="6.25" style="1" customWidth="1"/>
    <col min="10243" max="10243" width="6.875" style="1" customWidth="1"/>
    <col min="10244" max="10245" width="6.25" style="1" customWidth="1"/>
    <col min="10246" max="10246" width="7.375" style="1" customWidth="1"/>
    <col min="10247" max="10254" width="6.25" style="1" customWidth="1"/>
    <col min="10255" max="10255" width="7.125" style="1" customWidth="1"/>
    <col min="10256" max="10256" width="6.375" style="1" customWidth="1"/>
    <col min="10257" max="10260" width="6" style="1" customWidth="1"/>
    <col min="10261" max="10261" width="10.375" style="1" customWidth="1"/>
    <col min="10262" max="10491" width="9" style="1"/>
    <col min="10492" max="10492" width="5.125" style="1" customWidth="1"/>
    <col min="10493" max="10493" width="9" style="1"/>
    <col min="10494" max="10494" width="5.625" style="1" customWidth="1"/>
    <col min="10495" max="10495" width="5.875" style="1" customWidth="1"/>
    <col min="10496" max="10496" width="6.375" style="1" customWidth="1"/>
    <col min="10497" max="10498" width="6.25" style="1" customWidth="1"/>
    <col min="10499" max="10499" width="6.875" style="1" customWidth="1"/>
    <col min="10500" max="10501" width="6.25" style="1" customWidth="1"/>
    <col min="10502" max="10502" width="7.375" style="1" customWidth="1"/>
    <col min="10503" max="10510" width="6.25" style="1" customWidth="1"/>
    <col min="10511" max="10511" width="7.125" style="1" customWidth="1"/>
    <col min="10512" max="10512" width="6.375" style="1" customWidth="1"/>
    <col min="10513" max="10516" width="6" style="1" customWidth="1"/>
    <col min="10517" max="10517" width="10.375" style="1" customWidth="1"/>
    <col min="10518" max="10747" width="9" style="1"/>
    <col min="10748" max="10748" width="5.125" style="1" customWidth="1"/>
    <col min="10749" max="10749" width="9" style="1"/>
    <col min="10750" max="10750" width="5.625" style="1" customWidth="1"/>
    <col min="10751" max="10751" width="5.875" style="1" customWidth="1"/>
    <col min="10752" max="10752" width="6.375" style="1" customWidth="1"/>
    <col min="10753" max="10754" width="6.25" style="1" customWidth="1"/>
    <col min="10755" max="10755" width="6.875" style="1" customWidth="1"/>
    <col min="10756" max="10757" width="6.25" style="1" customWidth="1"/>
    <col min="10758" max="10758" width="7.375" style="1" customWidth="1"/>
    <col min="10759" max="10766" width="6.25" style="1" customWidth="1"/>
    <col min="10767" max="10767" width="7.125" style="1" customWidth="1"/>
    <col min="10768" max="10768" width="6.375" style="1" customWidth="1"/>
    <col min="10769" max="10772" width="6" style="1" customWidth="1"/>
    <col min="10773" max="10773" width="10.375" style="1" customWidth="1"/>
    <col min="10774" max="11003" width="9" style="1"/>
    <col min="11004" max="11004" width="5.125" style="1" customWidth="1"/>
    <col min="11005" max="11005" width="9" style="1"/>
    <col min="11006" max="11006" width="5.625" style="1" customWidth="1"/>
    <col min="11007" max="11007" width="5.875" style="1" customWidth="1"/>
    <col min="11008" max="11008" width="6.375" style="1" customWidth="1"/>
    <col min="11009" max="11010" width="6.25" style="1" customWidth="1"/>
    <col min="11011" max="11011" width="6.875" style="1" customWidth="1"/>
    <col min="11012" max="11013" width="6.25" style="1" customWidth="1"/>
    <col min="11014" max="11014" width="7.375" style="1" customWidth="1"/>
    <col min="11015" max="11022" width="6.25" style="1" customWidth="1"/>
    <col min="11023" max="11023" width="7.125" style="1" customWidth="1"/>
    <col min="11024" max="11024" width="6.375" style="1" customWidth="1"/>
    <col min="11025" max="11028" width="6" style="1" customWidth="1"/>
    <col min="11029" max="11029" width="10.375" style="1" customWidth="1"/>
    <col min="11030" max="11259" width="9" style="1"/>
    <col min="11260" max="11260" width="5.125" style="1" customWidth="1"/>
    <col min="11261" max="11261" width="9" style="1"/>
    <col min="11262" max="11262" width="5.625" style="1" customWidth="1"/>
    <col min="11263" max="11263" width="5.875" style="1" customWidth="1"/>
    <col min="11264" max="11264" width="6.375" style="1" customWidth="1"/>
    <col min="11265" max="11266" width="6.25" style="1" customWidth="1"/>
    <col min="11267" max="11267" width="6.875" style="1" customWidth="1"/>
    <col min="11268" max="11269" width="6.25" style="1" customWidth="1"/>
    <col min="11270" max="11270" width="7.375" style="1" customWidth="1"/>
    <col min="11271" max="11278" width="6.25" style="1" customWidth="1"/>
    <col min="11279" max="11279" width="7.125" style="1" customWidth="1"/>
    <col min="11280" max="11280" width="6.375" style="1" customWidth="1"/>
    <col min="11281" max="11284" width="6" style="1" customWidth="1"/>
    <col min="11285" max="11285" width="10.375" style="1" customWidth="1"/>
    <col min="11286" max="11515" width="9" style="1"/>
    <col min="11516" max="11516" width="5.125" style="1" customWidth="1"/>
    <col min="11517" max="11517" width="9" style="1"/>
    <col min="11518" max="11518" width="5.625" style="1" customWidth="1"/>
    <col min="11519" max="11519" width="5.875" style="1" customWidth="1"/>
    <col min="11520" max="11520" width="6.375" style="1" customWidth="1"/>
    <col min="11521" max="11522" width="6.25" style="1" customWidth="1"/>
    <col min="11523" max="11523" width="6.875" style="1" customWidth="1"/>
    <col min="11524" max="11525" width="6.25" style="1" customWidth="1"/>
    <col min="11526" max="11526" width="7.375" style="1" customWidth="1"/>
    <col min="11527" max="11534" width="6.25" style="1" customWidth="1"/>
    <col min="11535" max="11535" width="7.125" style="1" customWidth="1"/>
    <col min="11536" max="11536" width="6.375" style="1" customWidth="1"/>
    <col min="11537" max="11540" width="6" style="1" customWidth="1"/>
    <col min="11541" max="11541" width="10.375" style="1" customWidth="1"/>
    <col min="11542" max="11771" width="9" style="1"/>
    <col min="11772" max="11772" width="5.125" style="1" customWidth="1"/>
    <col min="11773" max="11773" width="9" style="1"/>
    <col min="11774" max="11774" width="5.625" style="1" customWidth="1"/>
    <col min="11775" max="11775" width="5.875" style="1" customWidth="1"/>
    <col min="11776" max="11776" width="6.375" style="1" customWidth="1"/>
    <col min="11777" max="11778" width="6.25" style="1" customWidth="1"/>
    <col min="11779" max="11779" width="6.875" style="1" customWidth="1"/>
    <col min="11780" max="11781" width="6.25" style="1" customWidth="1"/>
    <col min="11782" max="11782" width="7.375" style="1" customWidth="1"/>
    <col min="11783" max="11790" width="6.25" style="1" customWidth="1"/>
    <col min="11791" max="11791" width="7.125" style="1" customWidth="1"/>
    <col min="11792" max="11792" width="6.375" style="1" customWidth="1"/>
    <col min="11793" max="11796" width="6" style="1" customWidth="1"/>
    <col min="11797" max="11797" width="10.375" style="1" customWidth="1"/>
    <col min="11798" max="12027" width="9" style="1"/>
    <col min="12028" max="12028" width="5.125" style="1" customWidth="1"/>
    <col min="12029" max="12029" width="9" style="1"/>
    <col min="12030" max="12030" width="5.625" style="1" customWidth="1"/>
    <col min="12031" max="12031" width="5.875" style="1" customWidth="1"/>
    <col min="12032" max="12032" width="6.375" style="1" customWidth="1"/>
    <col min="12033" max="12034" width="6.25" style="1" customWidth="1"/>
    <col min="12035" max="12035" width="6.875" style="1" customWidth="1"/>
    <col min="12036" max="12037" width="6.25" style="1" customWidth="1"/>
    <col min="12038" max="12038" width="7.375" style="1" customWidth="1"/>
    <col min="12039" max="12046" width="6.25" style="1" customWidth="1"/>
    <col min="12047" max="12047" width="7.125" style="1" customWidth="1"/>
    <col min="12048" max="12048" width="6.375" style="1" customWidth="1"/>
    <col min="12049" max="12052" width="6" style="1" customWidth="1"/>
    <col min="12053" max="12053" width="10.375" style="1" customWidth="1"/>
    <col min="12054" max="12283" width="9" style="1"/>
    <col min="12284" max="12284" width="5.125" style="1" customWidth="1"/>
    <col min="12285" max="12285" width="9" style="1"/>
    <col min="12286" max="12286" width="5.625" style="1" customWidth="1"/>
    <col min="12287" max="12287" width="5.875" style="1" customWidth="1"/>
    <col min="12288" max="12288" width="6.375" style="1" customWidth="1"/>
    <col min="12289" max="12290" width="6.25" style="1" customWidth="1"/>
    <col min="12291" max="12291" width="6.875" style="1" customWidth="1"/>
    <col min="12292" max="12293" width="6.25" style="1" customWidth="1"/>
    <col min="12294" max="12294" width="7.375" style="1" customWidth="1"/>
    <col min="12295" max="12302" width="6.25" style="1" customWidth="1"/>
    <col min="12303" max="12303" width="7.125" style="1" customWidth="1"/>
    <col min="12304" max="12304" width="6.375" style="1" customWidth="1"/>
    <col min="12305" max="12308" width="6" style="1" customWidth="1"/>
    <col min="12309" max="12309" width="10.375" style="1" customWidth="1"/>
    <col min="12310" max="12539" width="9" style="1"/>
    <col min="12540" max="12540" width="5.125" style="1" customWidth="1"/>
    <col min="12541" max="12541" width="9" style="1"/>
    <col min="12542" max="12542" width="5.625" style="1" customWidth="1"/>
    <col min="12543" max="12543" width="5.875" style="1" customWidth="1"/>
    <col min="12544" max="12544" width="6.375" style="1" customWidth="1"/>
    <col min="12545" max="12546" width="6.25" style="1" customWidth="1"/>
    <col min="12547" max="12547" width="6.875" style="1" customWidth="1"/>
    <col min="12548" max="12549" width="6.25" style="1" customWidth="1"/>
    <col min="12550" max="12550" width="7.375" style="1" customWidth="1"/>
    <col min="12551" max="12558" width="6.25" style="1" customWidth="1"/>
    <col min="12559" max="12559" width="7.125" style="1" customWidth="1"/>
    <col min="12560" max="12560" width="6.375" style="1" customWidth="1"/>
    <col min="12561" max="12564" width="6" style="1" customWidth="1"/>
    <col min="12565" max="12565" width="10.375" style="1" customWidth="1"/>
    <col min="12566" max="12795" width="9" style="1"/>
    <col min="12796" max="12796" width="5.125" style="1" customWidth="1"/>
    <col min="12797" max="12797" width="9" style="1"/>
    <col min="12798" max="12798" width="5.625" style="1" customWidth="1"/>
    <col min="12799" max="12799" width="5.875" style="1" customWidth="1"/>
    <col min="12800" max="12800" width="6.375" style="1" customWidth="1"/>
    <col min="12801" max="12802" width="6.25" style="1" customWidth="1"/>
    <col min="12803" max="12803" width="6.875" style="1" customWidth="1"/>
    <col min="12804" max="12805" width="6.25" style="1" customWidth="1"/>
    <col min="12806" max="12806" width="7.375" style="1" customWidth="1"/>
    <col min="12807" max="12814" width="6.25" style="1" customWidth="1"/>
    <col min="12815" max="12815" width="7.125" style="1" customWidth="1"/>
    <col min="12816" max="12816" width="6.375" style="1" customWidth="1"/>
    <col min="12817" max="12820" width="6" style="1" customWidth="1"/>
    <col min="12821" max="12821" width="10.375" style="1" customWidth="1"/>
    <col min="12822" max="13051" width="9" style="1"/>
    <col min="13052" max="13052" width="5.125" style="1" customWidth="1"/>
    <col min="13053" max="13053" width="9" style="1"/>
    <col min="13054" max="13054" width="5.625" style="1" customWidth="1"/>
    <col min="13055" max="13055" width="5.875" style="1" customWidth="1"/>
    <col min="13056" max="13056" width="6.375" style="1" customWidth="1"/>
    <col min="13057" max="13058" width="6.25" style="1" customWidth="1"/>
    <col min="13059" max="13059" width="6.875" style="1" customWidth="1"/>
    <col min="13060" max="13061" width="6.25" style="1" customWidth="1"/>
    <col min="13062" max="13062" width="7.375" style="1" customWidth="1"/>
    <col min="13063" max="13070" width="6.25" style="1" customWidth="1"/>
    <col min="13071" max="13071" width="7.125" style="1" customWidth="1"/>
    <col min="13072" max="13072" width="6.375" style="1" customWidth="1"/>
    <col min="13073" max="13076" width="6" style="1" customWidth="1"/>
    <col min="13077" max="13077" width="10.375" style="1" customWidth="1"/>
    <col min="13078" max="13307" width="9" style="1"/>
    <col min="13308" max="13308" width="5.125" style="1" customWidth="1"/>
    <col min="13309" max="13309" width="9" style="1"/>
    <col min="13310" max="13310" width="5.625" style="1" customWidth="1"/>
    <col min="13311" max="13311" width="5.875" style="1" customWidth="1"/>
    <col min="13312" max="13312" width="6.375" style="1" customWidth="1"/>
    <col min="13313" max="13314" width="6.25" style="1" customWidth="1"/>
    <col min="13315" max="13315" width="6.875" style="1" customWidth="1"/>
    <col min="13316" max="13317" width="6.25" style="1" customWidth="1"/>
    <col min="13318" max="13318" width="7.375" style="1" customWidth="1"/>
    <col min="13319" max="13326" width="6.25" style="1" customWidth="1"/>
    <col min="13327" max="13327" width="7.125" style="1" customWidth="1"/>
    <col min="13328" max="13328" width="6.375" style="1" customWidth="1"/>
    <col min="13329" max="13332" width="6" style="1" customWidth="1"/>
    <col min="13333" max="13333" width="10.375" style="1" customWidth="1"/>
    <col min="13334" max="13563" width="9" style="1"/>
    <col min="13564" max="13564" width="5.125" style="1" customWidth="1"/>
    <col min="13565" max="13565" width="9" style="1"/>
    <col min="13566" max="13566" width="5.625" style="1" customWidth="1"/>
    <col min="13567" max="13567" width="5.875" style="1" customWidth="1"/>
    <col min="13568" max="13568" width="6.375" style="1" customWidth="1"/>
    <col min="13569" max="13570" width="6.25" style="1" customWidth="1"/>
    <col min="13571" max="13571" width="6.875" style="1" customWidth="1"/>
    <col min="13572" max="13573" width="6.25" style="1" customWidth="1"/>
    <col min="13574" max="13574" width="7.375" style="1" customWidth="1"/>
    <col min="13575" max="13582" width="6.25" style="1" customWidth="1"/>
    <col min="13583" max="13583" width="7.125" style="1" customWidth="1"/>
    <col min="13584" max="13584" width="6.375" style="1" customWidth="1"/>
    <col min="13585" max="13588" width="6" style="1" customWidth="1"/>
    <col min="13589" max="13589" width="10.375" style="1" customWidth="1"/>
    <col min="13590" max="13819" width="9" style="1"/>
    <col min="13820" max="13820" width="5.125" style="1" customWidth="1"/>
    <col min="13821" max="13821" width="9" style="1"/>
    <col min="13822" max="13822" width="5.625" style="1" customWidth="1"/>
    <col min="13823" max="13823" width="5.875" style="1" customWidth="1"/>
    <col min="13824" max="13824" width="6.375" style="1" customWidth="1"/>
    <col min="13825" max="13826" width="6.25" style="1" customWidth="1"/>
    <col min="13827" max="13827" width="6.875" style="1" customWidth="1"/>
    <col min="13828" max="13829" width="6.25" style="1" customWidth="1"/>
    <col min="13830" max="13830" width="7.375" style="1" customWidth="1"/>
    <col min="13831" max="13838" width="6.25" style="1" customWidth="1"/>
    <col min="13839" max="13839" width="7.125" style="1" customWidth="1"/>
    <col min="13840" max="13840" width="6.375" style="1" customWidth="1"/>
    <col min="13841" max="13844" width="6" style="1" customWidth="1"/>
    <col min="13845" max="13845" width="10.375" style="1" customWidth="1"/>
    <col min="13846" max="14075" width="9" style="1"/>
    <col min="14076" max="14076" width="5.125" style="1" customWidth="1"/>
    <col min="14077" max="14077" width="9" style="1"/>
    <col min="14078" max="14078" width="5.625" style="1" customWidth="1"/>
    <col min="14079" max="14079" width="5.875" style="1" customWidth="1"/>
    <col min="14080" max="14080" width="6.375" style="1" customWidth="1"/>
    <col min="14081" max="14082" width="6.25" style="1" customWidth="1"/>
    <col min="14083" max="14083" width="6.875" style="1" customWidth="1"/>
    <col min="14084" max="14085" width="6.25" style="1" customWidth="1"/>
    <col min="14086" max="14086" width="7.375" style="1" customWidth="1"/>
    <col min="14087" max="14094" width="6.25" style="1" customWidth="1"/>
    <col min="14095" max="14095" width="7.125" style="1" customWidth="1"/>
    <col min="14096" max="14096" width="6.375" style="1" customWidth="1"/>
    <col min="14097" max="14100" width="6" style="1" customWidth="1"/>
    <col min="14101" max="14101" width="10.375" style="1" customWidth="1"/>
    <col min="14102" max="14331" width="9" style="1"/>
    <col min="14332" max="14332" width="5.125" style="1" customWidth="1"/>
    <col min="14333" max="14333" width="9" style="1"/>
    <col min="14334" max="14334" width="5.625" style="1" customWidth="1"/>
    <col min="14335" max="14335" width="5.875" style="1" customWidth="1"/>
    <col min="14336" max="14336" width="6.375" style="1" customWidth="1"/>
    <col min="14337" max="14338" width="6.25" style="1" customWidth="1"/>
    <col min="14339" max="14339" width="6.875" style="1" customWidth="1"/>
    <col min="14340" max="14341" width="6.25" style="1" customWidth="1"/>
    <col min="14342" max="14342" width="7.375" style="1" customWidth="1"/>
    <col min="14343" max="14350" width="6.25" style="1" customWidth="1"/>
    <col min="14351" max="14351" width="7.125" style="1" customWidth="1"/>
    <col min="14352" max="14352" width="6.375" style="1" customWidth="1"/>
    <col min="14353" max="14356" width="6" style="1" customWidth="1"/>
    <col min="14357" max="14357" width="10.375" style="1" customWidth="1"/>
    <col min="14358" max="14587" width="9" style="1"/>
    <col min="14588" max="14588" width="5.125" style="1" customWidth="1"/>
    <col min="14589" max="14589" width="9" style="1"/>
    <col min="14590" max="14590" width="5.625" style="1" customWidth="1"/>
    <col min="14591" max="14591" width="5.875" style="1" customWidth="1"/>
    <col min="14592" max="14592" width="6.375" style="1" customWidth="1"/>
    <col min="14593" max="14594" width="6.25" style="1" customWidth="1"/>
    <col min="14595" max="14595" width="6.875" style="1" customWidth="1"/>
    <col min="14596" max="14597" width="6.25" style="1" customWidth="1"/>
    <col min="14598" max="14598" width="7.375" style="1" customWidth="1"/>
    <col min="14599" max="14606" width="6.25" style="1" customWidth="1"/>
    <col min="14607" max="14607" width="7.125" style="1" customWidth="1"/>
    <col min="14608" max="14608" width="6.375" style="1" customWidth="1"/>
    <col min="14609" max="14612" width="6" style="1" customWidth="1"/>
    <col min="14613" max="14613" width="10.375" style="1" customWidth="1"/>
    <col min="14614" max="14843" width="9" style="1"/>
    <col min="14844" max="14844" width="5.125" style="1" customWidth="1"/>
    <col min="14845" max="14845" width="9" style="1"/>
    <col min="14846" max="14846" width="5.625" style="1" customWidth="1"/>
    <col min="14847" max="14847" width="5.875" style="1" customWidth="1"/>
    <col min="14848" max="14848" width="6.375" style="1" customWidth="1"/>
    <col min="14849" max="14850" width="6.25" style="1" customWidth="1"/>
    <col min="14851" max="14851" width="6.875" style="1" customWidth="1"/>
    <col min="14852" max="14853" width="6.25" style="1" customWidth="1"/>
    <col min="14854" max="14854" width="7.375" style="1" customWidth="1"/>
    <col min="14855" max="14862" width="6.25" style="1" customWidth="1"/>
    <col min="14863" max="14863" width="7.125" style="1" customWidth="1"/>
    <col min="14864" max="14864" width="6.375" style="1" customWidth="1"/>
    <col min="14865" max="14868" width="6" style="1" customWidth="1"/>
    <col min="14869" max="14869" width="10.375" style="1" customWidth="1"/>
    <col min="14870" max="15099" width="9" style="1"/>
    <col min="15100" max="15100" width="5.125" style="1" customWidth="1"/>
    <col min="15101" max="15101" width="9" style="1"/>
    <col min="15102" max="15102" width="5.625" style="1" customWidth="1"/>
    <col min="15103" max="15103" width="5.875" style="1" customWidth="1"/>
    <col min="15104" max="15104" width="6.375" style="1" customWidth="1"/>
    <col min="15105" max="15106" width="6.25" style="1" customWidth="1"/>
    <col min="15107" max="15107" width="6.875" style="1" customWidth="1"/>
    <col min="15108" max="15109" width="6.25" style="1" customWidth="1"/>
    <col min="15110" max="15110" width="7.375" style="1" customWidth="1"/>
    <col min="15111" max="15118" width="6.25" style="1" customWidth="1"/>
    <col min="15119" max="15119" width="7.125" style="1" customWidth="1"/>
    <col min="15120" max="15120" width="6.375" style="1" customWidth="1"/>
    <col min="15121" max="15124" width="6" style="1" customWidth="1"/>
    <col min="15125" max="15125" width="10.375" style="1" customWidth="1"/>
    <col min="15126" max="15355" width="9" style="1"/>
    <col min="15356" max="15356" width="5.125" style="1" customWidth="1"/>
    <col min="15357" max="15357" width="9" style="1"/>
    <col min="15358" max="15358" width="5.625" style="1" customWidth="1"/>
    <col min="15359" max="15359" width="5.875" style="1" customWidth="1"/>
    <col min="15360" max="15360" width="6.375" style="1" customWidth="1"/>
    <col min="15361" max="15362" width="6.25" style="1" customWidth="1"/>
    <col min="15363" max="15363" width="6.875" style="1" customWidth="1"/>
    <col min="15364" max="15365" width="6.25" style="1" customWidth="1"/>
    <col min="15366" max="15366" width="7.375" style="1" customWidth="1"/>
    <col min="15367" max="15374" width="6.25" style="1" customWidth="1"/>
    <col min="15375" max="15375" width="7.125" style="1" customWidth="1"/>
    <col min="15376" max="15376" width="6.375" style="1" customWidth="1"/>
    <col min="15377" max="15380" width="6" style="1" customWidth="1"/>
    <col min="15381" max="15381" width="10.375" style="1" customWidth="1"/>
    <col min="15382" max="15611" width="9" style="1"/>
    <col min="15612" max="15612" width="5.125" style="1" customWidth="1"/>
    <col min="15613" max="15613" width="9" style="1"/>
    <col min="15614" max="15614" width="5.625" style="1" customWidth="1"/>
    <col min="15615" max="15615" width="5.875" style="1" customWidth="1"/>
    <col min="15616" max="15616" width="6.375" style="1" customWidth="1"/>
    <col min="15617" max="15618" width="6.25" style="1" customWidth="1"/>
    <col min="15619" max="15619" width="6.875" style="1" customWidth="1"/>
    <col min="15620" max="15621" width="6.25" style="1" customWidth="1"/>
    <col min="15622" max="15622" width="7.375" style="1" customWidth="1"/>
    <col min="15623" max="15630" width="6.25" style="1" customWidth="1"/>
    <col min="15631" max="15631" width="7.125" style="1" customWidth="1"/>
    <col min="15632" max="15632" width="6.375" style="1" customWidth="1"/>
    <col min="15633" max="15636" width="6" style="1" customWidth="1"/>
    <col min="15637" max="15637" width="10.375" style="1" customWidth="1"/>
    <col min="15638" max="15867" width="9" style="1"/>
    <col min="15868" max="15868" width="5.125" style="1" customWidth="1"/>
    <col min="15869" max="15869" width="9" style="1"/>
    <col min="15870" max="15870" width="5.625" style="1" customWidth="1"/>
    <col min="15871" max="15871" width="5.875" style="1" customWidth="1"/>
    <col min="15872" max="15872" width="6.375" style="1" customWidth="1"/>
    <col min="15873" max="15874" width="6.25" style="1" customWidth="1"/>
    <col min="15875" max="15875" width="6.875" style="1" customWidth="1"/>
    <col min="15876" max="15877" width="6.25" style="1" customWidth="1"/>
    <col min="15878" max="15878" width="7.375" style="1" customWidth="1"/>
    <col min="15879" max="15886" width="6.25" style="1" customWidth="1"/>
    <col min="15887" max="15887" width="7.125" style="1" customWidth="1"/>
    <col min="15888" max="15888" width="6.375" style="1" customWidth="1"/>
    <col min="15889" max="15892" width="6" style="1" customWidth="1"/>
    <col min="15893" max="15893" width="10.375" style="1" customWidth="1"/>
    <col min="15894" max="16123" width="9" style="1"/>
    <col min="16124" max="16124" width="5.125" style="1" customWidth="1"/>
    <col min="16125" max="16125" width="9" style="1"/>
    <col min="16126" max="16126" width="5.625" style="1" customWidth="1"/>
    <col min="16127" max="16127" width="5.875" style="1" customWidth="1"/>
    <col min="16128" max="16128" width="6.375" style="1" customWidth="1"/>
    <col min="16129" max="16130" width="6.25" style="1" customWidth="1"/>
    <col min="16131" max="16131" width="6.875" style="1" customWidth="1"/>
    <col min="16132" max="16133" width="6.25" style="1" customWidth="1"/>
    <col min="16134" max="16134" width="7.375" style="1" customWidth="1"/>
    <col min="16135" max="16142" width="6.25" style="1" customWidth="1"/>
    <col min="16143" max="16143" width="7.125" style="1" customWidth="1"/>
    <col min="16144" max="16144" width="6.375" style="1" customWidth="1"/>
    <col min="16145" max="16148" width="6" style="1" customWidth="1"/>
    <col min="16149" max="16149" width="10.375" style="1" customWidth="1"/>
    <col min="16150" max="16384" width="9" style="1"/>
  </cols>
  <sheetData>
    <row r="1" spans="1:22" ht="18" thickBot="1" x14ac:dyDescent="0.2">
      <c r="B1" s="71" t="s">
        <v>0</v>
      </c>
      <c r="C1" s="71"/>
      <c r="D1" s="71"/>
      <c r="E1" s="71"/>
      <c r="F1" s="71"/>
      <c r="G1" s="71"/>
      <c r="H1" s="71"/>
      <c r="J1" s="72">
        <v>39539</v>
      </c>
      <c r="K1" s="72"/>
      <c r="L1" s="72"/>
      <c r="M1" s="1" t="s">
        <v>1</v>
      </c>
    </row>
    <row r="2" spans="1:22" ht="16.5" customHeight="1" x14ac:dyDescent="0.15">
      <c r="A2" s="73" t="s">
        <v>2</v>
      </c>
      <c r="B2" s="76" t="s">
        <v>3</v>
      </c>
      <c r="C2" s="2"/>
      <c r="D2" s="3"/>
      <c r="E2" s="4"/>
      <c r="F2" s="4"/>
      <c r="G2" s="3"/>
      <c r="H2" s="3"/>
      <c r="I2" s="79" t="s">
        <v>4</v>
      </c>
      <c r="J2" s="79"/>
      <c r="K2" s="79"/>
      <c r="L2" s="79"/>
      <c r="M2" s="79"/>
      <c r="N2" s="79"/>
      <c r="O2" s="3"/>
      <c r="P2" s="3"/>
      <c r="Q2" s="3"/>
      <c r="R2" s="3"/>
      <c r="S2" s="3"/>
      <c r="T2" s="3"/>
      <c r="U2" s="5"/>
      <c r="V2" s="32" t="s">
        <v>58</v>
      </c>
    </row>
    <row r="3" spans="1:22" ht="17.25" customHeight="1" x14ac:dyDescent="0.15">
      <c r="A3" s="74"/>
      <c r="B3" s="77"/>
      <c r="C3" s="80" t="s">
        <v>5</v>
      </c>
      <c r="D3" s="81"/>
      <c r="E3" s="82"/>
      <c r="F3" s="80" t="s">
        <v>6</v>
      </c>
      <c r="G3" s="81"/>
      <c r="H3" s="83"/>
      <c r="I3" s="80" t="s">
        <v>7</v>
      </c>
      <c r="J3" s="81"/>
      <c r="K3" s="83"/>
      <c r="L3" s="80" t="s">
        <v>8</v>
      </c>
      <c r="M3" s="84"/>
      <c r="N3" s="85"/>
      <c r="O3" s="80" t="s">
        <v>9</v>
      </c>
      <c r="P3" s="81"/>
      <c r="Q3" s="83"/>
      <c r="R3" s="80" t="s">
        <v>10</v>
      </c>
      <c r="S3" s="81"/>
      <c r="T3" s="83"/>
      <c r="U3" s="67" t="s">
        <v>11</v>
      </c>
      <c r="V3" s="69" t="s">
        <v>12</v>
      </c>
    </row>
    <row r="4" spans="1:22" ht="19.5" customHeight="1" x14ac:dyDescent="0.15">
      <c r="A4" s="75"/>
      <c r="B4" s="78"/>
      <c r="C4" s="6" t="s">
        <v>13</v>
      </c>
      <c r="D4" s="7" t="s">
        <v>14</v>
      </c>
      <c r="E4" s="8" t="s">
        <v>15</v>
      </c>
      <c r="F4" s="6" t="s">
        <v>13</v>
      </c>
      <c r="G4" s="7" t="s">
        <v>14</v>
      </c>
      <c r="H4" s="9" t="s">
        <v>15</v>
      </c>
      <c r="I4" s="6" t="s">
        <v>13</v>
      </c>
      <c r="J4" s="7" t="s">
        <v>14</v>
      </c>
      <c r="K4" s="9" t="s">
        <v>15</v>
      </c>
      <c r="L4" s="6" t="s">
        <v>13</v>
      </c>
      <c r="M4" s="7" t="s">
        <v>14</v>
      </c>
      <c r="N4" s="9" t="s">
        <v>15</v>
      </c>
      <c r="O4" s="10" t="s">
        <v>13</v>
      </c>
      <c r="P4" s="7" t="s">
        <v>14</v>
      </c>
      <c r="Q4" s="9" t="s">
        <v>15</v>
      </c>
      <c r="R4" s="6" t="s">
        <v>13</v>
      </c>
      <c r="S4" s="7" t="s">
        <v>14</v>
      </c>
      <c r="T4" s="9" t="s">
        <v>15</v>
      </c>
      <c r="U4" s="68"/>
      <c r="V4" s="70"/>
    </row>
    <row r="5" spans="1:22" ht="15" customHeight="1" x14ac:dyDescent="0.15">
      <c r="A5" s="86" t="s">
        <v>16</v>
      </c>
      <c r="B5" s="11" t="s">
        <v>17</v>
      </c>
      <c r="C5" s="34">
        <v>14</v>
      </c>
      <c r="D5" s="35">
        <v>19</v>
      </c>
      <c r="E5" s="36">
        <v>33</v>
      </c>
      <c r="F5" s="34">
        <v>125</v>
      </c>
      <c r="G5" s="35">
        <v>159</v>
      </c>
      <c r="H5" s="36">
        <v>284</v>
      </c>
      <c r="I5" s="34">
        <v>169</v>
      </c>
      <c r="J5" s="35">
        <v>198</v>
      </c>
      <c r="K5" s="36">
        <v>367</v>
      </c>
      <c r="L5" s="34">
        <v>57</v>
      </c>
      <c r="M5" s="35">
        <v>53</v>
      </c>
      <c r="N5" s="36">
        <v>110</v>
      </c>
      <c r="O5" s="37">
        <v>29</v>
      </c>
      <c r="P5" s="35">
        <v>38</v>
      </c>
      <c r="Q5" s="38">
        <v>67</v>
      </c>
      <c r="R5" s="37">
        <v>196</v>
      </c>
      <c r="S5" s="35">
        <v>231</v>
      </c>
      <c r="T5" s="39">
        <v>427</v>
      </c>
      <c r="U5" s="12">
        <v>0.2576112412177986</v>
      </c>
      <c r="V5" s="28">
        <v>198</v>
      </c>
    </row>
    <row r="6" spans="1:22" ht="15" customHeight="1" x14ac:dyDescent="0.15">
      <c r="A6" s="87"/>
      <c r="B6" s="13" t="s">
        <v>18</v>
      </c>
      <c r="C6" s="40">
        <v>19</v>
      </c>
      <c r="D6" s="33">
        <v>19</v>
      </c>
      <c r="E6" s="41">
        <v>38</v>
      </c>
      <c r="F6" s="40">
        <v>172</v>
      </c>
      <c r="G6" s="33">
        <v>134</v>
      </c>
      <c r="H6" s="41">
        <v>306</v>
      </c>
      <c r="I6" s="40">
        <v>242</v>
      </c>
      <c r="J6" s="33">
        <v>246</v>
      </c>
      <c r="K6" s="41">
        <v>488</v>
      </c>
      <c r="L6" s="40">
        <v>77</v>
      </c>
      <c r="M6" s="33">
        <v>114</v>
      </c>
      <c r="N6" s="41">
        <v>191</v>
      </c>
      <c r="O6" s="40">
        <v>55</v>
      </c>
      <c r="P6" s="33">
        <v>92</v>
      </c>
      <c r="Q6" s="42">
        <v>147</v>
      </c>
      <c r="R6" s="40">
        <v>268</v>
      </c>
      <c r="S6" s="33">
        <v>267</v>
      </c>
      <c r="T6" s="41">
        <v>535</v>
      </c>
      <c r="U6" s="14">
        <v>0.35700934579439253</v>
      </c>
      <c r="V6" s="29">
        <v>250</v>
      </c>
    </row>
    <row r="7" spans="1:22" ht="15" customHeight="1" x14ac:dyDescent="0.15">
      <c r="A7" s="87"/>
      <c r="B7" s="13" t="s">
        <v>19</v>
      </c>
      <c r="C7" s="40">
        <v>75</v>
      </c>
      <c r="D7" s="33">
        <v>75</v>
      </c>
      <c r="E7" s="41">
        <v>150</v>
      </c>
      <c r="F7" s="40">
        <v>453</v>
      </c>
      <c r="G7" s="33">
        <v>438</v>
      </c>
      <c r="H7" s="41">
        <v>891</v>
      </c>
      <c r="I7" s="40">
        <v>613</v>
      </c>
      <c r="J7" s="33">
        <v>664</v>
      </c>
      <c r="K7" s="41">
        <v>1277</v>
      </c>
      <c r="L7" s="40">
        <v>192</v>
      </c>
      <c r="M7" s="33">
        <v>250</v>
      </c>
      <c r="N7" s="41">
        <v>442</v>
      </c>
      <c r="O7" s="40">
        <v>146</v>
      </c>
      <c r="P7" s="33">
        <v>188</v>
      </c>
      <c r="Q7" s="42">
        <v>334</v>
      </c>
      <c r="R7" s="40">
        <v>720</v>
      </c>
      <c r="S7" s="33">
        <v>763</v>
      </c>
      <c r="T7" s="41">
        <v>1483</v>
      </c>
      <c r="U7" s="14">
        <v>0.29804450438300739</v>
      </c>
      <c r="V7" s="29">
        <v>577</v>
      </c>
    </row>
    <row r="8" spans="1:22" ht="15" customHeight="1" x14ac:dyDescent="0.15">
      <c r="A8" s="87"/>
      <c r="B8" s="13" t="s">
        <v>20</v>
      </c>
      <c r="C8" s="40">
        <v>44</v>
      </c>
      <c r="D8" s="33">
        <v>41</v>
      </c>
      <c r="E8" s="41">
        <v>85</v>
      </c>
      <c r="F8" s="40">
        <v>195</v>
      </c>
      <c r="G8" s="33">
        <v>186</v>
      </c>
      <c r="H8" s="41">
        <v>381</v>
      </c>
      <c r="I8" s="40">
        <v>236</v>
      </c>
      <c r="J8" s="33">
        <v>271</v>
      </c>
      <c r="K8" s="41">
        <v>507</v>
      </c>
      <c r="L8" s="40">
        <v>62</v>
      </c>
      <c r="M8" s="33">
        <v>97</v>
      </c>
      <c r="N8" s="41">
        <v>159</v>
      </c>
      <c r="O8" s="40">
        <v>46</v>
      </c>
      <c r="P8" s="33">
        <v>75</v>
      </c>
      <c r="Q8" s="42">
        <v>121</v>
      </c>
      <c r="R8" s="40">
        <v>301</v>
      </c>
      <c r="S8" s="33">
        <v>324</v>
      </c>
      <c r="T8" s="41">
        <v>625</v>
      </c>
      <c r="U8" s="14">
        <v>0.25440000000000002</v>
      </c>
      <c r="V8" s="29">
        <v>250</v>
      </c>
    </row>
    <row r="9" spans="1:22" ht="15" customHeight="1" x14ac:dyDescent="0.15">
      <c r="A9" s="87"/>
      <c r="B9" s="13" t="s">
        <v>21</v>
      </c>
      <c r="C9" s="40">
        <v>24</v>
      </c>
      <c r="D9" s="33">
        <v>33</v>
      </c>
      <c r="E9" s="41">
        <v>57</v>
      </c>
      <c r="F9" s="40">
        <v>203</v>
      </c>
      <c r="G9" s="33">
        <v>191</v>
      </c>
      <c r="H9" s="41">
        <v>394</v>
      </c>
      <c r="I9" s="40">
        <v>269</v>
      </c>
      <c r="J9" s="33">
        <v>312</v>
      </c>
      <c r="K9" s="41">
        <v>581</v>
      </c>
      <c r="L9" s="40">
        <v>84</v>
      </c>
      <c r="M9" s="33">
        <v>132</v>
      </c>
      <c r="N9" s="41">
        <v>216</v>
      </c>
      <c r="O9" s="40">
        <v>57</v>
      </c>
      <c r="P9" s="33">
        <v>92</v>
      </c>
      <c r="Q9" s="42">
        <v>149</v>
      </c>
      <c r="R9" s="40">
        <v>311</v>
      </c>
      <c r="S9" s="33">
        <v>356</v>
      </c>
      <c r="T9" s="41">
        <v>667</v>
      </c>
      <c r="U9" s="14">
        <v>0.32383808095952021</v>
      </c>
      <c r="V9" s="29">
        <v>302</v>
      </c>
    </row>
    <row r="10" spans="1:22" ht="15" customHeight="1" x14ac:dyDescent="0.15">
      <c r="A10" s="87"/>
      <c r="B10" s="13" t="s">
        <v>22</v>
      </c>
      <c r="C10" s="40">
        <v>37</v>
      </c>
      <c r="D10" s="33">
        <v>28</v>
      </c>
      <c r="E10" s="41">
        <v>65</v>
      </c>
      <c r="F10" s="40">
        <v>153</v>
      </c>
      <c r="G10" s="33">
        <v>163</v>
      </c>
      <c r="H10" s="41">
        <v>316</v>
      </c>
      <c r="I10" s="40">
        <v>219</v>
      </c>
      <c r="J10" s="33">
        <v>262</v>
      </c>
      <c r="K10" s="41">
        <v>481</v>
      </c>
      <c r="L10" s="40">
        <v>76</v>
      </c>
      <c r="M10" s="33">
        <v>115</v>
      </c>
      <c r="N10" s="41">
        <v>191</v>
      </c>
      <c r="O10" s="40">
        <v>63</v>
      </c>
      <c r="P10" s="33">
        <v>88</v>
      </c>
      <c r="Q10" s="42">
        <v>151</v>
      </c>
      <c r="R10" s="40">
        <v>266</v>
      </c>
      <c r="S10" s="33">
        <v>306</v>
      </c>
      <c r="T10" s="41">
        <v>572</v>
      </c>
      <c r="U10" s="14">
        <v>0.33391608391608391</v>
      </c>
      <c r="V10" s="29">
        <v>232</v>
      </c>
    </row>
    <row r="11" spans="1:22" ht="15" customHeight="1" x14ac:dyDescent="0.15">
      <c r="A11" s="87"/>
      <c r="B11" s="13" t="s">
        <v>23</v>
      </c>
      <c r="C11" s="40">
        <v>176</v>
      </c>
      <c r="D11" s="33">
        <v>136</v>
      </c>
      <c r="E11" s="41">
        <v>312</v>
      </c>
      <c r="F11" s="40">
        <v>717</v>
      </c>
      <c r="G11" s="33">
        <v>718</v>
      </c>
      <c r="H11" s="41">
        <v>1435</v>
      </c>
      <c r="I11" s="40">
        <v>902</v>
      </c>
      <c r="J11" s="33">
        <v>1050</v>
      </c>
      <c r="K11" s="41">
        <v>1952</v>
      </c>
      <c r="L11" s="40">
        <v>252</v>
      </c>
      <c r="M11" s="33">
        <v>383</v>
      </c>
      <c r="N11" s="41">
        <v>635</v>
      </c>
      <c r="O11" s="40">
        <v>177</v>
      </c>
      <c r="P11" s="33">
        <v>297</v>
      </c>
      <c r="Q11" s="42">
        <v>474</v>
      </c>
      <c r="R11" s="40">
        <v>1145</v>
      </c>
      <c r="S11" s="33">
        <v>1237</v>
      </c>
      <c r="T11" s="41">
        <v>2382</v>
      </c>
      <c r="U11" s="14">
        <v>0.26658270361041142</v>
      </c>
      <c r="V11" s="29">
        <v>1026</v>
      </c>
    </row>
    <row r="12" spans="1:22" ht="15" customHeight="1" x14ac:dyDescent="0.15">
      <c r="A12" s="87"/>
      <c r="B12" s="13" t="s">
        <v>24</v>
      </c>
      <c r="C12" s="40">
        <v>108</v>
      </c>
      <c r="D12" s="33">
        <v>115</v>
      </c>
      <c r="E12" s="41">
        <v>223</v>
      </c>
      <c r="F12" s="40">
        <v>411</v>
      </c>
      <c r="G12" s="33">
        <v>442</v>
      </c>
      <c r="H12" s="41">
        <v>853</v>
      </c>
      <c r="I12" s="40">
        <v>521</v>
      </c>
      <c r="J12" s="33">
        <v>586</v>
      </c>
      <c r="K12" s="41">
        <v>1107</v>
      </c>
      <c r="L12" s="40">
        <v>138</v>
      </c>
      <c r="M12" s="33">
        <v>173</v>
      </c>
      <c r="N12" s="41">
        <v>311</v>
      </c>
      <c r="O12" s="40">
        <v>80</v>
      </c>
      <c r="P12" s="33">
        <v>116</v>
      </c>
      <c r="Q12" s="42">
        <v>196</v>
      </c>
      <c r="R12" s="40">
        <v>657</v>
      </c>
      <c r="S12" s="33">
        <v>730</v>
      </c>
      <c r="T12" s="41">
        <v>1387</v>
      </c>
      <c r="U12" s="14">
        <v>0.22422494592645997</v>
      </c>
      <c r="V12" s="29">
        <v>607</v>
      </c>
    </row>
    <row r="13" spans="1:22" ht="15" customHeight="1" x14ac:dyDescent="0.15">
      <c r="A13" s="87"/>
      <c r="B13" s="13" t="s">
        <v>25</v>
      </c>
      <c r="C13" s="40">
        <v>8</v>
      </c>
      <c r="D13" s="33">
        <v>10</v>
      </c>
      <c r="E13" s="41">
        <v>18</v>
      </c>
      <c r="F13" s="40">
        <v>40</v>
      </c>
      <c r="G13" s="33">
        <v>31</v>
      </c>
      <c r="H13" s="41">
        <v>71</v>
      </c>
      <c r="I13" s="40">
        <v>52</v>
      </c>
      <c r="J13" s="33">
        <v>51</v>
      </c>
      <c r="K13" s="41">
        <v>103</v>
      </c>
      <c r="L13" s="40">
        <v>15</v>
      </c>
      <c r="M13" s="33">
        <v>24</v>
      </c>
      <c r="N13" s="41">
        <v>39</v>
      </c>
      <c r="O13" s="40">
        <v>15</v>
      </c>
      <c r="P13" s="33">
        <v>21</v>
      </c>
      <c r="Q13" s="42">
        <v>36</v>
      </c>
      <c r="R13" s="40">
        <v>63</v>
      </c>
      <c r="S13" s="33">
        <v>65</v>
      </c>
      <c r="T13" s="41">
        <v>128</v>
      </c>
      <c r="U13" s="14">
        <v>0.3046875</v>
      </c>
      <c r="V13" s="29">
        <v>40</v>
      </c>
    </row>
    <row r="14" spans="1:22" ht="15" customHeight="1" x14ac:dyDescent="0.15">
      <c r="A14" s="87"/>
      <c r="B14" s="13" t="s">
        <v>26</v>
      </c>
      <c r="C14" s="40">
        <v>6</v>
      </c>
      <c r="D14" s="33">
        <v>5</v>
      </c>
      <c r="E14" s="41">
        <v>11</v>
      </c>
      <c r="F14" s="40">
        <v>38</v>
      </c>
      <c r="G14" s="33">
        <v>31</v>
      </c>
      <c r="H14" s="41">
        <v>69</v>
      </c>
      <c r="I14" s="40">
        <v>47</v>
      </c>
      <c r="J14" s="33">
        <v>50</v>
      </c>
      <c r="K14" s="41">
        <v>97</v>
      </c>
      <c r="L14" s="40">
        <v>12</v>
      </c>
      <c r="M14" s="33">
        <v>19</v>
      </c>
      <c r="N14" s="41">
        <v>31</v>
      </c>
      <c r="O14" s="40">
        <v>9</v>
      </c>
      <c r="P14" s="33">
        <v>15</v>
      </c>
      <c r="Q14" s="42">
        <v>24</v>
      </c>
      <c r="R14" s="40">
        <v>56</v>
      </c>
      <c r="S14" s="33">
        <v>55</v>
      </c>
      <c r="T14" s="41">
        <v>111</v>
      </c>
      <c r="U14" s="14">
        <v>0.27927927927927926</v>
      </c>
      <c r="V14" s="29">
        <v>43</v>
      </c>
    </row>
    <row r="15" spans="1:22" ht="15" customHeight="1" x14ac:dyDescent="0.15">
      <c r="A15" s="87"/>
      <c r="B15" s="13" t="s">
        <v>27</v>
      </c>
      <c r="C15" s="40">
        <v>16</v>
      </c>
      <c r="D15" s="33">
        <v>20</v>
      </c>
      <c r="E15" s="41">
        <v>36</v>
      </c>
      <c r="F15" s="40">
        <v>86</v>
      </c>
      <c r="G15" s="33">
        <v>88</v>
      </c>
      <c r="H15" s="41">
        <v>174</v>
      </c>
      <c r="I15" s="40">
        <v>108</v>
      </c>
      <c r="J15" s="33">
        <v>131</v>
      </c>
      <c r="K15" s="41">
        <v>239</v>
      </c>
      <c r="L15" s="40">
        <v>26</v>
      </c>
      <c r="M15" s="33">
        <v>48</v>
      </c>
      <c r="N15" s="41">
        <v>74</v>
      </c>
      <c r="O15" s="40">
        <v>21</v>
      </c>
      <c r="P15" s="33">
        <v>35</v>
      </c>
      <c r="Q15" s="42">
        <v>56</v>
      </c>
      <c r="R15" s="40">
        <v>128</v>
      </c>
      <c r="S15" s="33">
        <v>156</v>
      </c>
      <c r="T15" s="41">
        <v>284</v>
      </c>
      <c r="U15" s="14">
        <v>0.26056338028169013</v>
      </c>
      <c r="V15" s="29">
        <v>141</v>
      </c>
    </row>
    <row r="16" spans="1:22" ht="15" customHeight="1" x14ac:dyDescent="0.15">
      <c r="A16" s="87"/>
      <c r="B16" s="13" t="s">
        <v>28</v>
      </c>
      <c r="C16" s="40">
        <v>21</v>
      </c>
      <c r="D16" s="33">
        <v>18</v>
      </c>
      <c r="E16" s="41">
        <v>39</v>
      </c>
      <c r="F16" s="40">
        <v>100</v>
      </c>
      <c r="G16" s="33">
        <v>110</v>
      </c>
      <c r="H16" s="41">
        <v>210</v>
      </c>
      <c r="I16" s="40">
        <v>128</v>
      </c>
      <c r="J16" s="33">
        <v>179</v>
      </c>
      <c r="K16" s="41">
        <v>307</v>
      </c>
      <c r="L16" s="40">
        <v>39</v>
      </c>
      <c r="M16" s="33">
        <v>75</v>
      </c>
      <c r="N16" s="41">
        <v>114</v>
      </c>
      <c r="O16" s="40">
        <v>28</v>
      </c>
      <c r="P16" s="33">
        <v>67</v>
      </c>
      <c r="Q16" s="42">
        <v>95</v>
      </c>
      <c r="R16" s="40">
        <v>160</v>
      </c>
      <c r="S16" s="33">
        <v>203</v>
      </c>
      <c r="T16" s="41">
        <v>363</v>
      </c>
      <c r="U16" s="14">
        <v>0.31404958677685951</v>
      </c>
      <c r="V16" s="29">
        <v>155</v>
      </c>
    </row>
    <row r="17" spans="1:22" ht="15" customHeight="1" x14ac:dyDescent="0.15">
      <c r="A17" s="87"/>
      <c r="B17" s="13" t="s">
        <v>29</v>
      </c>
      <c r="C17" s="40">
        <v>26</v>
      </c>
      <c r="D17" s="33">
        <v>22</v>
      </c>
      <c r="E17" s="41">
        <v>48</v>
      </c>
      <c r="F17" s="40">
        <v>140</v>
      </c>
      <c r="G17" s="33">
        <v>148</v>
      </c>
      <c r="H17" s="41">
        <v>288</v>
      </c>
      <c r="I17" s="40">
        <v>178</v>
      </c>
      <c r="J17" s="33">
        <v>229</v>
      </c>
      <c r="K17" s="41">
        <v>407</v>
      </c>
      <c r="L17" s="40">
        <v>48</v>
      </c>
      <c r="M17" s="33">
        <v>89</v>
      </c>
      <c r="N17" s="41">
        <v>137</v>
      </c>
      <c r="O17" s="40">
        <v>32</v>
      </c>
      <c r="P17" s="33">
        <v>64</v>
      </c>
      <c r="Q17" s="42">
        <v>96</v>
      </c>
      <c r="R17" s="40">
        <v>214</v>
      </c>
      <c r="S17" s="33">
        <v>259</v>
      </c>
      <c r="T17" s="41">
        <v>473</v>
      </c>
      <c r="U17" s="14">
        <v>0.28964059196617337</v>
      </c>
      <c r="V17" s="29">
        <v>220</v>
      </c>
    </row>
    <row r="18" spans="1:22" ht="15" customHeight="1" x14ac:dyDescent="0.15">
      <c r="A18" s="87"/>
      <c r="B18" s="13" t="s">
        <v>30</v>
      </c>
      <c r="C18" s="40">
        <v>121</v>
      </c>
      <c r="D18" s="33">
        <v>104</v>
      </c>
      <c r="E18" s="41">
        <v>225</v>
      </c>
      <c r="F18" s="40">
        <v>418</v>
      </c>
      <c r="G18" s="33">
        <v>520</v>
      </c>
      <c r="H18" s="41">
        <v>938</v>
      </c>
      <c r="I18" s="40">
        <v>573</v>
      </c>
      <c r="J18" s="33">
        <v>790</v>
      </c>
      <c r="K18" s="41">
        <v>1363</v>
      </c>
      <c r="L18" s="40">
        <v>190</v>
      </c>
      <c r="M18" s="33">
        <v>306</v>
      </c>
      <c r="N18" s="41">
        <v>496</v>
      </c>
      <c r="O18" s="40">
        <v>129</v>
      </c>
      <c r="P18" s="33">
        <v>241</v>
      </c>
      <c r="Q18" s="42">
        <v>370</v>
      </c>
      <c r="R18" s="40">
        <v>729</v>
      </c>
      <c r="S18" s="33">
        <v>930</v>
      </c>
      <c r="T18" s="41">
        <v>1659</v>
      </c>
      <c r="U18" s="14">
        <v>0.29897528631705844</v>
      </c>
      <c r="V18" s="29">
        <v>808</v>
      </c>
    </row>
    <row r="19" spans="1:22" ht="15" customHeight="1" x14ac:dyDescent="0.15">
      <c r="A19" s="87"/>
      <c r="B19" s="13" t="s">
        <v>31</v>
      </c>
      <c r="C19" s="40">
        <v>3</v>
      </c>
      <c r="D19" s="33">
        <v>0</v>
      </c>
      <c r="E19" s="41">
        <v>3</v>
      </c>
      <c r="F19" s="40">
        <v>3</v>
      </c>
      <c r="G19" s="33">
        <v>5</v>
      </c>
      <c r="H19" s="41">
        <v>8</v>
      </c>
      <c r="I19" s="40">
        <v>6</v>
      </c>
      <c r="J19" s="33">
        <v>5</v>
      </c>
      <c r="K19" s="41">
        <v>11</v>
      </c>
      <c r="L19" s="40">
        <v>3</v>
      </c>
      <c r="M19" s="33">
        <v>2</v>
      </c>
      <c r="N19" s="41">
        <v>5</v>
      </c>
      <c r="O19" s="40">
        <v>3</v>
      </c>
      <c r="P19" s="33">
        <v>1</v>
      </c>
      <c r="Q19" s="42">
        <v>4</v>
      </c>
      <c r="R19" s="40">
        <v>9</v>
      </c>
      <c r="S19" s="33">
        <v>7</v>
      </c>
      <c r="T19" s="41">
        <v>16</v>
      </c>
      <c r="U19" s="14">
        <v>0.3125</v>
      </c>
      <c r="V19" s="29">
        <v>7</v>
      </c>
    </row>
    <row r="20" spans="1:22" ht="15" customHeight="1" x14ac:dyDescent="0.15">
      <c r="A20" s="87"/>
      <c r="B20" s="13" t="s">
        <v>32</v>
      </c>
      <c r="C20" s="40">
        <v>85</v>
      </c>
      <c r="D20" s="33">
        <v>94</v>
      </c>
      <c r="E20" s="41">
        <v>179</v>
      </c>
      <c r="F20" s="40">
        <v>429</v>
      </c>
      <c r="G20" s="33">
        <v>462</v>
      </c>
      <c r="H20" s="41">
        <v>891</v>
      </c>
      <c r="I20" s="40">
        <v>542</v>
      </c>
      <c r="J20" s="33">
        <v>600</v>
      </c>
      <c r="K20" s="41">
        <v>1142</v>
      </c>
      <c r="L20" s="40">
        <v>142</v>
      </c>
      <c r="M20" s="33">
        <v>168</v>
      </c>
      <c r="N20" s="41">
        <v>310</v>
      </c>
      <c r="O20" s="40">
        <v>90</v>
      </c>
      <c r="P20" s="33">
        <v>127</v>
      </c>
      <c r="Q20" s="42">
        <v>217</v>
      </c>
      <c r="R20" s="40">
        <v>656</v>
      </c>
      <c r="S20" s="33">
        <v>724</v>
      </c>
      <c r="T20" s="41">
        <v>1380</v>
      </c>
      <c r="U20" s="14">
        <v>0.22463768115942029</v>
      </c>
      <c r="V20" s="29">
        <v>608</v>
      </c>
    </row>
    <row r="21" spans="1:22" ht="15" customHeight="1" x14ac:dyDescent="0.15">
      <c r="A21" s="87"/>
      <c r="B21" s="13" t="s">
        <v>33</v>
      </c>
      <c r="C21" s="40">
        <v>32</v>
      </c>
      <c r="D21" s="33">
        <v>27</v>
      </c>
      <c r="E21" s="41">
        <v>59</v>
      </c>
      <c r="F21" s="40">
        <v>126</v>
      </c>
      <c r="G21" s="33">
        <v>124</v>
      </c>
      <c r="H21" s="41">
        <v>250</v>
      </c>
      <c r="I21" s="40">
        <v>154</v>
      </c>
      <c r="J21" s="33">
        <v>177</v>
      </c>
      <c r="K21" s="41">
        <v>331</v>
      </c>
      <c r="L21" s="40">
        <v>43</v>
      </c>
      <c r="M21" s="33">
        <v>69</v>
      </c>
      <c r="N21" s="41">
        <v>112</v>
      </c>
      <c r="O21" s="40">
        <v>30</v>
      </c>
      <c r="P21" s="33">
        <v>53</v>
      </c>
      <c r="Q21" s="42">
        <v>83</v>
      </c>
      <c r="R21" s="40">
        <v>201</v>
      </c>
      <c r="S21" s="33">
        <v>220</v>
      </c>
      <c r="T21" s="41">
        <v>421</v>
      </c>
      <c r="U21" s="14">
        <v>0.26603325415676959</v>
      </c>
      <c r="V21" s="29">
        <v>169</v>
      </c>
    </row>
    <row r="22" spans="1:22" ht="15" customHeight="1" x14ac:dyDescent="0.15">
      <c r="A22" s="87"/>
      <c r="B22" s="13" t="s">
        <v>34</v>
      </c>
      <c r="C22" s="40">
        <v>16</v>
      </c>
      <c r="D22" s="33">
        <v>10</v>
      </c>
      <c r="E22" s="41">
        <v>26</v>
      </c>
      <c r="F22" s="40">
        <v>47</v>
      </c>
      <c r="G22" s="33">
        <v>44</v>
      </c>
      <c r="H22" s="41">
        <v>91</v>
      </c>
      <c r="I22" s="40">
        <v>68</v>
      </c>
      <c r="J22" s="33">
        <v>78</v>
      </c>
      <c r="K22" s="41">
        <v>146</v>
      </c>
      <c r="L22" s="40">
        <v>23</v>
      </c>
      <c r="M22" s="33">
        <v>37</v>
      </c>
      <c r="N22" s="41">
        <v>60</v>
      </c>
      <c r="O22" s="40">
        <v>20</v>
      </c>
      <c r="P22" s="33">
        <v>30</v>
      </c>
      <c r="Q22" s="42">
        <v>50</v>
      </c>
      <c r="R22" s="40">
        <v>86</v>
      </c>
      <c r="S22" s="33">
        <v>91</v>
      </c>
      <c r="T22" s="41">
        <v>177</v>
      </c>
      <c r="U22" s="14">
        <v>0.33898305084745761</v>
      </c>
      <c r="V22" s="29">
        <v>72</v>
      </c>
    </row>
    <row r="23" spans="1:22" ht="15" customHeight="1" x14ac:dyDescent="0.15">
      <c r="A23" s="87"/>
      <c r="B23" s="13" t="s">
        <v>35</v>
      </c>
      <c r="C23" s="40">
        <v>1</v>
      </c>
      <c r="D23" s="33">
        <v>3</v>
      </c>
      <c r="E23" s="41">
        <v>4</v>
      </c>
      <c r="F23" s="40">
        <v>40</v>
      </c>
      <c r="G23" s="33">
        <v>32</v>
      </c>
      <c r="H23" s="41">
        <v>72</v>
      </c>
      <c r="I23" s="40">
        <v>56</v>
      </c>
      <c r="J23" s="33">
        <v>61</v>
      </c>
      <c r="K23" s="41">
        <v>117</v>
      </c>
      <c r="L23" s="40">
        <v>17</v>
      </c>
      <c r="M23" s="33">
        <v>32</v>
      </c>
      <c r="N23" s="41">
        <v>49</v>
      </c>
      <c r="O23" s="40">
        <v>14</v>
      </c>
      <c r="P23" s="33">
        <v>27</v>
      </c>
      <c r="Q23" s="42">
        <v>41</v>
      </c>
      <c r="R23" s="40">
        <v>58</v>
      </c>
      <c r="S23" s="33">
        <v>67</v>
      </c>
      <c r="T23" s="41">
        <v>125</v>
      </c>
      <c r="U23" s="14">
        <v>0.39200000000000002</v>
      </c>
      <c r="V23" s="29">
        <v>57</v>
      </c>
    </row>
    <row r="24" spans="1:22" ht="15" customHeight="1" x14ac:dyDescent="0.15">
      <c r="A24" s="87"/>
      <c r="B24" s="13" t="s">
        <v>36</v>
      </c>
      <c r="C24" s="40">
        <v>3</v>
      </c>
      <c r="D24" s="33">
        <v>5</v>
      </c>
      <c r="E24" s="41">
        <v>8</v>
      </c>
      <c r="F24" s="40">
        <v>29</v>
      </c>
      <c r="G24" s="33">
        <v>27</v>
      </c>
      <c r="H24" s="41">
        <v>56</v>
      </c>
      <c r="I24" s="40">
        <v>43</v>
      </c>
      <c r="J24" s="33">
        <v>51</v>
      </c>
      <c r="K24" s="41">
        <v>94</v>
      </c>
      <c r="L24" s="40">
        <v>16</v>
      </c>
      <c r="M24" s="33">
        <v>26</v>
      </c>
      <c r="N24" s="41">
        <v>42</v>
      </c>
      <c r="O24" s="40">
        <v>12</v>
      </c>
      <c r="P24" s="33">
        <v>20</v>
      </c>
      <c r="Q24" s="42">
        <v>32</v>
      </c>
      <c r="R24" s="40">
        <v>48</v>
      </c>
      <c r="S24" s="33">
        <v>58</v>
      </c>
      <c r="T24" s="41">
        <v>106</v>
      </c>
      <c r="U24" s="14">
        <v>0.39622641509433965</v>
      </c>
      <c r="V24" s="29">
        <v>39</v>
      </c>
    </row>
    <row r="25" spans="1:22" ht="15" customHeight="1" x14ac:dyDescent="0.15">
      <c r="A25" s="87"/>
      <c r="B25" s="13" t="s">
        <v>37</v>
      </c>
      <c r="C25" s="40">
        <v>18</v>
      </c>
      <c r="D25" s="33">
        <v>22</v>
      </c>
      <c r="E25" s="41">
        <v>40</v>
      </c>
      <c r="F25" s="40">
        <v>92</v>
      </c>
      <c r="G25" s="33">
        <v>95</v>
      </c>
      <c r="H25" s="41">
        <v>187</v>
      </c>
      <c r="I25" s="40">
        <v>127</v>
      </c>
      <c r="J25" s="33">
        <v>138</v>
      </c>
      <c r="K25" s="41">
        <v>265</v>
      </c>
      <c r="L25" s="40">
        <v>43</v>
      </c>
      <c r="M25" s="33">
        <v>49</v>
      </c>
      <c r="N25" s="41">
        <v>92</v>
      </c>
      <c r="O25" s="40">
        <v>34</v>
      </c>
      <c r="P25" s="33">
        <v>36</v>
      </c>
      <c r="Q25" s="42">
        <v>70</v>
      </c>
      <c r="R25" s="40">
        <v>153</v>
      </c>
      <c r="S25" s="33">
        <v>166</v>
      </c>
      <c r="T25" s="41">
        <v>319</v>
      </c>
      <c r="U25" s="14">
        <v>0.2884012539184953</v>
      </c>
      <c r="V25" s="29">
        <v>107</v>
      </c>
    </row>
    <row r="26" spans="1:22" ht="15" customHeight="1" x14ac:dyDescent="0.15">
      <c r="A26" s="87"/>
      <c r="B26" s="13" t="s">
        <v>38</v>
      </c>
      <c r="C26" s="40">
        <v>30</v>
      </c>
      <c r="D26" s="33">
        <v>24</v>
      </c>
      <c r="E26" s="41">
        <v>54</v>
      </c>
      <c r="F26" s="40">
        <v>93</v>
      </c>
      <c r="G26" s="33">
        <v>98</v>
      </c>
      <c r="H26" s="41">
        <v>191</v>
      </c>
      <c r="I26" s="40">
        <v>137</v>
      </c>
      <c r="J26" s="33">
        <v>164</v>
      </c>
      <c r="K26" s="41">
        <v>301</v>
      </c>
      <c r="L26" s="40">
        <v>55</v>
      </c>
      <c r="M26" s="33">
        <v>70</v>
      </c>
      <c r="N26" s="41">
        <v>125</v>
      </c>
      <c r="O26" s="40">
        <v>37</v>
      </c>
      <c r="P26" s="33">
        <v>57</v>
      </c>
      <c r="Q26" s="42">
        <v>94</v>
      </c>
      <c r="R26" s="40">
        <v>178</v>
      </c>
      <c r="S26" s="33">
        <v>192</v>
      </c>
      <c r="T26" s="41">
        <v>370</v>
      </c>
      <c r="U26" s="14">
        <v>0.33783783783783783</v>
      </c>
      <c r="V26" s="29">
        <v>115</v>
      </c>
    </row>
    <row r="27" spans="1:22" ht="15" customHeight="1" x14ac:dyDescent="0.15">
      <c r="A27" s="87"/>
      <c r="B27" s="13" t="s">
        <v>39</v>
      </c>
      <c r="C27" s="40">
        <v>0</v>
      </c>
      <c r="D27" s="33">
        <v>0</v>
      </c>
      <c r="E27" s="41">
        <v>0</v>
      </c>
      <c r="F27" s="40">
        <v>3</v>
      </c>
      <c r="G27" s="33">
        <v>5</v>
      </c>
      <c r="H27" s="41">
        <v>8</v>
      </c>
      <c r="I27" s="40">
        <v>6</v>
      </c>
      <c r="J27" s="33">
        <v>9</v>
      </c>
      <c r="K27" s="41">
        <v>15</v>
      </c>
      <c r="L27" s="40">
        <v>3</v>
      </c>
      <c r="M27" s="33">
        <v>5</v>
      </c>
      <c r="N27" s="41">
        <v>8</v>
      </c>
      <c r="O27" s="40">
        <v>3</v>
      </c>
      <c r="P27" s="33">
        <v>4</v>
      </c>
      <c r="Q27" s="42">
        <v>7</v>
      </c>
      <c r="R27" s="40">
        <v>6</v>
      </c>
      <c r="S27" s="33">
        <v>10</v>
      </c>
      <c r="T27" s="41">
        <v>16</v>
      </c>
      <c r="U27" s="14">
        <v>0.5</v>
      </c>
      <c r="V27" s="29">
        <v>7</v>
      </c>
    </row>
    <row r="28" spans="1:22" ht="15" customHeight="1" thickBot="1" x14ac:dyDescent="0.2">
      <c r="A28" s="87"/>
      <c r="B28" s="15" t="s">
        <v>40</v>
      </c>
      <c r="C28" s="43">
        <v>2</v>
      </c>
      <c r="D28" s="44">
        <v>3</v>
      </c>
      <c r="E28" s="45">
        <v>5</v>
      </c>
      <c r="F28" s="43">
        <v>8</v>
      </c>
      <c r="G28" s="44">
        <v>8</v>
      </c>
      <c r="H28" s="45">
        <v>16</v>
      </c>
      <c r="I28" s="43">
        <v>12</v>
      </c>
      <c r="J28" s="44">
        <v>10</v>
      </c>
      <c r="K28" s="45">
        <v>22</v>
      </c>
      <c r="L28" s="43">
        <v>4</v>
      </c>
      <c r="M28" s="44">
        <v>3</v>
      </c>
      <c r="N28" s="45">
        <v>7</v>
      </c>
      <c r="O28" s="43">
        <v>2</v>
      </c>
      <c r="P28" s="44">
        <v>1</v>
      </c>
      <c r="Q28" s="46">
        <v>3</v>
      </c>
      <c r="R28" s="43">
        <v>14</v>
      </c>
      <c r="S28" s="44">
        <v>14</v>
      </c>
      <c r="T28" s="45">
        <v>28</v>
      </c>
      <c r="U28" s="16">
        <v>0.25</v>
      </c>
      <c r="V28" s="29">
        <v>10</v>
      </c>
    </row>
    <row r="29" spans="1:22" ht="15" customHeight="1" thickTop="1" x14ac:dyDescent="0.15">
      <c r="A29" s="88"/>
      <c r="B29" s="17" t="s">
        <v>41</v>
      </c>
      <c r="C29" s="47">
        <v>885</v>
      </c>
      <c r="D29" s="48">
        <v>833</v>
      </c>
      <c r="E29" s="49">
        <v>1718</v>
      </c>
      <c r="F29" s="47">
        <v>4121</v>
      </c>
      <c r="G29" s="48">
        <v>4259</v>
      </c>
      <c r="H29" s="49">
        <v>8380</v>
      </c>
      <c r="I29" s="47">
        <v>5408</v>
      </c>
      <c r="J29" s="48">
        <v>6312</v>
      </c>
      <c r="K29" s="49">
        <v>11720</v>
      </c>
      <c r="L29" s="47">
        <v>1617</v>
      </c>
      <c r="M29" s="50">
        <v>2339</v>
      </c>
      <c r="N29" s="51">
        <v>3956</v>
      </c>
      <c r="O29" s="52">
        <v>1132</v>
      </c>
      <c r="P29" s="48">
        <v>1785</v>
      </c>
      <c r="Q29" s="49">
        <v>2917</v>
      </c>
      <c r="R29" s="47">
        <v>6623</v>
      </c>
      <c r="S29" s="48">
        <v>7431</v>
      </c>
      <c r="T29" s="49">
        <v>14054</v>
      </c>
      <c r="U29" s="20">
        <v>0.28148569802191548</v>
      </c>
      <c r="V29" s="30">
        <v>6040</v>
      </c>
    </row>
    <row r="30" spans="1:22" ht="15" customHeight="1" x14ac:dyDescent="0.15">
      <c r="A30" s="87" t="s">
        <v>42</v>
      </c>
      <c r="B30" s="11" t="s">
        <v>43</v>
      </c>
      <c r="C30" s="34">
        <v>17</v>
      </c>
      <c r="D30" s="35">
        <v>11</v>
      </c>
      <c r="E30" s="36">
        <v>28</v>
      </c>
      <c r="F30" s="34">
        <v>72</v>
      </c>
      <c r="G30" s="35">
        <v>60</v>
      </c>
      <c r="H30" s="36">
        <v>132</v>
      </c>
      <c r="I30" s="34">
        <v>93</v>
      </c>
      <c r="J30" s="35">
        <v>106</v>
      </c>
      <c r="K30" s="36">
        <v>199</v>
      </c>
      <c r="L30" s="34">
        <v>25</v>
      </c>
      <c r="M30" s="35">
        <v>46</v>
      </c>
      <c r="N30" s="36">
        <v>71</v>
      </c>
      <c r="O30" s="34">
        <v>20</v>
      </c>
      <c r="P30" s="35">
        <v>36</v>
      </c>
      <c r="Q30" s="36">
        <v>56</v>
      </c>
      <c r="R30" s="53">
        <v>114</v>
      </c>
      <c r="S30" s="54">
        <v>117</v>
      </c>
      <c r="T30" s="54">
        <v>231</v>
      </c>
      <c r="U30" s="12">
        <v>0.30735930735930733</v>
      </c>
      <c r="V30" s="29">
        <v>84</v>
      </c>
    </row>
    <row r="31" spans="1:22" ht="15" customHeight="1" x14ac:dyDescent="0.15">
      <c r="A31" s="87"/>
      <c r="B31" s="13" t="s">
        <v>44</v>
      </c>
      <c r="C31" s="40">
        <v>11</v>
      </c>
      <c r="D31" s="33">
        <v>2</v>
      </c>
      <c r="E31" s="41">
        <v>13</v>
      </c>
      <c r="F31" s="40">
        <v>27</v>
      </c>
      <c r="G31" s="33">
        <v>28</v>
      </c>
      <c r="H31" s="41">
        <v>55</v>
      </c>
      <c r="I31" s="40">
        <v>32</v>
      </c>
      <c r="J31" s="33">
        <v>45</v>
      </c>
      <c r="K31" s="41">
        <v>77</v>
      </c>
      <c r="L31" s="40">
        <v>7</v>
      </c>
      <c r="M31" s="33">
        <v>17</v>
      </c>
      <c r="N31" s="41">
        <v>24</v>
      </c>
      <c r="O31" s="40">
        <v>4</v>
      </c>
      <c r="P31" s="33">
        <v>11</v>
      </c>
      <c r="Q31" s="41">
        <v>15</v>
      </c>
      <c r="R31" s="55">
        <v>45</v>
      </c>
      <c r="S31" s="42">
        <v>47</v>
      </c>
      <c r="T31" s="42">
        <v>92</v>
      </c>
      <c r="U31" s="14">
        <v>0.2608695652173913</v>
      </c>
      <c r="V31" s="29">
        <v>37</v>
      </c>
    </row>
    <row r="32" spans="1:22" ht="15" customHeight="1" x14ac:dyDescent="0.15">
      <c r="A32" s="87"/>
      <c r="B32" s="13" t="s">
        <v>45</v>
      </c>
      <c r="C32" s="40">
        <v>22</v>
      </c>
      <c r="D32" s="33">
        <v>11</v>
      </c>
      <c r="E32" s="41">
        <v>33</v>
      </c>
      <c r="F32" s="40">
        <v>93</v>
      </c>
      <c r="G32" s="33">
        <v>89</v>
      </c>
      <c r="H32" s="41">
        <v>182</v>
      </c>
      <c r="I32" s="40">
        <v>115</v>
      </c>
      <c r="J32" s="33">
        <v>131</v>
      </c>
      <c r="K32" s="41">
        <v>246</v>
      </c>
      <c r="L32" s="40">
        <v>31</v>
      </c>
      <c r="M32" s="33">
        <v>49</v>
      </c>
      <c r="N32" s="41">
        <v>80</v>
      </c>
      <c r="O32" s="40">
        <v>26</v>
      </c>
      <c r="P32" s="33">
        <v>38</v>
      </c>
      <c r="Q32" s="41">
        <v>64</v>
      </c>
      <c r="R32" s="55">
        <v>146</v>
      </c>
      <c r="S32" s="42">
        <v>149</v>
      </c>
      <c r="T32" s="42">
        <v>295</v>
      </c>
      <c r="U32" s="14">
        <v>0.2711864406779661</v>
      </c>
      <c r="V32" s="29">
        <v>109</v>
      </c>
    </row>
    <row r="33" spans="1:22" ht="15" customHeight="1" x14ac:dyDescent="0.15">
      <c r="A33" s="87"/>
      <c r="B33" s="13" t="s">
        <v>46</v>
      </c>
      <c r="C33" s="40">
        <v>51</v>
      </c>
      <c r="D33" s="33">
        <v>40</v>
      </c>
      <c r="E33" s="41">
        <v>91</v>
      </c>
      <c r="F33" s="40">
        <v>281</v>
      </c>
      <c r="G33" s="33">
        <v>278</v>
      </c>
      <c r="H33" s="41">
        <v>559</v>
      </c>
      <c r="I33" s="40">
        <v>357</v>
      </c>
      <c r="J33" s="33">
        <v>413</v>
      </c>
      <c r="K33" s="41">
        <v>770</v>
      </c>
      <c r="L33" s="40">
        <v>98</v>
      </c>
      <c r="M33" s="33">
        <v>150</v>
      </c>
      <c r="N33" s="41">
        <v>248</v>
      </c>
      <c r="O33" s="40">
        <v>74</v>
      </c>
      <c r="P33" s="33">
        <v>120</v>
      </c>
      <c r="Q33" s="41">
        <v>194</v>
      </c>
      <c r="R33" s="55">
        <v>430</v>
      </c>
      <c r="S33" s="42">
        <v>468</v>
      </c>
      <c r="T33" s="42">
        <v>898</v>
      </c>
      <c r="U33" s="14">
        <v>0.27616926503340755</v>
      </c>
      <c r="V33" s="29">
        <v>348</v>
      </c>
    </row>
    <row r="34" spans="1:22" ht="15" customHeight="1" x14ac:dyDescent="0.15">
      <c r="A34" s="87"/>
      <c r="B34" s="13" t="s">
        <v>47</v>
      </c>
      <c r="C34" s="40">
        <v>0</v>
      </c>
      <c r="D34" s="33">
        <v>0</v>
      </c>
      <c r="E34" s="41">
        <v>0</v>
      </c>
      <c r="F34" s="40">
        <v>2</v>
      </c>
      <c r="G34" s="33">
        <v>3</v>
      </c>
      <c r="H34" s="41">
        <v>5</v>
      </c>
      <c r="I34" s="40">
        <v>2</v>
      </c>
      <c r="J34" s="33">
        <v>4</v>
      </c>
      <c r="K34" s="41">
        <v>6</v>
      </c>
      <c r="L34" s="40">
        <v>0</v>
      </c>
      <c r="M34" s="33">
        <v>1</v>
      </c>
      <c r="N34" s="41">
        <v>1</v>
      </c>
      <c r="O34" s="40">
        <v>0</v>
      </c>
      <c r="P34" s="33">
        <v>1</v>
      </c>
      <c r="Q34" s="41">
        <v>1</v>
      </c>
      <c r="R34" s="55">
        <v>2</v>
      </c>
      <c r="S34" s="42">
        <v>4</v>
      </c>
      <c r="T34" s="42">
        <v>6</v>
      </c>
      <c r="U34" s="14">
        <v>0.16666666666666666</v>
      </c>
      <c r="V34" s="29">
        <v>2</v>
      </c>
    </row>
    <row r="35" spans="1:22" ht="15" customHeight="1" x14ac:dyDescent="0.15">
      <c r="A35" s="87"/>
      <c r="B35" s="13" t="s">
        <v>48</v>
      </c>
      <c r="C35" s="40">
        <v>64</v>
      </c>
      <c r="D35" s="33">
        <v>75</v>
      </c>
      <c r="E35" s="41">
        <v>139</v>
      </c>
      <c r="F35" s="40">
        <v>165</v>
      </c>
      <c r="G35" s="33">
        <v>182</v>
      </c>
      <c r="H35" s="41">
        <v>347</v>
      </c>
      <c r="I35" s="40">
        <v>186</v>
      </c>
      <c r="J35" s="33">
        <v>222</v>
      </c>
      <c r="K35" s="41">
        <v>408</v>
      </c>
      <c r="L35" s="40">
        <v>33</v>
      </c>
      <c r="M35" s="33">
        <v>55</v>
      </c>
      <c r="N35" s="41">
        <v>88</v>
      </c>
      <c r="O35" s="40">
        <v>22</v>
      </c>
      <c r="P35" s="33">
        <v>43</v>
      </c>
      <c r="Q35" s="41">
        <v>65</v>
      </c>
      <c r="R35" s="55">
        <v>262</v>
      </c>
      <c r="S35" s="42">
        <v>312</v>
      </c>
      <c r="T35" s="42">
        <v>574</v>
      </c>
      <c r="U35" s="14">
        <v>0.15331010452961671</v>
      </c>
      <c r="V35" s="29">
        <v>216</v>
      </c>
    </row>
    <row r="36" spans="1:22" ht="15" customHeight="1" x14ac:dyDescent="0.15">
      <c r="A36" s="87"/>
      <c r="B36" s="13" t="s">
        <v>49</v>
      </c>
      <c r="C36" s="40">
        <v>37</v>
      </c>
      <c r="D36" s="33">
        <v>33</v>
      </c>
      <c r="E36" s="41">
        <v>70</v>
      </c>
      <c r="F36" s="40">
        <v>212</v>
      </c>
      <c r="G36" s="33">
        <v>189</v>
      </c>
      <c r="H36" s="41">
        <v>401</v>
      </c>
      <c r="I36" s="40">
        <v>262</v>
      </c>
      <c r="J36" s="33">
        <v>310</v>
      </c>
      <c r="K36" s="41">
        <v>572</v>
      </c>
      <c r="L36" s="40">
        <v>59</v>
      </c>
      <c r="M36" s="33">
        <v>131</v>
      </c>
      <c r="N36" s="41">
        <v>190</v>
      </c>
      <c r="O36" s="40">
        <v>45</v>
      </c>
      <c r="P36" s="33">
        <v>107</v>
      </c>
      <c r="Q36" s="41">
        <v>152</v>
      </c>
      <c r="R36" s="55">
        <v>308</v>
      </c>
      <c r="S36" s="42">
        <v>353</v>
      </c>
      <c r="T36" s="42">
        <v>661</v>
      </c>
      <c r="U36" s="14">
        <v>0.2874432677760968</v>
      </c>
      <c r="V36" s="29">
        <v>275</v>
      </c>
    </row>
    <row r="37" spans="1:22" ht="15" customHeight="1" x14ac:dyDescent="0.15">
      <c r="A37" s="87"/>
      <c r="B37" s="13" t="s">
        <v>50</v>
      </c>
      <c r="C37" s="40">
        <v>20</v>
      </c>
      <c r="D37" s="33">
        <v>21</v>
      </c>
      <c r="E37" s="41">
        <v>41</v>
      </c>
      <c r="F37" s="40">
        <v>125</v>
      </c>
      <c r="G37" s="33">
        <v>111</v>
      </c>
      <c r="H37" s="41">
        <v>236</v>
      </c>
      <c r="I37" s="40">
        <v>160</v>
      </c>
      <c r="J37" s="33">
        <v>172</v>
      </c>
      <c r="K37" s="41">
        <v>332</v>
      </c>
      <c r="L37" s="40">
        <v>45</v>
      </c>
      <c r="M37" s="33">
        <v>71</v>
      </c>
      <c r="N37" s="41">
        <v>116</v>
      </c>
      <c r="O37" s="40">
        <v>33</v>
      </c>
      <c r="P37" s="33">
        <v>50</v>
      </c>
      <c r="Q37" s="41">
        <v>83</v>
      </c>
      <c r="R37" s="55">
        <v>190</v>
      </c>
      <c r="S37" s="42">
        <v>203</v>
      </c>
      <c r="T37" s="42">
        <v>393</v>
      </c>
      <c r="U37" s="14">
        <v>0.2951653944020356</v>
      </c>
      <c r="V37" s="29">
        <v>131</v>
      </c>
    </row>
    <row r="38" spans="1:22" ht="15" customHeight="1" x14ac:dyDescent="0.15">
      <c r="A38" s="87"/>
      <c r="B38" s="13" t="s">
        <v>51</v>
      </c>
      <c r="C38" s="40">
        <v>32</v>
      </c>
      <c r="D38" s="33">
        <v>19</v>
      </c>
      <c r="E38" s="41">
        <v>51</v>
      </c>
      <c r="F38" s="40">
        <v>143</v>
      </c>
      <c r="G38" s="33">
        <v>125</v>
      </c>
      <c r="H38" s="41">
        <v>268</v>
      </c>
      <c r="I38" s="40">
        <v>187</v>
      </c>
      <c r="J38" s="33">
        <v>184</v>
      </c>
      <c r="K38" s="41">
        <v>371</v>
      </c>
      <c r="L38" s="40">
        <v>54</v>
      </c>
      <c r="M38" s="33">
        <v>67</v>
      </c>
      <c r="N38" s="41">
        <v>121</v>
      </c>
      <c r="O38" s="40">
        <v>36</v>
      </c>
      <c r="P38" s="33">
        <v>49</v>
      </c>
      <c r="Q38" s="41">
        <v>85</v>
      </c>
      <c r="R38" s="55">
        <v>229</v>
      </c>
      <c r="S38" s="42">
        <v>211</v>
      </c>
      <c r="T38" s="42">
        <v>440</v>
      </c>
      <c r="U38" s="14">
        <v>0.27500000000000002</v>
      </c>
      <c r="V38" s="29">
        <v>158</v>
      </c>
    </row>
    <row r="39" spans="1:22" ht="15" customHeight="1" x14ac:dyDescent="0.15">
      <c r="A39" s="87"/>
      <c r="B39" s="13" t="s">
        <v>52</v>
      </c>
      <c r="C39" s="40">
        <v>55</v>
      </c>
      <c r="D39" s="33">
        <v>49</v>
      </c>
      <c r="E39" s="41">
        <v>104</v>
      </c>
      <c r="F39" s="40">
        <v>215</v>
      </c>
      <c r="G39" s="33">
        <v>182</v>
      </c>
      <c r="H39" s="41">
        <v>397</v>
      </c>
      <c r="I39" s="40">
        <v>262</v>
      </c>
      <c r="J39" s="33">
        <v>251</v>
      </c>
      <c r="K39" s="41">
        <v>513</v>
      </c>
      <c r="L39" s="40">
        <v>71</v>
      </c>
      <c r="M39" s="33">
        <v>79</v>
      </c>
      <c r="N39" s="41">
        <v>150</v>
      </c>
      <c r="O39" s="40">
        <v>51</v>
      </c>
      <c r="P39" s="33">
        <v>58</v>
      </c>
      <c r="Q39" s="41">
        <v>109</v>
      </c>
      <c r="R39" s="55">
        <v>341</v>
      </c>
      <c r="S39" s="42">
        <v>310</v>
      </c>
      <c r="T39" s="42">
        <v>651</v>
      </c>
      <c r="U39" s="14">
        <v>0.2304147465437788</v>
      </c>
      <c r="V39" s="29">
        <v>206</v>
      </c>
    </row>
    <row r="40" spans="1:22" ht="15" customHeight="1" x14ac:dyDescent="0.15">
      <c r="A40" s="87"/>
      <c r="B40" s="13" t="s">
        <v>53</v>
      </c>
      <c r="C40" s="40">
        <v>19</v>
      </c>
      <c r="D40" s="33">
        <v>8</v>
      </c>
      <c r="E40" s="41">
        <v>27</v>
      </c>
      <c r="F40" s="40">
        <v>58</v>
      </c>
      <c r="G40" s="33">
        <v>59</v>
      </c>
      <c r="H40" s="41">
        <v>117</v>
      </c>
      <c r="I40" s="40">
        <v>72</v>
      </c>
      <c r="J40" s="33">
        <v>72</v>
      </c>
      <c r="K40" s="41">
        <v>144</v>
      </c>
      <c r="L40" s="40">
        <v>18</v>
      </c>
      <c r="M40" s="33">
        <v>14</v>
      </c>
      <c r="N40" s="41">
        <v>32</v>
      </c>
      <c r="O40" s="40">
        <v>13</v>
      </c>
      <c r="P40" s="33">
        <v>11</v>
      </c>
      <c r="Q40" s="41">
        <v>24</v>
      </c>
      <c r="R40" s="55">
        <v>95</v>
      </c>
      <c r="S40" s="42">
        <v>81</v>
      </c>
      <c r="T40" s="42">
        <v>176</v>
      </c>
      <c r="U40" s="14">
        <v>0.18181818181818182</v>
      </c>
      <c r="V40" s="29">
        <v>52</v>
      </c>
    </row>
    <row r="41" spans="1:22" ht="15" customHeight="1" x14ac:dyDescent="0.15">
      <c r="A41" s="87"/>
      <c r="B41" s="13" t="s">
        <v>54</v>
      </c>
      <c r="C41" s="40">
        <v>9</v>
      </c>
      <c r="D41" s="33">
        <v>13</v>
      </c>
      <c r="E41" s="41">
        <v>22</v>
      </c>
      <c r="F41" s="40">
        <v>51</v>
      </c>
      <c r="G41" s="33">
        <v>46</v>
      </c>
      <c r="H41" s="41">
        <v>97</v>
      </c>
      <c r="I41" s="40">
        <v>70</v>
      </c>
      <c r="J41" s="33">
        <v>64</v>
      </c>
      <c r="K41" s="41">
        <v>134</v>
      </c>
      <c r="L41" s="40">
        <v>21</v>
      </c>
      <c r="M41" s="33">
        <v>22</v>
      </c>
      <c r="N41" s="41">
        <v>43</v>
      </c>
      <c r="O41" s="40">
        <v>16</v>
      </c>
      <c r="P41" s="33">
        <v>17</v>
      </c>
      <c r="Q41" s="41">
        <v>33</v>
      </c>
      <c r="R41" s="55">
        <v>81</v>
      </c>
      <c r="S41" s="42">
        <v>81</v>
      </c>
      <c r="T41" s="42">
        <v>162</v>
      </c>
      <c r="U41" s="14">
        <v>0.26543209876543211</v>
      </c>
      <c r="V41" s="29">
        <v>58</v>
      </c>
    </row>
    <row r="42" spans="1:22" ht="15" customHeight="1" x14ac:dyDescent="0.15">
      <c r="A42" s="87"/>
      <c r="B42" s="13" t="s">
        <v>55</v>
      </c>
      <c r="C42" s="40">
        <v>3</v>
      </c>
      <c r="D42" s="33">
        <v>3</v>
      </c>
      <c r="E42" s="41">
        <v>6</v>
      </c>
      <c r="F42" s="40">
        <v>12</v>
      </c>
      <c r="G42" s="33">
        <v>8</v>
      </c>
      <c r="H42" s="41">
        <v>20</v>
      </c>
      <c r="I42" s="40">
        <v>16</v>
      </c>
      <c r="J42" s="33">
        <v>18</v>
      </c>
      <c r="K42" s="41">
        <v>34</v>
      </c>
      <c r="L42" s="40">
        <v>8</v>
      </c>
      <c r="M42" s="33">
        <v>10</v>
      </c>
      <c r="N42" s="41">
        <v>18</v>
      </c>
      <c r="O42" s="40">
        <v>4</v>
      </c>
      <c r="P42" s="33">
        <v>5</v>
      </c>
      <c r="Q42" s="41">
        <v>9</v>
      </c>
      <c r="R42" s="55">
        <v>23</v>
      </c>
      <c r="S42" s="42">
        <v>21</v>
      </c>
      <c r="T42" s="42">
        <v>44</v>
      </c>
      <c r="U42" s="14">
        <v>0.40909090909090912</v>
      </c>
      <c r="V42" s="29">
        <v>18</v>
      </c>
    </row>
    <row r="43" spans="1:22" ht="15" customHeight="1" thickBot="1" x14ac:dyDescent="0.2">
      <c r="A43" s="87"/>
      <c r="B43" s="15" t="s">
        <v>56</v>
      </c>
      <c r="C43" s="43">
        <v>1</v>
      </c>
      <c r="D43" s="44">
        <v>1</v>
      </c>
      <c r="E43" s="45">
        <v>2</v>
      </c>
      <c r="F43" s="43">
        <v>5</v>
      </c>
      <c r="G43" s="44">
        <v>3</v>
      </c>
      <c r="H43" s="45">
        <v>8</v>
      </c>
      <c r="I43" s="43">
        <v>7</v>
      </c>
      <c r="J43" s="44">
        <v>7</v>
      </c>
      <c r="K43" s="45">
        <v>14</v>
      </c>
      <c r="L43" s="43">
        <v>2</v>
      </c>
      <c r="M43" s="44">
        <v>4</v>
      </c>
      <c r="N43" s="45">
        <v>6</v>
      </c>
      <c r="O43" s="43">
        <v>1</v>
      </c>
      <c r="P43" s="44">
        <v>3</v>
      </c>
      <c r="Q43" s="45">
        <v>4</v>
      </c>
      <c r="R43" s="56">
        <v>8</v>
      </c>
      <c r="S43" s="46">
        <v>8</v>
      </c>
      <c r="T43" s="46">
        <v>16</v>
      </c>
      <c r="U43" s="16">
        <v>0.375</v>
      </c>
      <c r="V43" s="29">
        <v>6</v>
      </c>
    </row>
    <row r="44" spans="1:22" ht="15" customHeight="1" thickTop="1" x14ac:dyDescent="0.15">
      <c r="A44" s="88"/>
      <c r="B44" s="17" t="s">
        <v>41</v>
      </c>
      <c r="C44" s="52">
        <v>341</v>
      </c>
      <c r="D44" s="48">
        <v>286</v>
      </c>
      <c r="E44" s="57">
        <v>627</v>
      </c>
      <c r="F44" s="52">
        <v>1461</v>
      </c>
      <c r="G44" s="48">
        <v>1363</v>
      </c>
      <c r="H44" s="57">
        <v>2824</v>
      </c>
      <c r="I44" s="52">
        <v>1821</v>
      </c>
      <c r="J44" s="48">
        <v>1999</v>
      </c>
      <c r="K44" s="57">
        <v>3820</v>
      </c>
      <c r="L44" s="52">
        <v>472</v>
      </c>
      <c r="M44" s="48">
        <v>716</v>
      </c>
      <c r="N44" s="57">
        <v>1188</v>
      </c>
      <c r="O44" s="52">
        <v>345</v>
      </c>
      <c r="P44" s="48">
        <v>549</v>
      </c>
      <c r="Q44" s="57">
        <v>894</v>
      </c>
      <c r="R44" s="58">
        <v>2274</v>
      </c>
      <c r="S44" s="48">
        <v>2365</v>
      </c>
      <c r="T44" s="57">
        <v>4639</v>
      </c>
      <c r="U44" s="20">
        <v>0.25608967449881442</v>
      </c>
      <c r="V44" s="30">
        <v>1700</v>
      </c>
    </row>
    <row r="45" spans="1:22" ht="15" customHeight="1" thickBot="1" x14ac:dyDescent="0.2">
      <c r="A45" s="89" t="s">
        <v>57</v>
      </c>
      <c r="B45" s="90"/>
      <c r="C45" s="59">
        <v>1226</v>
      </c>
      <c r="D45" s="60">
        <v>1119</v>
      </c>
      <c r="E45" s="61">
        <v>2345</v>
      </c>
      <c r="F45" s="59">
        <v>5582</v>
      </c>
      <c r="G45" s="60">
        <v>5622</v>
      </c>
      <c r="H45" s="91">
        <v>11204</v>
      </c>
      <c r="I45" s="59">
        <v>7229</v>
      </c>
      <c r="J45" s="60">
        <v>8311</v>
      </c>
      <c r="K45" s="61">
        <v>15540</v>
      </c>
      <c r="L45" s="59">
        <v>2089</v>
      </c>
      <c r="M45" s="60">
        <v>3055</v>
      </c>
      <c r="N45" s="61">
        <v>5144</v>
      </c>
      <c r="O45" s="59">
        <v>1477</v>
      </c>
      <c r="P45" s="60">
        <v>2334</v>
      </c>
      <c r="Q45" s="61">
        <v>3811</v>
      </c>
      <c r="R45" s="62">
        <v>8897</v>
      </c>
      <c r="S45" s="60">
        <v>9796</v>
      </c>
      <c r="T45" s="61">
        <v>18693</v>
      </c>
      <c r="U45" s="27">
        <v>0.27518322366661319</v>
      </c>
      <c r="V45" s="31">
        <v>7740</v>
      </c>
    </row>
  </sheetData>
  <mergeCells count="16">
    <mergeCell ref="A45:B45"/>
    <mergeCell ref="O3:Q3"/>
    <mergeCell ref="R3:T3"/>
    <mergeCell ref="U3:U4"/>
    <mergeCell ref="V3:V4"/>
    <mergeCell ref="A5:A29"/>
    <mergeCell ref="A30:A44"/>
    <mergeCell ref="B1:H1"/>
    <mergeCell ref="J1:L1"/>
    <mergeCell ref="A2:A4"/>
    <mergeCell ref="B2:B4"/>
    <mergeCell ref="I2:N2"/>
    <mergeCell ref="C3:E3"/>
    <mergeCell ref="F3:H3"/>
    <mergeCell ref="I3:K3"/>
    <mergeCell ref="L3:N3"/>
  </mergeCells>
  <phoneticPr fontId="1"/>
  <pageMargins left="0.70866141732283472" right="0.51181102362204722" top="0.35433070866141736" bottom="0.15748031496062992" header="0.31496062992125984" footer="0.31496062992125984"/>
  <pageSetup paperSize="9" scale="8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45"/>
  <sheetViews>
    <sheetView zoomScaleNormal="100" workbookViewId="0">
      <selection activeCell="B1" sqref="B1:H1"/>
    </sheetView>
  </sheetViews>
  <sheetFormatPr defaultRowHeight="13.5" x14ac:dyDescent="0.15"/>
  <cols>
    <col min="1" max="1" width="5.125" style="1" customWidth="1"/>
    <col min="2" max="2" width="9" style="1" customWidth="1"/>
    <col min="3" max="10" width="7.125" style="1" customWidth="1"/>
    <col min="11" max="11" width="7.625" style="1" customWidth="1"/>
    <col min="12" max="19" width="7.125" style="1" customWidth="1"/>
    <col min="20" max="20" width="7.625" style="1" customWidth="1"/>
    <col min="21" max="21" width="6.375" style="1" customWidth="1"/>
    <col min="22" max="22" width="6" style="1" customWidth="1"/>
    <col min="23" max="251" width="9" style="1"/>
    <col min="252" max="252" width="5.125" style="1" customWidth="1"/>
    <col min="253" max="253" width="9" style="1"/>
    <col min="254" max="254" width="5.625" style="1" customWidth="1"/>
    <col min="255" max="255" width="5.875" style="1" customWidth="1"/>
    <col min="256" max="256" width="6.375" style="1" customWidth="1"/>
    <col min="257" max="258" width="6.25" style="1" customWidth="1"/>
    <col min="259" max="259" width="6.875" style="1" customWidth="1"/>
    <col min="260" max="261" width="6.25" style="1" customWidth="1"/>
    <col min="262" max="262" width="7.375" style="1" customWidth="1"/>
    <col min="263" max="270" width="6.25" style="1" customWidth="1"/>
    <col min="271" max="271" width="7.125" style="1" customWidth="1"/>
    <col min="272" max="272" width="6.375" style="1" customWidth="1"/>
    <col min="273" max="276" width="6" style="1" customWidth="1"/>
    <col min="277" max="277" width="10.375" style="1" customWidth="1"/>
    <col min="278" max="507" width="9" style="1"/>
    <col min="508" max="508" width="5.125" style="1" customWidth="1"/>
    <col min="509" max="509" width="9" style="1"/>
    <col min="510" max="510" width="5.625" style="1" customWidth="1"/>
    <col min="511" max="511" width="5.875" style="1" customWidth="1"/>
    <col min="512" max="512" width="6.375" style="1" customWidth="1"/>
    <col min="513" max="514" width="6.25" style="1" customWidth="1"/>
    <col min="515" max="515" width="6.875" style="1" customWidth="1"/>
    <col min="516" max="517" width="6.25" style="1" customWidth="1"/>
    <col min="518" max="518" width="7.375" style="1" customWidth="1"/>
    <col min="519" max="526" width="6.25" style="1" customWidth="1"/>
    <col min="527" max="527" width="7.125" style="1" customWidth="1"/>
    <col min="528" max="528" width="6.375" style="1" customWidth="1"/>
    <col min="529" max="532" width="6" style="1" customWidth="1"/>
    <col min="533" max="533" width="10.375" style="1" customWidth="1"/>
    <col min="534" max="763" width="9" style="1"/>
    <col min="764" max="764" width="5.125" style="1" customWidth="1"/>
    <col min="765" max="765" width="9" style="1"/>
    <col min="766" max="766" width="5.625" style="1" customWidth="1"/>
    <col min="767" max="767" width="5.875" style="1" customWidth="1"/>
    <col min="768" max="768" width="6.375" style="1" customWidth="1"/>
    <col min="769" max="770" width="6.25" style="1" customWidth="1"/>
    <col min="771" max="771" width="6.875" style="1" customWidth="1"/>
    <col min="772" max="773" width="6.25" style="1" customWidth="1"/>
    <col min="774" max="774" width="7.375" style="1" customWidth="1"/>
    <col min="775" max="782" width="6.25" style="1" customWidth="1"/>
    <col min="783" max="783" width="7.125" style="1" customWidth="1"/>
    <col min="784" max="784" width="6.375" style="1" customWidth="1"/>
    <col min="785" max="788" width="6" style="1" customWidth="1"/>
    <col min="789" max="789" width="10.375" style="1" customWidth="1"/>
    <col min="790" max="1019" width="9" style="1"/>
    <col min="1020" max="1020" width="5.125" style="1" customWidth="1"/>
    <col min="1021" max="1021" width="9" style="1"/>
    <col min="1022" max="1022" width="5.625" style="1" customWidth="1"/>
    <col min="1023" max="1023" width="5.875" style="1" customWidth="1"/>
    <col min="1024" max="1024" width="6.375" style="1" customWidth="1"/>
    <col min="1025" max="1026" width="6.25" style="1" customWidth="1"/>
    <col min="1027" max="1027" width="6.875" style="1" customWidth="1"/>
    <col min="1028" max="1029" width="6.25" style="1" customWidth="1"/>
    <col min="1030" max="1030" width="7.375" style="1" customWidth="1"/>
    <col min="1031" max="1038" width="6.25" style="1" customWidth="1"/>
    <col min="1039" max="1039" width="7.125" style="1" customWidth="1"/>
    <col min="1040" max="1040" width="6.375" style="1" customWidth="1"/>
    <col min="1041" max="1044" width="6" style="1" customWidth="1"/>
    <col min="1045" max="1045" width="10.375" style="1" customWidth="1"/>
    <col min="1046" max="1275" width="9" style="1"/>
    <col min="1276" max="1276" width="5.125" style="1" customWidth="1"/>
    <col min="1277" max="1277" width="9" style="1"/>
    <col min="1278" max="1278" width="5.625" style="1" customWidth="1"/>
    <col min="1279" max="1279" width="5.875" style="1" customWidth="1"/>
    <col min="1280" max="1280" width="6.375" style="1" customWidth="1"/>
    <col min="1281" max="1282" width="6.25" style="1" customWidth="1"/>
    <col min="1283" max="1283" width="6.875" style="1" customWidth="1"/>
    <col min="1284" max="1285" width="6.25" style="1" customWidth="1"/>
    <col min="1286" max="1286" width="7.375" style="1" customWidth="1"/>
    <col min="1287" max="1294" width="6.25" style="1" customWidth="1"/>
    <col min="1295" max="1295" width="7.125" style="1" customWidth="1"/>
    <col min="1296" max="1296" width="6.375" style="1" customWidth="1"/>
    <col min="1297" max="1300" width="6" style="1" customWidth="1"/>
    <col min="1301" max="1301" width="10.375" style="1" customWidth="1"/>
    <col min="1302" max="1531" width="9" style="1"/>
    <col min="1532" max="1532" width="5.125" style="1" customWidth="1"/>
    <col min="1533" max="1533" width="9" style="1"/>
    <col min="1534" max="1534" width="5.625" style="1" customWidth="1"/>
    <col min="1535" max="1535" width="5.875" style="1" customWidth="1"/>
    <col min="1536" max="1536" width="6.375" style="1" customWidth="1"/>
    <col min="1537" max="1538" width="6.25" style="1" customWidth="1"/>
    <col min="1539" max="1539" width="6.875" style="1" customWidth="1"/>
    <col min="1540" max="1541" width="6.25" style="1" customWidth="1"/>
    <col min="1542" max="1542" width="7.375" style="1" customWidth="1"/>
    <col min="1543" max="1550" width="6.25" style="1" customWidth="1"/>
    <col min="1551" max="1551" width="7.125" style="1" customWidth="1"/>
    <col min="1552" max="1552" width="6.375" style="1" customWidth="1"/>
    <col min="1553" max="1556" width="6" style="1" customWidth="1"/>
    <col min="1557" max="1557" width="10.375" style="1" customWidth="1"/>
    <col min="1558" max="1787" width="9" style="1"/>
    <col min="1788" max="1788" width="5.125" style="1" customWidth="1"/>
    <col min="1789" max="1789" width="9" style="1"/>
    <col min="1790" max="1790" width="5.625" style="1" customWidth="1"/>
    <col min="1791" max="1791" width="5.875" style="1" customWidth="1"/>
    <col min="1792" max="1792" width="6.375" style="1" customWidth="1"/>
    <col min="1793" max="1794" width="6.25" style="1" customWidth="1"/>
    <col min="1795" max="1795" width="6.875" style="1" customWidth="1"/>
    <col min="1796" max="1797" width="6.25" style="1" customWidth="1"/>
    <col min="1798" max="1798" width="7.375" style="1" customWidth="1"/>
    <col min="1799" max="1806" width="6.25" style="1" customWidth="1"/>
    <col min="1807" max="1807" width="7.125" style="1" customWidth="1"/>
    <col min="1808" max="1808" width="6.375" style="1" customWidth="1"/>
    <col min="1809" max="1812" width="6" style="1" customWidth="1"/>
    <col min="1813" max="1813" width="10.375" style="1" customWidth="1"/>
    <col min="1814" max="2043" width="9" style="1"/>
    <col min="2044" max="2044" width="5.125" style="1" customWidth="1"/>
    <col min="2045" max="2045" width="9" style="1"/>
    <col min="2046" max="2046" width="5.625" style="1" customWidth="1"/>
    <col min="2047" max="2047" width="5.875" style="1" customWidth="1"/>
    <col min="2048" max="2048" width="6.375" style="1" customWidth="1"/>
    <col min="2049" max="2050" width="6.25" style="1" customWidth="1"/>
    <col min="2051" max="2051" width="6.875" style="1" customWidth="1"/>
    <col min="2052" max="2053" width="6.25" style="1" customWidth="1"/>
    <col min="2054" max="2054" width="7.375" style="1" customWidth="1"/>
    <col min="2055" max="2062" width="6.25" style="1" customWidth="1"/>
    <col min="2063" max="2063" width="7.125" style="1" customWidth="1"/>
    <col min="2064" max="2064" width="6.375" style="1" customWidth="1"/>
    <col min="2065" max="2068" width="6" style="1" customWidth="1"/>
    <col min="2069" max="2069" width="10.375" style="1" customWidth="1"/>
    <col min="2070" max="2299" width="9" style="1"/>
    <col min="2300" max="2300" width="5.125" style="1" customWidth="1"/>
    <col min="2301" max="2301" width="9" style="1"/>
    <col min="2302" max="2302" width="5.625" style="1" customWidth="1"/>
    <col min="2303" max="2303" width="5.875" style="1" customWidth="1"/>
    <col min="2304" max="2304" width="6.375" style="1" customWidth="1"/>
    <col min="2305" max="2306" width="6.25" style="1" customWidth="1"/>
    <col min="2307" max="2307" width="6.875" style="1" customWidth="1"/>
    <col min="2308" max="2309" width="6.25" style="1" customWidth="1"/>
    <col min="2310" max="2310" width="7.375" style="1" customWidth="1"/>
    <col min="2311" max="2318" width="6.25" style="1" customWidth="1"/>
    <col min="2319" max="2319" width="7.125" style="1" customWidth="1"/>
    <col min="2320" max="2320" width="6.375" style="1" customWidth="1"/>
    <col min="2321" max="2324" width="6" style="1" customWidth="1"/>
    <col min="2325" max="2325" width="10.375" style="1" customWidth="1"/>
    <col min="2326" max="2555" width="9" style="1"/>
    <col min="2556" max="2556" width="5.125" style="1" customWidth="1"/>
    <col min="2557" max="2557" width="9" style="1"/>
    <col min="2558" max="2558" width="5.625" style="1" customWidth="1"/>
    <col min="2559" max="2559" width="5.875" style="1" customWidth="1"/>
    <col min="2560" max="2560" width="6.375" style="1" customWidth="1"/>
    <col min="2561" max="2562" width="6.25" style="1" customWidth="1"/>
    <col min="2563" max="2563" width="6.875" style="1" customWidth="1"/>
    <col min="2564" max="2565" width="6.25" style="1" customWidth="1"/>
    <col min="2566" max="2566" width="7.375" style="1" customWidth="1"/>
    <col min="2567" max="2574" width="6.25" style="1" customWidth="1"/>
    <col min="2575" max="2575" width="7.125" style="1" customWidth="1"/>
    <col min="2576" max="2576" width="6.375" style="1" customWidth="1"/>
    <col min="2577" max="2580" width="6" style="1" customWidth="1"/>
    <col min="2581" max="2581" width="10.375" style="1" customWidth="1"/>
    <col min="2582" max="2811" width="9" style="1"/>
    <col min="2812" max="2812" width="5.125" style="1" customWidth="1"/>
    <col min="2813" max="2813" width="9" style="1"/>
    <col min="2814" max="2814" width="5.625" style="1" customWidth="1"/>
    <col min="2815" max="2815" width="5.875" style="1" customWidth="1"/>
    <col min="2816" max="2816" width="6.375" style="1" customWidth="1"/>
    <col min="2817" max="2818" width="6.25" style="1" customWidth="1"/>
    <col min="2819" max="2819" width="6.875" style="1" customWidth="1"/>
    <col min="2820" max="2821" width="6.25" style="1" customWidth="1"/>
    <col min="2822" max="2822" width="7.375" style="1" customWidth="1"/>
    <col min="2823" max="2830" width="6.25" style="1" customWidth="1"/>
    <col min="2831" max="2831" width="7.125" style="1" customWidth="1"/>
    <col min="2832" max="2832" width="6.375" style="1" customWidth="1"/>
    <col min="2833" max="2836" width="6" style="1" customWidth="1"/>
    <col min="2837" max="2837" width="10.375" style="1" customWidth="1"/>
    <col min="2838" max="3067" width="9" style="1"/>
    <col min="3068" max="3068" width="5.125" style="1" customWidth="1"/>
    <col min="3069" max="3069" width="9" style="1"/>
    <col min="3070" max="3070" width="5.625" style="1" customWidth="1"/>
    <col min="3071" max="3071" width="5.875" style="1" customWidth="1"/>
    <col min="3072" max="3072" width="6.375" style="1" customWidth="1"/>
    <col min="3073" max="3074" width="6.25" style="1" customWidth="1"/>
    <col min="3075" max="3075" width="6.875" style="1" customWidth="1"/>
    <col min="3076" max="3077" width="6.25" style="1" customWidth="1"/>
    <col min="3078" max="3078" width="7.375" style="1" customWidth="1"/>
    <col min="3079" max="3086" width="6.25" style="1" customWidth="1"/>
    <col min="3087" max="3087" width="7.125" style="1" customWidth="1"/>
    <col min="3088" max="3088" width="6.375" style="1" customWidth="1"/>
    <col min="3089" max="3092" width="6" style="1" customWidth="1"/>
    <col min="3093" max="3093" width="10.375" style="1" customWidth="1"/>
    <col min="3094" max="3323" width="9" style="1"/>
    <col min="3324" max="3324" width="5.125" style="1" customWidth="1"/>
    <col min="3325" max="3325" width="9" style="1"/>
    <col min="3326" max="3326" width="5.625" style="1" customWidth="1"/>
    <col min="3327" max="3327" width="5.875" style="1" customWidth="1"/>
    <col min="3328" max="3328" width="6.375" style="1" customWidth="1"/>
    <col min="3329" max="3330" width="6.25" style="1" customWidth="1"/>
    <col min="3331" max="3331" width="6.875" style="1" customWidth="1"/>
    <col min="3332" max="3333" width="6.25" style="1" customWidth="1"/>
    <col min="3334" max="3334" width="7.375" style="1" customWidth="1"/>
    <col min="3335" max="3342" width="6.25" style="1" customWidth="1"/>
    <col min="3343" max="3343" width="7.125" style="1" customWidth="1"/>
    <col min="3344" max="3344" width="6.375" style="1" customWidth="1"/>
    <col min="3345" max="3348" width="6" style="1" customWidth="1"/>
    <col min="3349" max="3349" width="10.375" style="1" customWidth="1"/>
    <col min="3350" max="3579" width="9" style="1"/>
    <col min="3580" max="3580" width="5.125" style="1" customWidth="1"/>
    <col min="3581" max="3581" width="9" style="1"/>
    <col min="3582" max="3582" width="5.625" style="1" customWidth="1"/>
    <col min="3583" max="3583" width="5.875" style="1" customWidth="1"/>
    <col min="3584" max="3584" width="6.375" style="1" customWidth="1"/>
    <col min="3585" max="3586" width="6.25" style="1" customWidth="1"/>
    <col min="3587" max="3587" width="6.875" style="1" customWidth="1"/>
    <col min="3588" max="3589" width="6.25" style="1" customWidth="1"/>
    <col min="3590" max="3590" width="7.375" style="1" customWidth="1"/>
    <col min="3591" max="3598" width="6.25" style="1" customWidth="1"/>
    <col min="3599" max="3599" width="7.125" style="1" customWidth="1"/>
    <col min="3600" max="3600" width="6.375" style="1" customWidth="1"/>
    <col min="3601" max="3604" width="6" style="1" customWidth="1"/>
    <col min="3605" max="3605" width="10.375" style="1" customWidth="1"/>
    <col min="3606" max="3835" width="9" style="1"/>
    <col min="3836" max="3836" width="5.125" style="1" customWidth="1"/>
    <col min="3837" max="3837" width="9" style="1"/>
    <col min="3838" max="3838" width="5.625" style="1" customWidth="1"/>
    <col min="3839" max="3839" width="5.875" style="1" customWidth="1"/>
    <col min="3840" max="3840" width="6.375" style="1" customWidth="1"/>
    <col min="3841" max="3842" width="6.25" style="1" customWidth="1"/>
    <col min="3843" max="3843" width="6.875" style="1" customWidth="1"/>
    <col min="3844" max="3845" width="6.25" style="1" customWidth="1"/>
    <col min="3846" max="3846" width="7.375" style="1" customWidth="1"/>
    <col min="3847" max="3854" width="6.25" style="1" customWidth="1"/>
    <col min="3855" max="3855" width="7.125" style="1" customWidth="1"/>
    <col min="3856" max="3856" width="6.375" style="1" customWidth="1"/>
    <col min="3857" max="3860" width="6" style="1" customWidth="1"/>
    <col min="3861" max="3861" width="10.375" style="1" customWidth="1"/>
    <col min="3862" max="4091" width="9" style="1"/>
    <col min="4092" max="4092" width="5.125" style="1" customWidth="1"/>
    <col min="4093" max="4093" width="9" style="1"/>
    <col min="4094" max="4094" width="5.625" style="1" customWidth="1"/>
    <col min="4095" max="4095" width="5.875" style="1" customWidth="1"/>
    <col min="4096" max="4096" width="6.375" style="1" customWidth="1"/>
    <col min="4097" max="4098" width="6.25" style="1" customWidth="1"/>
    <col min="4099" max="4099" width="6.875" style="1" customWidth="1"/>
    <col min="4100" max="4101" width="6.25" style="1" customWidth="1"/>
    <col min="4102" max="4102" width="7.375" style="1" customWidth="1"/>
    <col min="4103" max="4110" width="6.25" style="1" customWidth="1"/>
    <col min="4111" max="4111" width="7.125" style="1" customWidth="1"/>
    <col min="4112" max="4112" width="6.375" style="1" customWidth="1"/>
    <col min="4113" max="4116" width="6" style="1" customWidth="1"/>
    <col min="4117" max="4117" width="10.375" style="1" customWidth="1"/>
    <col min="4118" max="4347" width="9" style="1"/>
    <col min="4348" max="4348" width="5.125" style="1" customWidth="1"/>
    <col min="4349" max="4349" width="9" style="1"/>
    <col min="4350" max="4350" width="5.625" style="1" customWidth="1"/>
    <col min="4351" max="4351" width="5.875" style="1" customWidth="1"/>
    <col min="4352" max="4352" width="6.375" style="1" customWidth="1"/>
    <col min="4353" max="4354" width="6.25" style="1" customWidth="1"/>
    <col min="4355" max="4355" width="6.875" style="1" customWidth="1"/>
    <col min="4356" max="4357" width="6.25" style="1" customWidth="1"/>
    <col min="4358" max="4358" width="7.375" style="1" customWidth="1"/>
    <col min="4359" max="4366" width="6.25" style="1" customWidth="1"/>
    <col min="4367" max="4367" width="7.125" style="1" customWidth="1"/>
    <col min="4368" max="4368" width="6.375" style="1" customWidth="1"/>
    <col min="4369" max="4372" width="6" style="1" customWidth="1"/>
    <col min="4373" max="4373" width="10.375" style="1" customWidth="1"/>
    <col min="4374" max="4603" width="9" style="1"/>
    <col min="4604" max="4604" width="5.125" style="1" customWidth="1"/>
    <col min="4605" max="4605" width="9" style="1"/>
    <col min="4606" max="4606" width="5.625" style="1" customWidth="1"/>
    <col min="4607" max="4607" width="5.875" style="1" customWidth="1"/>
    <col min="4608" max="4608" width="6.375" style="1" customWidth="1"/>
    <col min="4609" max="4610" width="6.25" style="1" customWidth="1"/>
    <col min="4611" max="4611" width="6.875" style="1" customWidth="1"/>
    <col min="4612" max="4613" width="6.25" style="1" customWidth="1"/>
    <col min="4614" max="4614" width="7.375" style="1" customWidth="1"/>
    <col min="4615" max="4622" width="6.25" style="1" customWidth="1"/>
    <col min="4623" max="4623" width="7.125" style="1" customWidth="1"/>
    <col min="4624" max="4624" width="6.375" style="1" customWidth="1"/>
    <col min="4625" max="4628" width="6" style="1" customWidth="1"/>
    <col min="4629" max="4629" width="10.375" style="1" customWidth="1"/>
    <col min="4630" max="4859" width="9" style="1"/>
    <col min="4860" max="4860" width="5.125" style="1" customWidth="1"/>
    <col min="4861" max="4861" width="9" style="1"/>
    <col min="4862" max="4862" width="5.625" style="1" customWidth="1"/>
    <col min="4863" max="4863" width="5.875" style="1" customWidth="1"/>
    <col min="4864" max="4864" width="6.375" style="1" customWidth="1"/>
    <col min="4865" max="4866" width="6.25" style="1" customWidth="1"/>
    <col min="4867" max="4867" width="6.875" style="1" customWidth="1"/>
    <col min="4868" max="4869" width="6.25" style="1" customWidth="1"/>
    <col min="4870" max="4870" width="7.375" style="1" customWidth="1"/>
    <col min="4871" max="4878" width="6.25" style="1" customWidth="1"/>
    <col min="4879" max="4879" width="7.125" style="1" customWidth="1"/>
    <col min="4880" max="4880" width="6.375" style="1" customWidth="1"/>
    <col min="4881" max="4884" width="6" style="1" customWidth="1"/>
    <col min="4885" max="4885" width="10.375" style="1" customWidth="1"/>
    <col min="4886" max="5115" width="9" style="1"/>
    <col min="5116" max="5116" width="5.125" style="1" customWidth="1"/>
    <col min="5117" max="5117" width="9" style="1"/>
    <col min="5118" max="5118" width="5.625" style="1" customWidth="1"/>
    <col min="5119" max="5119" width="5.875" style="1" customWidth="1"/>
    <col min="5120" max="5120" width="6.375" style="1" customWidth="1"/>
    <col min="5121" max="5122" width="6.25" style="1" customWidth="1"/>
    <col min="5123" max="5123" width="6.875" style="1" customWidth="1"/>
    <col min="5124" max="5125" width="6.25" style="1" customWidth="1"/>
    <col min="5126" max="5126" width="7.375" style="1" customWidth="1"/>
    <col min="5127" max="5134" width="6.25" style="1" customWidth="1"/>
    <col min="5135" max="5135" width="7.125" style="1" customWidth="1"/>
    <col min="5136" max="5136" width="6.375" style="1" customWidth="1"/>
    <col min="5137" max="5140" width="6" style="1" customWidth="1"/>
    <col min="5141" max="5141" width="10.375" style="1" customWidth="1"/>
    <col min="5142" max="5371" width="9" style="1"/>
    <col min="5372" max="5372" width="5.125" style="1" customWidth="1"/>
    <col min="5373" max="5373" width="9" style="1"/>
    <col min="5374" max="5374" width="5.625" style="1" customWidth="1"/>
    <col min="5375" max="5375" width="5.875" style="1" customWidth="1"/>
    <col min="5376" max="5376" width="6.375" style="1" customWidth="1"/>
    <col min="5377" max="5378" width="6.25" style="1" customWidth="1"/>
    <col min="5379" max="5379" width="6.875" style="1" customWidth="1"/>
    <col min="5380" max="5381" width="6.25" style="1" customWidth="1"/>
    <col min="5382" max="5382" width="7.375" style="1" customWidth="1"/>
    <col min="5383" max="5390" width="6.25" style="1" customWidth="1"/>
    <col min="5391" max="5391" width="7.125" style="1" customWidth="1"/>
    <col min="5392" max="5392" width="6.375" style="1" customWidth="1"/>
    <col min="5393" max="5396" width="6" style="1" customWidth="1"/>
    <col min="5397" max="5397" width="10.375" style="1" customWidth="1"/>
    <col min="5398" max="5627" width="9" style="1"/>
    <col min="5628" max="5628" width="5.125" style="1" customWidth="1"/>
    <col min="5629" max="5629" width="9" style="1"/>
    <col min="5630" max="5630" width="5.625" style="1" customWidth="1"/>
    <col min="5631" max="5631" width="5.875" style="1" customWidth="1"/>
    <col min="5632" max="5632" width="6.375" style="1" customWidth="1"/>
    <col min="5633" max="5634" width="6.25" style="1" customWidth="1"/>
    <col min="5635" max="5635" width="6.875" style="1" customWidth="1"/>
    <col min="5636" max="5637" width="6.25" style="1" customWidth="1"/>
    <col min="5638" max="5638" width="7.375" style="1" customWidth="1"/>
    <col min="5639" max="5646" width="6.25" style="1" customWidth="1"/>
    <col min="5647" max="5647" width="7.125" style="1" customWidth="1"/>
    <col min="5648" max="5648" width="6.375" style="1" customWidth="1"/>
    <col min="5649" max="5652" width="6" style="1" customWidth="1"/>
    <col min="5653" max="5653" width="10.375" style="1" customWidth="1"/>
    <col min="5654" max="5883" width="9" style="1"/>
    <col min="5884" max="5884" width="5.125" style="1" customWidth="1"/>
    <col min="5885" max="5885" width="9" style="1"/>
    <col min="5886" max="5886" width="5.625" style="1" customWidth="1"/>
    <col min="5887" max="5887" width="5.875" style="1" customWidth="1"/>
    <col min="5888" max="5888" width="6.375" style="1" customWidth="1"/>
    <col min="5889" max="5890" width="6.25" style="1" customWidth="1"/>
    <col min="5891" max="5891" width="6.875" style="1" customWidth="1"/>
    <col min="5892" max="5893" width="6.25" style="1" customWidth="1"/>
    <col min="5894" max="5894" width="7.375" style="1" customWidth="1"/>
    <col min="5895" max="5902" width="6.25" style="1" customWidth="1"/>
    <col min="5903" max="5903" width="7.125" style="1" customWidth="1"/>
    <col min="5904" max="5904" width="6.375" style="1" customWidth="1"/>
    <col min="5905" max="5908" width="6" style="1" customWidth="1"/>
    <col min="5909" max="5909" width="10.375" style="1" customWidth="1"/>
    <col min="5910" max="6139" width="9" style="1"/>
    <col min="6140" max="6140" width="5.125" style="1" customWidth="1"/>
    <col min="6141" max="6141" width="9" style="1"/>
    <col min="6142" max="6142" width="5.625" style="1" customWidth="1"/>
    <col min="6143" max="6143" width="5.875" style="1" customWidth="1"/>
    <col min="6144" max="6144" width="6.375" style="1" customWidth="1"/>
    <col min="6145" max="6146" width="6.25" style="1" customWidth="1"/>
    <col min="6147" max="6147" width="6.875" style="1" customWidth="1"/>
    <col min="6148" max="6149" width="6.25" style="1" customWidth="1"/>
    <col min="6150" max="6150" width="7.375" style="1" customWidth="1"/>
    <col min="6151" max="6158" width="6.25" style="1" customWidth="1"/>
    <col min="6159" max="6159" width="7.125" style="1" customWidth="1"/>
    <col min="6160" max="6160" width="6.375" style="1" customWidth="1"/>
    <col min="6161" max="6164" width="6" style="1" customWidth="1"/>
    <col min="6165" max="6165" width="10.375" style="1" customWidth="1"/>
    <col min="6166" max="6395" width="9" style="1"/>
    <col min="6396" max="6396" width="5.125" style="1" customWidth="1"/>
    <col min="6397" max="6397" width="9" style="1"/>
    <col min="6398" max="6398" width="5.625" style="1" customWidth="1"/>
    <col min="6399" max="6399" width="5.875" style="1" customWidth="1"/>
    <col min="6400" max="6400" width="6.375" style="1" customWidth="1"/>
    <col min="6401" max="6402" width="6.25" style="1" customWidth="1"/>
    <col min="6403" max="6403" width="6.875" style="1" customWidth="1"/>
    <col min="6404" max="6405" width="6.25" style="1" customWidth="1"/>
    <col min="6406" max="6406" width="7.375" style="1" customWidth="1"/>
    <col min="6407" max="6414" width="6.25" style="1" customWidth="1"/>
    <col min="6415" max="6415" width="7.125" style="1" customWidth="1"/>
    <col min="6416" max="6416" width="6.375" style="1" customWidth="1"/>
    <col min="6417" max="6420" width="6" style="1" customWidth="1"/>
    <col min="6421" max="6421" width="10.375" style="1" customWidth="1"/>
    <col min="6422" max="6651" width="9" style="1"/>
    <col min="6652" max="6652" width="5.125" style="1" customWidth="1"/>
    <col min="6653" max="6653" width="9" style="1"/>
    <col min="6654" max="6654" width="5.625" style="1" customWidth="1"/>
    <col min="6655" max="6655" width="5.875" style="1" customWidth="1"/>
    <col min="6656" max="6656" width="6.375" style="1" customWidth="1"/>
    <col min="6657" max="6658" width="6.25" style="1" customWidth="1"/>
    <col min="6659" max="6659" width="6.875" style="1" customWidth="1"/>
    <col min="6660" max="6661" width="6.25" style="1" customWidth="1"/>
    <col min="6662" max="6662" width="7.375" style="1" customWidth="1"/>
    <col min="6663" max="6670" width="6.25" style="1" customWidth="1"/>
    <col min="6671" max="6671" width="7.125" style="1" customWidth="1"/>
    <col min="6672" max="6672" width="6.375" style="1" customWidth="1"/>
    <col min="6673" max="6676" width="6" style="1" customWidth="1"/>
    <col min="6677" max="6677" width="10.375" style="1" customWidth="1"/>
    <col min="6678" max="6907" width="9" style="1"/>
    <col min="6908" max="6908" width="5.125" style="1" customWidth="1"/>
    <col min="6909" max="6909" width="9" style="1"/>
    <col min="6910" max="6910" width="5.625" style="1" customWidth="1"/>
    <col min="6911" max="6911" width="5.875" style="1" customWidth="1"/>
    <col min="6912" max="6912" width="6.375" style="1" customWidth="1"/>
    <col min="6913" max="6914" width="6.25" style="1" customWidth="1"/>
    <col min="6915" max="6915" width="6.875" style="1" customWidth="1"/>
    <col min="6916" max="6917" width="6.25" style="1" customWidth="1"/>
    <col min="6918" max="6918" width="7.375" style="1" customWidth="1"/>
    <col min="6919" max="6926" width="6.25" style="1" customWidth="1"/>
    <col min="6927" max="6927" width="7.125" style="1" customWidth="1"/>
    <col min="6928" max="6928" width="6.375" style="1" customWidth="1"/>
    <col min="6929" max="6932" width="6" style="1" customWidth="1"/>
    <col min="6933" max="6933" width="10.375" style="1" customWidth="1"/>
    <col min="6934" max="7163" width="9" style="1"/>
    <col min="7164" max="7164" width="5.125" style="1" customWidth="1"/>
    <col min="7165" max="7165" width="9" style="1"/>
    <col min="7166" max="7166" width="5.625" style="1" customWidth="1"/>
    <col min="7167" max="7167" width="5.875" style="1" customWidth="1"/>
    <col min="7168" max="7168" width="6.375" style="1" customWidth="1"/>
    <col min="7169" max="7170" width="6.25" style="1" customWidth="1"/>
    <col min="7171" max="7171" width="6.875" style="1" customWidth="1"/>
    <col min="7172" max="7173" width="6.25" style="1" customWidth="1"/>
    <col min="7174" max="7174" width="7.375" style="1" customWidth="1"/>
    <col min="7175" max="7182" width="6.25" style="1" customWidth="1"/>
    <col min="7183" max="7183" width="7.125" style="1" customWidth="1"/>
    <col min="7184" max="7184" width="6.375" style="1" customWidth="1"/>
    <col min="7185" max="7188" width="6" style="1" customWidth="1"/>
    <col min="7189" max="7189" width="10.375" style="1" customWidth="1"/>
    <col min="7190" max="7419" width="9" style="1"/>
    <col min="7420" max="7420" width="5.125" style="1" customWidth="1"/>
    <col min="7421" max="7421" width="9" style="1"/>
    <col min="7422" max="7422" width="5.625" style="1" customWidth="1"/>
    <col min="7423" max="7423" width="5.875" style="1" customWidth="1"/>
    <col min="7424" max="7424" width="6.375" style="1" customWidth="1"/>
    <col min="7425" max="7426" width="6.25" style="1" customWidth="1"/>
    <col min="7427" max="7427" width="6.875" style="1" customWidth="1"/>
    <col min="7428" max="7429" width="6.25" style="1" customWidth="1"/>
    <col min="7430" max="7430" width="7.375" style="1" customWidth="1"/>
    <col min="7431" max="7438" width="6.25" style="1" customWidth="1"/>
    <col min="7439" max="7439" width="7.125" style="1" customWidth="1"/>
    <col min="7440" max="7440" width="6.375" style="1" customWidth="1"/>
    <col min="7441" max="7444" width="6" style="1" customWidth="1"/>
    <col min="7445" max="7445" width="10.375" style="1" customWidth="1"/>
    <col min="7446" max="7675" width="9" style="1"/>
    <col min="7676" max="7676" width="5.125" style="1" customWidth="1"/>
    <col min="7677" max="7677" width="9" style="1"/>
    <col min="7678" max="7678" width="5.625" style="1" customWidth="1"/>
    <col min="7679" max="7679" width="5.875" style="1" customWidth="1"/>
    <col min="7680" max="7680" width="6.375" style="1" customWidth="1"/>
    <col min="7681" max="7682" width="6.25" style="1" customWidth="1"/>
    <col min="7683" max="7683" width="6.875" style="1" customWidth="1"/>
    <col min="7684" max="7685" width="6.25" style="1" customWidth="1"/>
    <col min="7686" max="7686" width="7.375" style="1" customWidth="1"/>
    <col min="7687" max="7694" width="6.25" style="1" customWidth="1"/>
    <col min="7695" max="7695" width="7.125" style="1" customWidth="1"/>
    <col min="7696" max="7696" width="6.375" style="1" customWidth="1"/>
    <col min="7697" max="7700" width="6" style="1" customWidth="1"/>
    <col min="7701" max="7701" width="10.375" style="1" customWidth="1"/>
    <col min="7702" max="7931" width="9" style="1"/>
    <col min="7932" max="7932" width="5.125" style="1" customWidth="1"/>
    <col min="7933" max="7933" width="9" style="1"/>
    <col min="7934" max="7934" width="5.625" style="1" customWidth="1"/>
    <col min="7935" max="7935" width="5.875" style="1" customWidth="1"/>
    <col min="7936" max="7936" width="6.375" style="1" customWidth="1"/>
    <col min="7937" max="7938" width="6.25" style="1" customWidth="1"/>
    <col min="7939" max="7939" width="6.875" style="1" customWidth="1"/>
    <col min="7940" max="7941" width="6.25" style="1" customWidth="1"/>
    <col min="7942" max="7942" width="7.375" style="1" customWidth="1"/>
    <col min="7943" max="7950" width="6.25" style="1" customWidth="1"/>
    <col min="7951" max="7951" width="7.125" style="1" customWidth="1"/>
    <col min="7952" max="7952" width="6.375" style="1" customWidth="1"/>
    <col min="7953" max="7956" width="6" style="1" customWidth="1"/>
    <col min="7957" max="7957" width="10.375" style="1" customWidth="1"/>
    <col min="7958" max="8187" width="9" style="1"/>
    <col min="8188" max="8188" width="5.125" style="1" customWidth="1"/>
    <col min="8189" max="8189" width="9" style="1"/>
    <col min="8190" max="8190" width="5.625" style="1" customWidth="1"/>
    <col min="8191" max="8191" width="5.875" style="1" customWidth="1"/>
    <col min="8192" max="8192" width="6.375" style="1" customWidth="1"/>
    <col min="8193" max="8194" width="6.25" style="1" customWidth="1"/>
    <col min="8195" max="8195" width="6.875" style="1" customWidth="1"/>
    <col min="8196" max="8197" width="6.25" style="1" customWidth="1"/>
    <col min="8198" max="8198" width="7.375" style="1" customWidth="1"/>
    <col min="8199" max="8206" width="6.25" style="1" customWidth="1"/>
    <col min="8207" max="8207" width="7.125" style="1" customWidth="1"/>
    <col min="8208" max="8208" width="6.375" style="1" customWidth="1"/>
    <col min="8209" max="8212" width="6" style="1" customWidth="1"/>
    <col min="8213" max="8213" width="10.375" style="1" customWidth="1"/>
    <col min="8214" max="8443" width="9" style="1"/>
    <col min="8444" max="8444" width="5.125" style="1" customWidth="1"/>
    <col min="8445" max="8445" width="9" style="1"/>
    <col min="8446" max="8446" width="5.625" style="1" customWidth="1"/>
    <col min="8447" max="8447" width="5.875" style="1" customWidth="1"/>
    <col min="8448" max="8448" width="6.375" style="1" customWidth="1"/>
    <col min="8449" max="8450" width="6.25" style="1" customWidth="1"/>
    <col min="8451" max="8451" width="6.875" style="1" customWidth="1"/>
    <col min="8452" max="8453" width="6.25" style="1" customWidth="1"/>
    <col min="8454" max="8454" width="7.375" style="1" customWidth="1"/>
    <col min="8455" max="8462" width="6.25" style="1" customWidth="1"/>
    <col min="8463" max="8463" width="7.125" style="1" customWidth="1"/>
    <col min="8464" max="8464" width="6.375" style="1" customWidth="1"/>
    <col min="8465" max="8468" width="6" style="1" customWidth="1"/>
    <col min="8469" max="8469" width="10.375" style="1" customWidth="1"/>
    <col min="8470" max="8699" width="9" style="1"/>
    <col min="8700" max="8700" width="5.125" style="1" customWidth="1"/>
    <col min="8701" max="8701" width="9" style="1"/>
    <col min="8702" max="8702" width="5.625" style="1" customWidth="1"/>
    <col min="8703" max="8703" width="5.875" style="1" customWidth="1"/>
    <col min="8704" max="8704" width="6.375" style="1" customWidth="1"/>
    <col min="8705" max="8706" width="6.25" style="1" customWidth="1"/>
    <col min="8707" max="8707" width="6.875" style="1" customWidth="1"/>
    <col min="8708" max="8709" width="6.25" style="1" customWidth="1"/>
    <col min="8710" max="8710" width="7.375" style="1" customWidth="1"/>
    <col min="8711" max="8718" width="6.25" style="1" customWidth="1"/>
    <col min="8719" max="8719" width="7.125" style="1" customWidth="1"/>
    <col min="8720" max="8720" width="6.375" style="1" customWidth="1"/>
    <col min="8721" max="8724" width="6" style="1" customWidth="1"/>
    <col min="8725" max="8725" width="10.375" style="1" customWidth="1"/>
    <col min="8726" max="8955" width="9" style="1"/>
    <col min="8956" max="8956" width="5.125" style="1" customWidth="1"/>
    <col min="8957" max="8957" width="9" style="1"/>
    <col min="8958" max="8958" width="5.625" style="1" customWidth="1"/>
    <col min="8959" max="8959" width="5.875" style="1" customWidth="1"/>
    <col min="8960" max="8960" width="6.375" style="1" customWidth="1"/>
    <col min="8961" max="8962" width="6.25" style="1" customWidth="1"/>
    <col min="8963" max="8963" width="6.875" style="1" customWidth="1"/>
    <col min="8964" max="8965" width="6.25" style="1" customWidth="1"/>
    <col min="8966" max="8966" width="7.375" style="1" customWidth="1"/>
    <col min="8967" max="8974" width="6.25" style="1" customWidth="1"/>
    <col min="8975" max="8975" width="7.125" style="1" customWidth="1"/>
    <col min="8976" max="8976" width="6.375" style="1" customWidth="1"/>
    <col min="8977" max="8980" width="6" style="1" customWidth="1"/>
    <col min="8981" max="8981" width="10.375" style="1" customWidth="1"/>
    <col min="8982" max="9211" width="9" style="1"/>
    <col min="9212" max="9212" width="5.125" style="1" customWidth="1"/>
    <col min="9213" max="9213" width="9" style="1"/>
    <col min="9214" max="9214" width="5.625" style="1" customWidth="1"/>
    <col min="9215" max="9215" width="5.875" style="1" customWidth="1"/>
    <col min="9216" max="9216" width="6.375" style="1" customWidth="1"/>
    <col min="9217" max="9218" width="6.25" style="1" customWidth="1"/>
    <col min="9219" max="9219" width="6.875" style="1" customWidth="1"/>
    <col min="9220" max="9221" width="6.25" style="1" customWidth="1"/>
    <col min="9222" max="9222" width="7.375" style="1" customWidth="1"/>
    <col min="9223" max="9230" width="6.25" style="1" customWidth="1"/>
    <col min="9231" max="9231" width="7.125" style="1" customWidth="1"/>
    <col min="9232" max="9232" width="6.375" style="1" customWidth="1"/>
    <col min="9233" max="9236" width="6" style="1" customWidth="1"/>
    <col min="9237" max="9237" width="10.375" style="1" customWidth="1"/>
    <col min="9238" max="9467" width="9" style="1"/>
    <col min="9468" max="9468" width="5.125" style="1" customWidth="1"/>
    <col min="9469" max="9469" width="9" style="1"/>
    <col min="9470" max="9470" width="5.625" style="1" customWidth="1"/>
    <col min="9471" max="9471" width="5.875" style="1" customWidth="1"/>
    <col min="9472" max="9472" width="6.375" style="1" customWidth="1"/>
    <col min="9473" max="9474" width="6.25" style="1" customWidth="1"/>
    <col min="9475" max="9475" width="6.875" style="1" customWidth="1"/>
    <col min="9476" max="9477" width="6.25" style="1" customWidth="1"/>
    <col min="9478" max="9478" width="7.375" style="1" customWidth="1"/>
    <col min="9479" max="9486" width="6.25" style="1" customWidth="1"/>
    <col min="9487" max="9487" width="7.125" style="1" customWidth="1"/>
    <col min="9488" max="9488" width="6.375" style="1" customWidth="1"/>
    <col min="9489" max="9492" width="6" style="1" customWidth="1"/>
    <col min="9493" max="9493" width="10.375" style="1" customWidth="1"/>
    <col min="9494" max="9723" width="9" style="1"/>
    <col min="9724" max="9724" width="5.125" style="1" customWidth="1"/>
    <col min="9725" max="9725" width="9" style="1"/>
    <col min="9726" max="9726" width="5.625" style="1" customWidth="1"/>
    <col min="9727" max="9727" width="5.875" style="1" customWidth="1"/>
    <col min="9728" max="9728" width="6.375" style="1" customWidth="1"/>
    <col min="9729" max="9730" width="6.25" style="1" customWidth="1"/>
    <col min="9731" max="9731" width="6.875" style="1" customWidth="1"/>
    <col min="9732" max="9733" width="6.25" style="1" customWidth="1"/>
    <col min="9734" max="9734" width="7.375" style="1" customWidth="1"/>
    <col min="9735" max="9742" width="6.25" style="1" customWidth="1"/>
    <col min="9743" max="9743" width="7.125" style="1" customWidth="1"/>
    <col min="9744" max="9744" width="6.375" style="1" customWidth="1"/>
    <col min="9745" max="9748" width="6" style="1" customWidth="1"/>
    <col min="9749" max="9749" width="10.375" style="1" customWidth="1"/>
    <col min="9750" max="9979" width="9" style="1"/>
    <col min="9980" max="9980" width="5.125" style="1" customWidth="1"/>
    <col min="9981" max="9981" width="9" style="1"/>
    <col min="9982" max="9982" width="5.625" style="1" customWidth="1"/>
    <col min="9983" max="9983" width="5.875" style="1" customWidth="1"/>
    <col min="9984" max="9984" width="6.375" style="1" customWidth="1"/>
    <col min="9985" max="9986" width="6.25" style="1" customWidth="1"/>
    <col min="9987" max="9987" width="6.875" style="1" customWidth="1"/>
    <col min="9988" max="9989" width="6.25" style="1" customWidth="1"/>
    <col min="9990" max="9990" width="7.375" style="1" customWidth="1"/>
    <col min="9991" max="9998" width="6.25" style="1" customWidth="1"/>
    <col min="9999" max="9999" width="7.125" style="1" customWidth="1"/>
    <col min="10000" max="10000" width="6.375" style="1" customWidth="1"/>
    <col min="10001" max="10004" width="6" style="1" customWidth="1"/>
    <col min="10005" max="10005" width="10.375" style="1" customWidth="1"/>
    <col min="10006" max="10235" width="9" style="1"/>
    <col min="10236" max="10236" width="5.125" style="1" customWidth="1"/>
    <col min="10237" max="10237" width="9" style="1"/>
    <col min="10238" max="10238" width="5.625" style="1" customWidth="1"/>
    <col min="10239" max="10239" width="5.875" style="1" customWidth="1"/>
    <col min="10240" max="10240" width="6.375" style="1" customWidth="1"/>
    <col min="10241" max="10242" width="6.25" style="1" customWidth="1"/>
    <col min="10243" max="10243" width="6.875" style="1" customWidth="1"/>
    <col min="10244" max="10245" width="6.25" style="1" customWidth="1"/>
    <col min="10246" max="10246" width="7.375" style="1" customWidth="1"/>
    <col min="10247" max="10254" width="6.25" style="1" customWidth="1"/>
    <col min="10255" max="10255" width="7.125" style="1" customWidth="1"/>
    <col min="10256" max="10256" width="6.375" style="1" customWidth="1"/>
    <col min="10257" max="10260" width="6" style="1" customWidth="1"/>
    <col min="10261" max="10261" width="10.375" style="1" customWidth="1"/>
    <col min="10262" max="10491" width="9" style="1"/>
    <col min="10492" max="10492" width="5.125" style="1" customWidth="1"/>
    <col min="10493" max="10493" width="9" style="1"/>
    <col min="10494" max="10494" width="5.625" style="1" customWidth="1"/>
    <col min="10495" max="10495" width="5.875" style="1" customWidth="1"/>
    <col min="10496" max="10496" width="6.375" style="1" customWidth="1"/>
    <col min="10497" max="10498" width="6.25" style="1" customWidth="1"/>
    <col min="10499" max="10499" width="6.875" style="1" customWidth="1"/>
    <col min="10500" max="10501" width="6.25" style="1" customWidth="1"/>
    <col min="10502" max="10502" width="7.375" style="1" customWidth="1"/>
    <col min="10503" max="10510" width="6.25" style="1" customWidth="1"/>
    <col min="10511" max="10511" width="7.125" style="1" customWidth="1"/>
    <col min="10512" max="10512" width="6.375" style="1" customWidth="1"/>
    <col min="10513" max="10516" width="6" style="1" customWidth="1"/>
    <col min="10517" max="10517" width="10.375" style="1" customWidth="1"/>
    <col min="10518" max="10747" width="9" style="1"/>
    <col min="10748" max="10748" width="5.125" style="1" customWidth="1"/>
    <col min="10749" max="10749" width="9" style="1"/>
    <col min="10750" max="10750" width="5.625" style="1" customWidth="1"/>
    <col min="10751" max="10751" width="5.875" style="1" customWidth="1"/>
    <col min="10752" max="10752" width="6.375" style="1" customWidth="1"/>
    <col min="10753" max="10754" width="6.25" style="1" customWidth="1"/>
    <col min="10755" max="10755" width="6.875" style="1" customWidth="1"/>
    <col min="10756" max="10757" width="6.25" style="1" customWidth="1"/>
    <col min="10758" max="10758" width="7.375" style="1" customWidth="1"/>
    <col min="10759" max="10766" width="6.25" style="1" customWidth="1"/>
    <col min="10767" max="10767" width="7.125" style="1" customWidth="1"/>
    <col min="10768" max="10768" width="6.375" style="1" customWidth="1"/>
    <col min="10769" max="10772" width="6" style="1" customWidth="1"/>
    <col min="10773" max="10773" width="10.375" style="1" customWidth="1"/>
    <col min="10774" max="11003" width="9" style="1"/>
    <col min="11004" max="11004" width="5.125" style="1" customWidth="1"/>
    <col min="11005" max="11005" width="9" style="1"/>
    <col min="11006" max="11006" width="5.625" style="1" customWidth="1"/>
    <col min="11007" max="11007" width="5.875" style="1" customWidth="1"/>
    <col min="11008" max="11008" width="6.375" style="1" customWidth="1"/>
    <col min="11009" max="11010" width="6.25" style="1" customWidth="1"/>
    <col min="11011" max="11011" width="6.875" style="1" customWidth="1"/>
    <col min="11012" max="11013" width="6.25" style="1" customWidth="1"/>
    <col min="11014" max="11014" width="7.375" style="1" customWidth="1"/>
    <col min="11015" max="11022" width="6.25" style="1" customWidth="1"/>
    <col min="11023" max="11023" width="7.125" style="1" customWidth="1"/>
    <col min="11024" max="11024" width="6.375" style="1" customWidth="1"/>
    <col min="11025" max="11028" width="6" style="1" customWidth="1"/>
    <col min="11029" max="11029" width="10.375" style="1" customWidth="1"/>
    <col min="11030" max="11259" width="9" style="1"/>
    <col min="11260" max="11260" width="5.125" style="1" customWidth="1"/>
    <col min="11261" max="11261" width="9" style="1"/>
    <col min="11262" max="11262" width="5.625" style="1" customWidth="1"/>
    <col min="11263" max="11263" width="5.875" style="1" customWidth="1"/>
    <col min="11264" max="11264" width="6.375" style="1" customWidth="1"/>
    <col min="11265" max="11266" width="6.25" style="1" customWidth="1"/>
    <col min="11267" max="11267" width="6.875" style="1" customWidth="1"/>
    <col min="11268" max="11269" width="6.25" style="1" customWidth="1"/>
    <col min="11270" max="11270" width="7.375" style="1" customWidth="1"/>
    <col min="11271" max="11278" width="6.25" style="1" customWidth="1"/>
    <col min="11279" max="11279" width="7.125" style="1" customWidth="1"/>
    <col min="11280" max="11280" width="6.375" style="1" customWidth="1"/>
    <col min="11281" max="11284" width="6" style="1" customWidth="1"/>
    <col min="11285" max="11285" width="10.375" style="1" customWidth="1"/>
    <col min="11286" max="11515" width="9" style="1"/>
    <col min="11516" max="11516" width="5.125" style="1" customWidth="1"/>
    <col min="11517" max="11517" width="9" style="1"/>
    <col min="11518" max="11518" width="5.625" style="1" customWidth="1"/>
    <col min="11519" max="11519" width="5.875" style="1" customWidth="1"/>
    <col min="11520" max="11520" width="6.375" style="1" customWidth="1"/>
    <col min="11521" max="11522" width="6.25" style="1" customWidth="1"/>
    <col min="11523" max="11523" width="6.875" style="1" customWidth="1"/>
    <col min="11524" max="11525" width="6.25" style="1" customWidth="1"/>
    <col min="11526" max="11526" width="7.375" style="1" customWidth="1"/>
    <col min="11527" max="11534" width="6.25" style="1" customWidth="1"/>
    <col min="11535" max="11535" width="7.125" style="1" customWidth="1"/>
    <col min="11536" max="11536" width="6.375" style="1" customWidth="1"/>
    <col min="11537" max="11540" width="6" style="1" customWidth="1"/>
    <col min="11541" max="11541" width="10.375" style="1" customWidth="1"/>
    <col min="11542" max="11771" width="9" style="1"/>
    <col min="11772" max="11772" width="5.125" style="1" customWidth="1"/>
    <col min="11773" max="11773" width="9" style="1"/>
    <col min="11774" max="11774" width="5.625" style="1" customWidth="1"/>
    <col min="11775" max="11775" width="5.875" style="1" customWidth="1"/>
    <col min="11776" max="11776" width="6.375" style="1" customWidth="1"/>
    <col min="11777" max="11778" width="6.25" style="1" customWidth="1"/>
    <col min="11779" max="11779" width="6.875" style="1" customWidth="1"/>
    <col min="11780" max="11781" width="6.25" style="1" customWidth="1"/>
    <col min="11782" max="11782" width="7.375" style="1" customWidth="1"/>
    <col min="11783" max="11790" width="6.25" style="1" customWidth="1"/>
    <col min="11791" max="11791" width="7.125" style="1" customWidth="1"/>
    <col min="11792" max="11792" width="6.375" style="1" customWidth="1"/>
    <col min="11793" max="11796" width="6" style="1" customWidth="1"/>
    <col min="11797" max="11797" width="10.375" style="1" customWidth="1"/>
    <col min="11798" max="12027" width="9" style="1"/>
    <col min="12028" max="12028" width="5.125" style="1" customWidth="1"/>
    <col min="12029" max="12029" width="9" style="1"/>
    <col min="12030" max="12030" width="5.625" style="1" customWidth="1"/>
    <col min="12031" max="12031" width="5.875" style="1" customWidth="1"/>
    <col min="12032" max="12032" width="6.375" style="1" customWidth="1"/>
    <col min="12033" max="12034" width="6.25" style="1" customWidth="1"/>
    <col min="12035" max="12035" width="6.875" style="1" customWidth="1"/>
    <col min="12036" max="12037" width="6.25" style="1" customWidth="1"/>
    <col min="12038" max="12038" width="7.375" style="1" customWidth="1"/>
    <col min="12039" max="12046" width="6.25" style="1" customWidth="1"/>
    <col min="12047" max="12047" width="7.125" style="1" customWidth="1"/>
    <col min="12048" max="12048" width="6.375" style="1" customWidth="1"/>
    <col min="12049" max="12052" width="6" style="1" customWidth="1"/>
    <col min="12053" max="12053" width="10.375" style="1" customWidth="1"/>
    <col min="12054" max="12283" width="9" style="1"/>
    <col min="12284" max="12284" width="5.125" style="1" customWidth="1"/>
    <col min="12285" max="12285" width="9" style="1"/>
    <col min="12286" max="12286" width="5.625" style="1" customWidth="1"/>
    <col min="12287" max="12287" width="5.875" style="1" customWidth="1"/>
    <col min="12288" max="12288" width="6.375" style="1" customWidth="1"/>
    <col min="12289" max="12290" width="6.25" style="1" customWidth="1"/>
    <col min="12291" max="12291" width="6.875" style="1" customWidth="1"/>
    <col min="12292" max="12293" width="6.25" style="1" customWidth="1"/>
    <col min="12294" max="12294" width="7.375" style="1" customWidth="1"/>
    <col min="12295" max="12302" width="6.25" style="1" customWidth="1"/>
    <col min="12303" max="12303" width="7.125" style="1" customWidth="1"/>
    <col min="12304" max="12304" width="6.375" style="1" customWidth="1"/>
    <col min="12305" max="12308" width="6" style="1" customWidth="1"/>
    <col min="12309" max="12309" width="10.375" style="1" customWidth="1"/>
    <col min="12310" max="12539" width="9" style="1"/>
    <col min="12540" max="12540" width="5.125" style="1" customWidth="1"/>
    <col min="12541" max="12541" width="9" style="1"/>
    <col min="12542" max="12542" width="5.625" style="1" customWidth="1"/>
    <col min="12543" max="12543" width="5.875" style="1" customWidth="1"/>
    <col min="12544" max="12544" width="6.375" style="1" customWidth="1"/>
    <col min="12545" max="12546" width="6.25" style="1" customWidth="1"/>
    <col min="12547" max="12547" width="6.875" style="1" customWidth="1"/>
    <col min="12548" max="12549" width="6.25" style="1" customWidth="1"/>
    <col min="12550" max="12550" width="7.375" style="1" customWidth="1"/>
    <col min="12551" max="12558" width="6.25" style="1" customWidth="1"/>
    <col min="12559" max="12559" width="7.125" style="1" customWidth="1"/>
    <col min="12560" max="12560" width="6.375" style="1" customWidth="1"/>
    <col min="12561" max="12564" width="6" style="1" customWidth="1"/>
    <col min="12565" max="12565" width="10.375" style="1" customWidth="1"/>
    <col min="12566" max="12795" width="9" style="1"/>
    <col min="12796" max="12796" width="5.125" style="1" customWidth="1"/>
    <col min="12797" max="12797" width="9" style="1"/>
    <col min="12798" max="12798" width="5.625" style="1" customWidth="1"/>
    <col min="12799" max="12799" width="5.875" style="1" customWidth="1"/>
    <col min="12800" max="12800" width="6.375" style="1" customWidth="1"/>
    <col min="12801" max="12802" width="6.25" style="1" customWidth="1"/>
    <col min="12803" max="12803" width="6.875" style="1" customWidth="1"/>
    <col min="12804" max="12805" width="6.25" style="1" customWidth="1"/>
    <col min="12806" max="12806" width="7.375" style="1" customWidth="1"/>
    <col min="12807" max="12814" width="6.25" style="1" customWidth="1"/>
    <col min="12815" max="12815" width="7.125" style="1" customWidth="1"/>
    <col min="12816" max="12816" width="6.375" style="1" customWidth="1"/>
    <col min="12817" max="12820" width="6" style="1" customWidth="1"/>
    <col min="12821" max="12821" width="10.375" style="1" customWidth="1"/>
    <col min="12822" max="13051" width="9" style="1"/>
    <col min="13052" max="13052" width="5.125" style="1" customWidth="1"/>
    <col min="13053" max="13053" width="9" style="1"/>
    <col min="13054" max="13054" width="5.625" style="1" customWidth="1"/>
    <col min="13055" max="13055" width="5.875" style="1" customWidth="1"/>
    <col min="13056" max="13056" width="6.375" style="1" customWidth="1"/>
    <col min="13057" max="13058" width="6.25" style="1" customWidth="1"/>
    <col min="13059" max="13059" width="6.875" style="1" customWidth="1"/>
    <col min="13060" max="13061" width="6.25" style="1" customWidth="1"/>
    <col min="13062" max="13062" width="7.375" style="1" customWidth="1"/>
    <col min="13063" max="13070" width="6.25" style="1" customWidth="1"/>
    <col min="13071" max="13071" width="7.125" style="1" customWidth="1"/>
    <col min="13072" max="13072" width="6.375" style="1" customWidth="1"/>
    <col min="13073" max="13076" width="6" style="1" customWidth="1"/>
    <col min="13077" max="13077" width="10.375" style="1" customWidth="1"/>
    <col min="13078" max="13307" width="9" style="1"/>
    <col min="13308" max="13308" width="5.125" style="1" customWidth="1"/>
    <col min="13309" max="13309" width="9" style="1"/>
    <col min="13310" max="13310" width="5.625" style="1" customWidth="1"/>
    <col min="13311" max="13311" width="5.875" style="1" customWidth="1"/>
    <col min="13312" max="13312" width="6.375" style="1" customWidth="1"/>
    <col min="13313" max="13314" width="6.25" style="1" customWidth="1"/>
    <col min="13315" max="13315" width="6.875" style="1" customWidth="1"/>
    <col min="13316" max="13317" width="6.25" style="1" customWidth="1"/>
    <col min="13318" max="13318" width="7.375" style="1" customWidth="1"/>
    <col min="13319" max="13326" width="6.25" style="1" customWidth="1"/>
    <col min="13327" max="13327" width="7.125" style="1" customWidth="1"/>
    <col min="13328" max="13328" width="6.375" style="1" customWidth="1"/>
    <col min="13329" max="13332" width="6" style="1" customWidth="1"/>
    <col min="13333" max="13333" width="10.375" style="1" customWidth="1"/>
    <col min="13334" max="13563" width="9" style="1"/>
    <col min="13564" max="13564" width="5.125" style="1" customWidth="1"/>
    <col min="13565" max="13565" width="9" style="1"/>
    <col min="13566" max="13566" width="5.625" style="1" customWidth="1"/>
    <col min="13567" max="13567" width="5.875" style="1" customWidth="1"/>
    <col min="13568" max="13568" width="6.375" style="1" customWidth="1"/>
    <col min="13569" max="13570" width="6.25" style="1" customWidth="1"/>
    <col min="13571" max="13571" width="6.875" style="1" customWidth="1"/>
    <col min="13572" max="13573" width="6.25" style="1" customWidth="1"/>
    <col min="13574" max="13574" width="7.375" style="1" customWidth="1"/>
    <col min="13575" max="13582" width="6.25" style="1" customWidth="1"/>
    <col min="13583" max="13583" width="7.125" style="1" customWidth="1"/>
    <col min="13584" max="13584" width="6.375" style="1" customWidth="1"/>
    <col min="13585" max="13588" width="6" style="1" customWidth="1"/>
    <col min="13589" max="13589" width="10.375" style="1" customWidth="1"/>
    <col min="13590" max="13819" width="9" style="1"/>
    <col min="13820" max="13820" width="5.125" style="1" customWidth="1"/>
    <col min="13821" max="13821" width="9" style="1"/>
    <col min="13822" max="13822" width="5.625" style="1" customWidth="1"/>
    <col min="13823" max="13823" width="5.875" style="1" customWidth="1"/>
    <col min="13824" max="13824" width="6.375" style="1" customWidth="1"/>
    <col min="13825" max="13826" width="6.25" style="1" customWidth="1"/>
    <col min="13827" max="13827" width="6.875" style="1" customWidth="1"/>
    <col min="13828" max="13829" width="6.25" style="1" customWidth="1"/>
    <col min="13830" max="13830" width="7.375" style="1" customWidth="1"/>
    <col min="13831" max="13838" width="6.25" style="1" customWidth="1"/>
    <col min="13839" max="13839" width="7.125" style="1" customWidth="1"/>
    <col min="13840" max="13840" width="6.375" style="1" customWidth="1"/>
    <col min="13841" max="13844" width="6" style="1" customWidth="1"/>
    <col min="13845" max="13845" width="10.375" style="1" customWidth="1"/>
    <col min="13846" max="14075" width="9" style="1"/>
    <col min="14076" max="14076" width="5.125" style="1" customWidth="1"/>
    <col min="14077" max="14077" width="9" style="1"/>
    <col min="14078" max="14078" width="5.625" style="1" customWidth="1"/>
    <col min="14079" max="14079" width="5.875" style="1" customWidth="1"/>
    <col min="14080" max="14080" width="6.375" style="1" customWidth="1"/>
    <col min="14081" max="14082" width="6.25" style="1" customWidth="1"/>
    <col min="14083" max="14083" width="6.875" style="1" customWidth="1"/>
    <col min="14084" max="14085" width="6.25" style="1" customWidth="1"/>
    <col min="14086" max="14086" width="7.375" style="1" customWidth="1"/>
    <col min="14087" max="14094" width="6.25" style="1" customWidth="1"/>
    <col min="14095" max="14095" width="7.125" style="1" customWidth="1"/>
    <col min="14096" max="14096" width="6.375" style="1" customWidth="1"/>
    <col min="14097" max="14100" width="6" style="1" customWidth="1"/>
    <col min="14101" max="14101" width="10.375" style="1" customWidth="1"/>
    <col min="14102" max="14331" width="9" style="1"/>
    <col min="14332" max="14332" width="5.125" style="1" customWidth="1"/>
    <col min="14333" max="14333" width="9" style="1"/>
    <col min="14334" max="14334" width="5.625" style="1" customWidth="1"/>
    <col min="14335" max="14335" width="5.875" style="1" customWidth="1"/>
    <col min="14336" max="14336" width="6.375" style="1" customWidth="1"/>
    <col min="14337" max="14338" width="6.25" style="1" customWidth="1"/>
    <col min="14339" max="14339" width="6.875" style="1" customWidth="1"/>
    <col min="14340" max="14341" width="6.25" style="1" customWidth="1"/>
    <col min="14342" max="14342" width="7.375" style="1" customWidth="1"/>
    <col min="14343" max="14350" width="6.25" style="1" customWidth="1"/>
    <col min="14351" max="14351" width="7.125" style="1" customWidth="1"/>
    <col min="14352" max="14352" width="6.375" style="1" customWidth="1"/>
    <col min="14353" max="14356" width="6" style="1" customWidth="1"/>
    <col min="14357" max="14357" width="10.375" style="1" customWidth="1"/>
    <col min="14358" max="14587" width="9" style="1"/>
    <col min="14588" max="14588" width="5.125" style="1" customWidth="1"/>
    <col min="14589" max="14589" width="9" style="1"/>
    <col min="14590" max="14590" width="5.625" style="1" customWidth="1"/>
    <col min="14591" max="14591" width="5.875" style="1" customWidth="1"/>
    <col min="14592" max="14592" width="6.375" style="1" customWidth="1"/>
    <col min="14593" max="14594" width="6.25" style="1" customWidth="1"/>
    <col min="14595" max="14595" width="6.875" style="1" customWidth="1"/>
    <col min="14596" max="14597" width="6.25" style="1" customWidth="1"/>
    <col min="14598" max="14598" width="7.375" style="1" customWidth="1"/>
    <col min="14599" max="14606" width="6.25" style="1" customWidth="1"/>
    <col min="14607" max="14607" width="7.125" style="1" customWidth="1"/>
    <col min="14608" max="14608" width="6.375" style="1" customWidth="1"/>
    <col min="14609" max="14612" width="6" style="1" customWidth="1"/>
    <col min="14613" max="14613" width="10.375" style="1" customWidth="1"/>
    <col min="14614" max="14843" width="9" style="1"/>
    <col min="14844" max="14844" width="5.125" style="1" customWidth="1"/>
    <col min="14845" max="14845" width="9" style="1"/>
    <col min="14846" max="14846" width="5.625" style="1" customWidth="1"/>
    <col min="14847" max="14847" width="5.875" style="1" customWidth="1"/>
    <col min="14848" max="14848" width="6.375" style="1" customWidth="1"/>
    <col min="14849" max="14850" width="6.25" style="1" customWidth="1"/>
    <col min="14851" max="14851" width="6.875" style="1" customWidth="1"/>
    <col min="14852" max="14853" width="6.25" style="1" customWidth="1"/>
    <col min="14854" max="14854" width="7.375" style="1" customWidth="1"/>
    <col min="14855" max="14862" width="6.25" style="1" customWidth="1"/>
    <col min="14863" max="14863" width="7.125" style="1" customWidth="1"/>
    <col min="14864" max="14864" width="6.375" style="1" customWidth="1"/>
    <col min="14865" max="14868" width="6" style="1" customWidth="1"/>
    <col min="14869" max="14869" width="10.375" style="1" customWidth="1"/>
    <col min="14870" max="15099" width="9" style="1"/>
    <col min="15100" max="15100" width="5.125" style="1" customWidth="1"/>
    <col min="15101" max="15101" width="9" style="1"/>
    <col min="15102" max="15102" width="5.625" style="1" customWidth="1"/>
    <col min="15103" max="15103" width="5.875" style="1" customWidth="1"/>
    <col min="15104" max="15104" width="6.375" style="1" customWidth="1"/>
    <col min="15105" max="15106" width="6.25" style="1" customWidth="1"/>
    <col min="15107" max="15107" width="6.875" style="1" customWidth="1"/>
    <col min="15108" max="15109" width="6.25" style="1" customWidth="1"/>
    <col min="15110" max="15110" width="7.375" style="1" customWidth="1"/>
    <col min="15111" max="15118" width="6.25" style="1" customWidth="1"/>
    <col min="15119" max="15119" width="7.125" style="1" customWidth="1"/>
    <col min="15120" max="15120" width="6.375" style="1" customWidth="1"/>
    <col min="15121" max="15124" width="6" style="1" customWidth="1"/>
    <col min="15125" max="15125" width="10.375" style="1" customWidth="1"/>
    <col min="15126" max="15355" width="9" style="1"/>
    <col min="15356" max="15356" width="5.125" style="1" customWidth="1"/>
    <col min="15357" max="15357" width="9" style="1"/>
    <col min="15358" max="15358" width="5.625" style="1" customWidth="1"/>
    <col min="15359" max="15359" width="5.875" style="1" customWidth="1"/>
    <col min="15360" max="15360" width="6.375" style="1" customWidth="1"/>
    <col min="15361" max="15362" width="6.25" style="1" customWidth="1"/>
    <col min="15363" max="15363" width="6.875" style="1" customWidth="1"/>
    <col min="15364" max="15365" width="6.25" style="1" customWidth="1"/>
    <col min="15366" max="15366" width="7.375" style="1" customWidth="1"/>
    <col min="15367" max="15374" width="6.25" style="1" customWidth="1"/>
    <col min="15375" max="15375" width="7.125" style="1" customWidth="1"/>
    <col min="15376" max="15376" width="6.375" style="1" customWidth="1"/>
    <col min="15377" max="15380" width="6" style="1" customWidth="1"/>
    <col min="15381" max="15381" width="10.375" style="1" customWidth="1"/>
    <col min="15382" max="15611" width="9" style="1"/>
    <col min="15612" max="15612" width="5.125" style="1" customWidth="1"/>
    <col min="15613" max="15613" width="9" style="1"/>
    <col min="15614" max="15614" width="5.625" style="1" customWidth="1"/>
    <col min="15615" max="15615" width="5.875" style="1" customWidth="1"/>
    <col min="15616" max="15616" width="6.375" style="1" customWidth="1"/>
    <col min="15617" max="15618" width="6.25" style="1" customWidth="1"/>
    <col min="15619" max="15619" width="6.875" style="1" customWidth="1"/>
    <col min="15620" max="15621" width="6.25" style="1" customWidth="1"/>
    <col min="15622" max="15622" width="7.375" style="1" customWidth="1"/>
    <col min="15623" max="15630" width="6.25" style="1" customWidth="1"/>
    <col min="15631" max="15631" width="7.125" style="1" customWidth="1"/>
    <col min="15632" max="15632" width="6.375" style="1" customWidth="1"/>
    <col min="15633" max="15636" width="6" style="1" customWidth="1"/>
    <col min="15637" max="15637" width="10.375" style="1" customWidth="1"/>
    <col min="15638" max="15867" width="9" style="1"/>
    <col min="15868" max="15868" width="5.125" style="1" customWidth="1"/>
    <col min="15869" max="15869" width="9" style="1"/>
    <col min="15870" max="15870" width="5.625" style="1" customWidth="1"/>
    <col min="15871" max="15871" width="5.875" style="1" customWidth="1"/>
    <col min="15872" max="15872" width="6.375" style="1" customWidth="1"/>
    <col min="15873" max="15874" width="6.25" style="1" customWidth="1"/>
    <col min="15875" max="15875" width="6.875" style="1" customWidth="1"/>
    <col min="15876" max="15877" width="6.25" style="1" customWidth="1"/>
    <col min="15878" max="15878" width="7.375" style="1" customWidth="1"/>
    <col min="15879" max="15886" width="6.25" style="1" customWidth="1"/>
    <col min="15887" max="15887" width="7.125" style="1" customWidth="1"/>
    <col min="15888" max="15888" width="6.375" style="1" customWidth="1"/>
    <col min="15889" max="15892" width="6" style="1" customWidth="1"/>
    <col min="15893" max="15893" width="10.375" style="1" customWidth="1"/>
    <col min="15894" max="16123" width="9" style="1"/>
    <col min="16124" max="16124" width="5.125" style="1" customWidth="1"/>
    <col min="16125" max="16125" width="9" style="1"/>
    <col min="16126" max="16126" width="5.625" style="1" customWidth="1"/>
    <col min="16127" max="16127" width="5.875" style="1" customWidth="1"/>
    <col min="16128" max="16128" width="6.375" style="1" customWidth="1"/>
    <col min="16129" max="16130" width="6.25" style="1" customWidth="1"/>
    <col min="16131" max="16131" width="6.875" style="1" customWidth="1"/>
    <col min="16132" max="16133" width="6.25" style="1" customWidth="1"/>
    <col min="16134" max="16134" width="7.375" style="1" customWidth="1"/>
    <col min="16135" max="16142" width="6.25" style="1" customWidth="1"/>
    <col min="16143" max="16143" width="7.125" style="1" customWidth="1"/>
    <col min="16144" max="16144" width="6.375" style="1" customWidth="1"/>
    <col min="16145" max="16148" width="6" style="1" customWidth="1"/>
    <col min="16149" max="16149" width="10.375" style="1" customWidth="1"/>
    <col min="16150" max="16384" width="9" style="1"/>
  </cols>
  <sheetData>
    <row r="1" spans="1:22" ht="18" thickBot="1" x14ac:dyDescent="0.2">
      <c r="B1" s="71" t="s">
        <v>0</v>
      </c>
      <c r="C1" s="71"/>
      <c r="D1" s="71"/>
      <c r="E1" s="71"/>
      <c r="F1" s="71"/>
      <c r="G1" s="71"/>
      <c r="H1" s="71"/>
      <c r="J1" s="72">
        <v>39234</v>
      </c>
      <c r="K1" s="72"/>
      <c r="L1" s="72"/>
      <c r="M1" s="1" t="s">
        <v>1</v>
      </c>
    </row>
    <row r="2" spans="1:22" ht="16.5" customHeight="1" x14ac:dyDescent="0.15">
      <c r="A2" s="73" t="s">
        <v>2</v>
      </c>
      <c r="B2" s="76" t="s">
        <v>3</v>
      </c>
      <c r="C2" s="2"/>
      <c r="D2" s="3"/>
      <c r="E2" s="4"/>
      <c r="F2" s="4"/>
      <c r="G2" s="3"/>
      <c r="H2" s="3"/>
      <c r="I2" s="79" t="s">
        <v>4</v>
      </c>
      <c r="J2" s="79"/>
      <c r="K2" s="79"/>
      <c r="L2" s="79"/>
      <c r="M2" s="79"/>
      <c r="N2" s="79"/>
      <c r="O2" s="3"/>
      <c r="P2" s="3"/>
      <c r="Q2" s="3"/>
      <c r="R2" s="3"/>
      <c r="S2" s="3"/>
      <c r="T2" s="3"/>
      <c r="U2" s="5"/>
      <c r="V2" s="32" t="s">
        <v>58</v>
      </c>
    </row>
    <row r="3" spans="1:22" ht="17.25" customHeight="1" x14ac:dyDescent="0.15">
      <c r="A3" s="74"/>
      <c r="B3" s="77"/>
      <c r="C3" s="80" t="s">
        <v>5</v>
      </c>
      <c r="D3" s="81"/>
      <c r="E3" s="82"/>
      <c r="F3" s="80" t="s">
        <v>6</v>
      </c>
      <c r="G3" s="81"/>
      <c r="H3" s="83"/>
      <c r="I3" s="80" t="s">
        <v>7</v>
      </c>
      <c r="J3" s="81"/>
      <c r="K3" s="83"/>
      <c r="L3" s="80" t="s">
        <v>8</v>
      </c>
      <c r="M3" s="84"/>
      <c r="N3" s="85"/>
      <c r="O3" s="80" t="s">
        <v>9</v>
      </c>
      <c r="P3" s="81"/>
      <c r="Q3" s="83"/>
      <c r="R3" s="80" t="s">
        <v>10</v>
      </c>
      <c r="S3" s="81"/>
      <c r="T3" s="83"/>
      <c r="U3" s="67" t="s">
        <v>11</v>
      </c>
      <c r="V3" s="69" t="s">
        <v>12</v>
      </c>
    </row>
    <row r="4" spans="1:22" ht="19.5" customHeight="1" x14ac:dyDescent="0.15">
      <c r="A4" s="75"/>
      <c r="B4" s="78"/>
      <c r="C4" s="6" t="s">
        <v>13</v>
      </c>
      <c r="D4" s="7" t="s">
        <v>14</v>
      </c>
      <c r="E4" s="8" t="s">
        <v>15</v>
      </c>
      <c r="F4" s="6" t="s">
        <v>13</v>
      </c>
      <c r="G4" s="7" t="s">
        <v>14</v>
      </c>
      <c r="H4" s="9" t="s">
        <v>15</v>
      </c>
      <c r="I4" s="6" t="s">
        <v>13</v>
      </c>
      <c r="J4" s="7" t="s">
        <v>14</v>
      </c>
      <c r="K4" s="9" t="s">
        <v>15</v>
      </c>
      <c r="L4" s="6" t="s">
        <v>13</v>
      </c>
      <c r="M4" s="7" t="s">
        <v>14</v>
      </c>
      <c r="N4" s="9" t="s">
        <v>15</v>
      </c>
      <c r="O4" s="10" t="s">
        <v>13</v>
      </c>
      <c r="P4" s="7" t="s">
        <v>14</v>
      </c>
      <c r="Q4" s="9" t="s">
        <v>15</v>
      </c>
      <c r="R4" s="6" t="s">
        <v>13</v>
      </c>
      <c r="S4" s="7" t="s">
        <v>14</v>
      </c>
      <c r="T4" s="9" t="s">
        <v>15</v>
      </c>
      <c r="U4" s="68"/>
      <c r="V4" s="70"/>
    </row>
    <row r="5" spans="1:22" ht="15" customHeight="1" x14ac:dyDescent="0.15">
      <c r="A5" s="86" t="s">
        <v>16</v>
      </c>
      <c r="B5" s="11" t="s">
        <v>17</v>
      </c>
      <c r="C5" s="34">
        <v>14</v>
      </c>
      <c r="D5" s="35">
        <v>20</v>
      </c>
      <c r="E5" s="36">
        <v>34</v>
      </c>
      <c r="F5" s="34">
        <v>128</v>
      </c>
      <c r="G5" s="35">
        <v>155</v>
      </c>
      <c r="H5" s="36">
        <v>283</v>
      </c>
      <c r="I5" s="34">
        <v>168</v>
      </c>
      <c r="J5" s="35">
        <v>196</v>
      </c>
      <c r="K5" s="36">
        <v>364</v>
      </c>
      <c r="L5" s="34">
        <v>54</v>
      </c>
      <c r="M5" s="35">
        <v>53</v>
      </c>
      <c r="N5" s="36">
        <v>107</v>
      </c>
      <c r="O5" s="37">
        <v>29</v>
      </c>
      <c r="P5" s="35">
        <v>39</v>
      </c>
      <c r="Q5" s="38">
        <v>68</v>
      </c>
      <c r="R5" s="37">
        <f>SUM(C5+F5+L5)</f>
        <v>196</v>
      </c>
      <c r="S5" s="35">
        <f t="shared" ref="S5:T5" si="0">SUM(D5+G5+M5)</f>
        <v>228</v>
      </c>
      <c r="T5" s="39">
        <f t="shared" si="0"/>
        <v>424</v>
      </c>
      <c r="U5" s="12">
        <f>N5/T5</f>
        <v>0.25235849056603776</v>
      </c>
      <c r="V5" s="28">
        <v>197</v>
      </c>
    </row>
    <row r="6" spans="1:22" ht="15" customHeight="1" x14ac:dyDescent="0.15">
      <c r="A6" s="87"/>
      <c r="B6" s="13" t="s">
        <v>18</v>
      </c>
      <c r="C6" s="40">
        <v>16</v>
      </c>
      <c r="D6" s="33">
        <v>18</v>
      </c>
      <c r="E6" s="41">
        <v>34</v>
      </c>
      <c r="F6" s="40">
        <v>171</v>
      </c>
      <c r="G6" s="33">
        <v>138</v>
      </c>
      <c r="H6" s="41">
        <v>309</v>
      </c>
      <c r="I6" s="40">
        <v>242</v>
      </c>
      <c r="J6" s="33">
        <v>246</v>
      </c>
      <c r="K6" s="41">
        <v>488</v>
      </c>
      <c r="L6" s="40">
        <v>80</v>
      </c>
      <c r="M6" s="33">
        <v>112</v>
      </c>
      <c r="N6" s="41">
        <v>192</v>
      </c>
      <c r="O6" s="40">
        <v>55</v>
      </c>
      <c r="P6" s="33">
        <v>87</v>
      </c>
      <c r="Q6" s="42">
        <v>142</v>
      </c>
      <c r="R6" s="40">
        <f t="shared" ref="R6:R28" si="1">SUM(C6+F6+L6)</f>
        <v>267</v>
      </c>
      <c r="S6" s="33">
        <f t="shared" ref="S6:S28" si="2">SUM(D6+G6+M6)</f>
        <v>268</v>
      </c>
      <c r="T6" s="41">
        <f t="shared" ref="T6:T28" si="3">SUM(E6+H6+N6)</f>
        <v>535</v>
      </c>
      <c r="U6" s="14">
        <f t="shared" ref="U6:U44" si="4">N6/T6</f>
        <v>0.35887850467289717</v>
      </c>
      <c r="V6" s="29">
        <v>248</v>
      </c>
    </row>
    <row r="7" spans="1:22" ht="15" customHeight="1" x14ac:dyDescent="0.15">
      <c r="A7" s="87"/>
      <c r="B7" s="13" t="s">
        <v>19</v>
      </c>
      <c r="C7" s="40">
        <v>76</v>
      </c>
      <c r="D7" s="33">
        <v>76</v>
      </c>
      <c r="E7" s="41">
        <v>152</v>
      </c>
      <c r="F7" s="40">
        <v>470</v>
      </c>
      <c r="G7" s="33">
        <v>453</v>
      </c>
      <c r="H7" s="41">
        <v>923</v>
      </c>
      <c r="I7" s="40">
        <v>627</v>
      </c>
      <c r="J7" s="33">
        <v>674</v>
      </c>
      <c r="K7" s="41">
        <v>1301</v>
      </c>
      <c r="L7" s="40">
        <v>187</v>
      </c>
      <c r="M7" s="33">
        <v>246</v>
      </c>
      <c r="N7" s="41">
        <v>433</v>
      </c>
      <c r="O7" s="40">
        <v>139</v>
      </c>
      <c r="P7" s="33">
        <v>180</v>
      </c>
      <c r="Q7" s="42">
        <v>319</v>
      </c>
      <c r="R7" s="40">
        <f t="shared" si="1"/>
        <v>733</v>
      </c>
      <c r="S7" s="33">
        <f t="shared" si="2"/>
        <v>775</v>
      </c>
      <c r="T7" s="41">
        <f t="shared" si="3"/>
        <v>1508</v>
      </c>
      <c r="U7" s="14">
        <f t="shared" si="4"/>
        <v>0.28713527851458887</v>
      </c>
      <c r="V7" s="29">
        <v>577</v>
      </c>
    </row>
    <row r="8" spans="1:22" ht="15" customHeight="1" x14ac:dyDescent="0.15">
      <c r="A8" s="87"/>
      <c r="B8" s="13" t="s">
        <v>20</v>
      </c>
      <c r="C8" s="40">
        <v>50</v>
      </c>
      <c r="D8" s="33">
        <v>44</v>
      </c>
      <c r="E8" s="41">
        <v>94</v>
      </c>
      <c r="F8" s="40">
        <v>198</v>
      </c>
      <c r="G8" s="33">
        <v>190</v>
      </c>
      <c r="H8" s="41">
        <v>388</v>
      </c>
      <c r="I8" s="40">
        <v>241</v>
      </c>
      <c r="J8" s="33">
        <v>276</v>
      </c>
      <c r="K8" s="41">
        <v>517</v>
      </c>
      <c r="L8" s="40">
        <v>65</v>
      </c>
      <c r="M8" s="33">
        <v>97</v>
      </c>
      <c r="N8" s="41">
        <v>162</v>
      </c>
      <c r="O8" s="40">
        <v>52</v>
      </c>
      <c r="P8" s="33">
        <v>68</v>
      </c>
      <c r="Q8" s="42">
        <v>120</v>
      </c>
      <c r="R8" s="40">
        <f t="shared" si="1"/>
        <v>313</v>
      </c>
      <c r="S8" s="33">
        <f t="shared" si="2"/>
        <v>331</v>
      </c>
      <c r="T8" s="41">
        <f t="shared" si="3"/>
        <v>644</v>
      </c>
      <c r="U8" s="14">
        <f t="shared" si="4"/>
        <v>0.25155279503105588</v>
      </c>
      <c r="V8" s="29">
        <v>249</v>
      </c>
    </row>
    <row r="9" spans="1:22" ht="15" customHeight="1" x14ac:dyDescent="0.15">
      <c r="A9" s="87"/>
      <c r="B9" s="13" t="s">
        <v>21</v>
      </c>
      <c r="C9" s="40">
        <v>24</v>
      </c>
      <c r="D9" s="33">
        <v>35</v>
      </c>
      <c r="E9" s="41">
        <v>59</v>
      </c>
      <c r="F9" s="40">
        <v>213</v>
      </c>
      <c r="G9" s="33">
        <v>194</v>
      </c>
      <c r="H9" s="41">
        <v>407</v>
      </c>
      <c r="I9" s="40">
        <v>275</v>
      </c>
      <c r="J9" s="33">
        <v>319</v>
      </c>
      <c r="K9" s="41">
        <v>594</v>
      </c>
      <c r="L9" s="40">
        <v>80</v>
      </c>
      <c r="M9" s="33">
        <v>135</v>
      </c>
      <c r="N9" s="41">
        <v>215</v>
      </c>
      <c r="O9" s="40">
        <v>56</v>
      </c>
      <c r="P9" s="33">
        <v>93</v>
      </c>
      <c r="Q9" s="42">
        <v>149</v>
      </c>
      <c r="R9" s="40">
        <f t="shared" si="1"/>
        <v>317</v>
      </c>
      <c r="S9" s="33">
        <f t="shared" si="2"/>
        <v>364</v>
      </c>
      <c r="T9" s="41">
        <f t="shared" si="3"/>
        <v>681</v>
      </c>
      <c r="U9" s="14">
        <f t="shared" si="4"/>
        <v>0.31571218795888401</v>
      </c>
      <c r="V9" s="29">
        <v>307</v>
      </c>
    </row>
    <row r="10" spans="1:22" ht="15" customHeight="1" x14ac:dyDescent="0.15">
      <c r="A10" s="87"/>
      <c r="B10" s="13" t="s">
        <v>22</v>
      </c>
      <c r="C10" s="40">
        <v>38</v>
      </c>
      <c r="D10" s="33">
        <v>32</v>
      </c>
      <c r="E10" s="41">
        <v>70</v>
      </c>
      <c r="F10" s="40">
        <v>155</v>
      </c>
      <c r="G10" s="33">
        <v>166</v>
      </c>
      <c r="H10" s="41">
        <v>321</v>
      </c>
      <c r="I10" s="40">
        <v>218</v>
      </c>
      <c r="J10" s="33">
        <v>259</v>
      </c>
      <c r="K10" s="41">
        <v>477</v>
      </c>
      <c r="L10" s="40">
        <v>75</v>
      </c>
      <c r="M10" s="33">
        <v>108</v>
      </c>
      <c r="N10" s="41">
        <v>183</v>
      </c>
      <c r="O10" s="40">
        <v>58</v>
      </c>
      <c r="P10" s="33">
        <v>82</v>
      </c>
      <c r="Q10" s="42">
        <v>140</v>
      </c>
      <c r="R10" s="40">
        <f t="shared" si="1"/>
        <v>268</v>
      </c>
      <c r="S10" s="33">
        <f t="shared" si="2"/>
        <v>306</v>
      </c>
      <c r="T10" s="41">
        <f t="shared" si="3"/>
        <v>574</v>
      </c>
      <c r="U10" s="14">
        <f t="shared" si="4"/>
        <v>0.31881533101045295</v>
      </c>
      <c r="V10" s="29">
        <v>228</v>
      </c>
    </row>
    <row r="11" spans="1:22" ht="15" customHeight="1" x14ac:dyDescent="0.15">
      <c r="A11" s="87"/>
      <c r="B11" s="13" t="s">
        <v>23</v>
      </c>
      <c r="C11" s="40">
        <v>178</v>
      </c>
      <c r="D11" s="33">
        <v>136</v>
      </c>
      <c r="E11" s="41">
        <v>314</v>
      </c>
      <c r="F11" s="40">
        <v>740</v>
      </c>
      <c r="G11" s="33">
        <v>717</v>
      </c>
      <c r="H11" s="41">
        <v>1457</v>
      </c>
      <c r="I11" s="40">
        <v>921</v>
      </c>
      <c r="J11" s="33">
        <v>1052</v>
      </c>
      <c r="K11" s="41">
        <v>1973</v>
      </c>
      <c r="L11" s="40">
        <v>253</v>
      </c>
      <c r="M11" s="33">
        <v>385</v>
      </c>
      <c r="N11" s="41">
        <v>638</v>
      </c>
      <c r="O11" s="40">
        <v>175</v>
      </c>
      <c r="P11" s="33">
        <v>293</v>
      </c>
      <c r="Q11" s="42">
        <v>468</v>
      </c>
      <c r="R11" s="40">
        <f t="shared" si="1"/>
        <v>1171</v>
      </c>
      <c r="S11" s="33">
        <f t="shared" si="2"/>
        <v>1238</v>
      </c>
      <c r="T11" s="41">
        <f t="shared" si="3"/>
        <v>2409</v>
      </c>
      <c r="U11" s="14">
        <f t="shared" si="4"/>
        <v>0.26484018264840181</v>
      </c>
      <c r="V11" s="29">
        <v>1031</v>
      </c>
    </row>
    <row r="12" spans="1:22" ht="15" customHeight="1" x14ac:dyDescent="0.15">
      <c r="A12" s="87"/>
      <c r="B12" s="13" t="s">
        <v>24</v>
      </c>
      <c r="C12" s="40">
        <v>113</v>
      </c>
      <c r="D12" s="33">
        <v>117</v>
      </c>
      <c r="E12" s="41">
        <v>230</v>
      </c>
      <c r="F12" s="40">
        <v>427</v>
      </c>
      <c r="G12" s="33">
        <v>456</v>
      </c>
      <c r="H12" s="41">
        <v>883</v>
      </c>
      <c r="I12" s="40">
        <v>535</v>
      </c>
      <c r="J12" s="33">
        <v>596</v>
      </c>
      <c r="K12" s="41">
        <v>1131</v>
      </c>
      <c r="L12" s="40">
        <v>133</v>
      </c>
      <c r="M12" s="33">
        <v>169</v>
      </c>
      <c r="N12" s="41">
        <v>302</v>
      </c>
      <c r="O12" s="40">
        <v>77</v>
      </c>
      <c r="P12" s="33">
        <v>111</v>
      </c>
      <c r="Q12" s="42">
        <v>188</v>
      </c>
      <c r="R12" s="40">
        <f t="shared" si="1"/>
        <v>673</v>
      </c>
      <c r="S12" s="33">
        <f t="shared" si="2"/>
        <v>742</v>
      </c>
      <c r="T12" s="41">
        <f t="shared" si="3"/>
        <v>1415</v>
      </c>
      <c r="U12" s="14">
        <f t="shared" si="4"/>
        <v>0.21342756183745584</v>
      </c>
      <c r="V12" s="29">
        <v>610</v>
      </c>
    </row>
    <row r="13" spans="1:22" ht="15" customHeight="1" x14ac:dyDescent="0.15">
      <c r="A13" s="87"/>
      <c r="B13" s="13" t="s">
        <v>25</v>
      </c>
      <c r="C13" s="40">
        <v>9</v>
      </c>
      <c r="D13" s="33">
        <v>11</v>
      </c>
      <c r="E13" s="41">
        <v>20</v>
      </c>
      <c r="F13" s="40">
        <v>38</v>
      </c>
      <c r="G13" s="33">
        <v>32</v>
      </c>
      <c r="H13" s="41">
        <v>70</v>
      </c>
      <c r="I13" s="40">
        <v>51</v>
      </c>
      <c r="J13" s="33">
        <v>54</v>
      </c>
      <c r="K13" s="41">
        <v>105</v>
      </c>
      <c r="L13" s="40">
        <v>15</v>
      </c>
      <c r="M13" s="33">
        <v>25</v>
      </c>
      <c r="N13" s="41">
        <v>40</v>
      </c>
      <c r="O13" s="40">
        <v>15</v>
      </c>
      <c r="P13" s="33">
        <v>22</v>
      </c>
      <c r="Q13" s="42">
        <v>37</v>
      </c>
      <c r="R13" s="40">
        <f t="shared" si="1"/>
        <v>62</v>
      </c>
      <c r="S13" s="33">
        <f t="shared" si="2"/>
        <v>68</v>
      </c>
      <c r="T13" s="41">
        <f t="shared" si="3"/>
        <v>130</v>
      </c>
      <c r="U13" s="14">
        <f t="shared" si="4"/>
        <v>0.30769230769230771</v>
      </c>
      <c r="V13" s="29">
        <v>40</v>
      </c>
    </row>
    <row r="14" spans="1:22" ht="15" customHeight="1" x14ac:dyDescent="0.15">
      <c r="A14" s="87"/>
      <c r="B14" s="13" t="s">
        <v>26</v>
      </c>
      <c r="C14" s="40">
        <v>8</v>
      </c>
      <c r="D14" s="33">
        <v>6</v>
      </c>
      <c r="E14" s="41">
        <v>14</v>
      </c>
      <c r="F14" s="40">
        <v>38</v>
      </c>
      <c r="G14" s="33">
        <v>34</v>
      </c>
      <c r="H14" s="41">
        <v>72</v>
      </c>
      <c r="I14" s="40">
        <v>47</v>
      </c>
      <c r="J14" s="33">
        <v>53</v>
      </c>
      <c r="K14" s="41">
        <v>100</v>
      </c>
      <c r="L14" s="40">
        <v>12</v>
      </c>
      <c r="M14" s="33">
        <v>19</v>
      </c>
      <c r="N14" s="41">
        <v>31</v>
      </c>
      <c r="O14" s="40">
        <v>9</v>
      </c>
      <c r="P14" s="33">
        <v>15</v>
      </c>
      <c r="Q14" s="42">
        <v>24</v>
      </c>
      <c r="R14" s="40">
        <f t="shared" si="1"/>
        <v>58</v>
      </c>
      <c r="S14" s="33">
        <f t="shared" si="2"/>
        <v>59</v>
      </c>
      <c r="T14" s="41">
        <f t="shared" si="3"/>
        <v>117</v>
      </c>
      <c r="U14" s="14">
        <f t="shared" si="4"/>
        <v>0.26495726495726496</v>
      </c>
      <c r="V14" s="29">
        <v>42</v>
      </c>
    </row>
    <row r="15" spans="1:22" ht="15" customHeight="1" x14ac:dyDescent="0.15">
      <c r="A15" s="87"/>
      <c r="B15" s="13" t="s">
        <v>27</v>
      </c>
      <c r="C15" s="40">
        <v>18</v>
      </c>
      <c r="D15" s="33">
        <v>19</v>
      </c>
      <c r="E15" s="41">
        <v>37</v>
      </c>
      <c r="F15" s="40">
        <v>90</v>
      </c>
      <c r="G15" s="33">
        <v>87</v>
      </c>
      <c r="H15" s="41">
        <v>177</v>
      </c>
      <c r="I15" s="40">
        <v>110</v>
      </c>
      <c r="J15" s="33">
        <v>127</v>
      </c>
      <c r="K15" s="41">
        <v>237</v>
      </c>
      <c r="L15" s="40">
        <v>26</v>
      </c>
      <c r="M15" s="33">
        <v>46</v>
      </c>
      <c r="N15" s="41">
        <v>72</v>
      </c>
      <c r="O15" s="40">
        <v>21</v>
      </c>
      <c r="P15" s="33">
        <v>33</v>
      </c>
      <c r="Q15" s="42">
        <v>54</v>
      </c>
      <c r="R15" s="40">
        <f t="shared" si="1"/>
        <v>134</v>
      </c>
      <c r="S15" s="33">
        <f t="shared" si="2"/>
        <v>152</v>
      </c>
      <c r="T15" s="41">
        <f t="shared" si="3"/>
        <v>286</v>
      </c>
      <c r="U15" s="14">
        <f t="shared" si="4"/>
        <v>0.25174825174825177</v>
      </c>
      <c r="V15" s="29">
        <v>140</v>
      </c>
    </row>
    <row r="16" spans="1:22" ht="15" customHeight="1" x14ac:dyDescent="0.15">
      <c r="A16" s="87"/>
      <c r="B16" s="13" t="s">
        <v>28</v>
      </c>
      <c r="C16" s="40">
        <v>25</v>
      </c>
      <c r="D16" s="33">
        <v>20</v>
      </c>
      <c r="E16" s="41">
        <v>45</v>
      </c>
      <c r="F16" s="40">
        <v>105</v>
      </c>
      <c r="G16" s="33">
        <v>116</v>
      </c>
      <c r="H16" s="41">
        <v>221</v>
      </c>
      <c r="I16" s="40">
        <v>132</v>
      </c>
      <c r="J16" s="33">
        <v>181</v>
      </c>
      <c r="K16" s="41">
        <v>313</v>
      </c>
      <c r="L16" s="40">
        <v>40</v>
      </c>
      <c r="M16" s="33">
        <v>75</v>
      </c>
      <c r="N16" s="41">
        <v>115</v>
      </c>
      <c r="O16" s="40">
        <v>28</v>
      </c>
      <c r="P16" s="33">
        <v>64</v>
      </c>
      <c r="Q16" s="42">
        <v>92</v>
      </c>
      <c r="R16" s="40">
        <f t="shared" si="1"/>
        <v>170</v>
      </c>
      <c r="S16" s="33">
        <f t="shared" si="2"/>
        <v>211</v>
      </c>
      <c r="T16" s="41">
        <f t="shared" si="3"/>
        <v>381</v>
      </c>
      <c r="U16" s="14">
        <f t="shared" si="4"/>
        <v>0.30183727034120733</v>
      </c>
      <c r="V16" s="29">
        <v>158</v>
      </c>
    </row>
    <row r="17" spans="1:22" ht="15" customHeight="1" x14ac:dyDescent="0.15">
      <c r="A17" s="87"/>
      <c r="B17" s="13" t="s">
        <v>29</v>
      </c>
      <c r="C17" s="40">
        <v>26</v>
      </c>
      <c r="D17" s="33">
        <v>22</v>
      </c>
      <c r="E17" s="41">
        <v>48</v>
      </c>
      <c r="F17" s="40">
        <v>144</v>
      </c>
      <c r="G17" s="33">
        <v>155</v>
      </c>
      <c r="H17" s="41">
        <v>299</v>
      </c>
      <c r="I17" s="40">
        <v>178</v>
      </c>
      <c r="J17" s="33">
        <v>239</v>
      </c>
      <c r="K17" s="41">
        <v>417</v>
      </c>
      <c r="L17" s="40">
        <v>45</v>
      </c>
      <c r="M17" s="33">
        <v>93</v>
      </c>
      <c r="N17" s="41">
        <v>138</v>
      </c>
      <c r="O17" s="40">
        <v>30</v>
      </c>
      <c r="P17" s="33">
        <v>67</v>
      </c>
      <c r="Q17" s="42">
        <v>97</v>
      </c>
      <c r="R17" s="40">
        <f t="shared" si="1"/>
        <v>215</v>
      </c>
      <c r="S17" s="33">
        <f t="shared" si="2"/>
        <v>270</v>
      </c>
      <c r="T17" s="41">
        <f t="shared" si="3"/>
        <v>485</v>
      </c>
      <c r="U17" s="14">
        <f t="shared" si="4"/>
        <v>0.28453608247422679</v>
      </c>
      <c r="V17" s="29">
        <v>224</v>
      </c>
    </row>
    <row r="18" spans="1:22" ht="15" customHeight="1" x14ac:dyDescent="0.15">
      <c r="A18" s="87"/>
      <c r="B18" s="13" t="s">
        <v>30</v>
      </c>
      <c r="C18" s="40">
        <v>122</v>
      </c>
      <c r="D18" s="33">
        <v>107</v>
      </c>
      <c r="E18" s="41">
        <v>229</v>
      </c>
      <c r="F18" s="40">
        <v>422</v>
      </c>
      <c r="G18" s="33">
        <v>506</v>
      </c>
      <c r="H18" s="41">
        <v>928</v>
      </c>
      <c r="I18" s="40">
        <v>570</v>
      </c>
      <c r="J18" s="33">
        <v>768</v>
      </c>
      <c r="K18" s="41">
        <v>1338</v>
      </c>
      <c r="L18" s="40">
        <v>182</v>
      </c>
      <c r="M18" s="33">
        <v>300</v>
      </c>
      <c r="N18" s="41">
        <v>482</v>
      </c>
      <c r="O18" s="40">
        <v>128</v>
      </c>
      <c r="P18" s="33">
        <v>233</v>
      </c>
      <c r="Q18" s="42">
        <v>361</v>
      </c>
      <c r="R18" s="40">
        <f t="shared" si="1"/>
        <v>726</v>
      </c>
      <c r="S18" s="33">
        <f t="shared" si="2"/>
        <v>913</v>
      </c>
      <c r="T18" s="41">
        <f t="shared" si="3"/>
        <v>1639</v>
      </c>
      <c r="U18" s="14">
        <f t="shared" si="4"/>
        <v>0.29408175716900548</v>
      </c>
      <c r="V18" s="29">
        <v>796</v>
      </c>
    </row>
    <row r="19" spans="1:22" ht="15" customHeight="1" x14ac:dyDescent="0.15">
      <c r="A19" s="87"/>
      <c r="B19" s="13" t="s">
        <v>31</v>
      </c>
      <c r="C19" s="40">
        <v>3</v>
      </c>
      <c r="D19" s="33">
        <v>0</v>
      </c>
      <c r="E19" s="41">
        <v>3</v>
      </c>
      <c r="F19" s="40">
        <v>3</v>
      </c>
      <c r="G19" s="33">
        <v>5</v>
      </c>
      <c r="H19" s="41">
        <v>8</v>
      </c>
      <c r="I19" s="40">
        <v>6</v>
      </c>
      <c r="J19" s="33">
        <v>5</v>
      </c>
      <c r="K19" s="41">
        <v>11</v>
      </c>
      <c r="L19" s="40">
        <v>3</v>
      </c>
      <c r="M19" s="33">
        <v>2</v>
      </c>
      <c r="N19" s="41">
        <v>5</v>
      </c>
      <c r="O19" s="40">
        <v>2</v>
      </c>
      <c r="P19" s="33">
        <v>1</v>
      </c>
      <c r="Q19" s="42">
        <v>3</v>
      </c>
      <c r="R19" s="40">
        <f t="shared" si="1"/>
        <v>9</v>
      </c>
      <c r="S19" s="33">
        <f t="shared" si="2"/>
        <v>7</v>
      </c>
      <c r="T19" s="41">
        <f t="shared" si="3"/>
        <v>16</v>
      </c>
      <c r="U19" s="14">
        <f t="shared" si="4"/>
        <v>0.3125</v>
      </c>
      <c r="V19" s="29">
        <v>6</v>
      </c>
    </row>
    <row r="20" spans="1:22" ht="15" customHeight="1" x14ac:dyDescent="0.15">
      <c r="A20" s="87"/>
      <c r="B20" s="13" t="s">
        <v>32</v>
      </c>
      <c r="C20" s="40">
        <v>80</v>
      </c>
      <c r="D20" s="33">
        <v>94</v>
      </c>
      <c r="E20" s="41">
        <v>174</v>
      </c>
      <c r="F20" s="40">
        <v>452</v>
      </c>
      <c r="G20" s="33">
        <v>474</v>
      </c>
      <c r="H20" s="41">
        <v>926</v>
      </c>
      <c r="I20" s="40">
        <v>550</v>
      </c>
      <c r="J20" s="33">
        <v>610</v>
      </c>
      <c r="K20" s="41">
        <v>1160</v>
      </c>
      <c r="L20" s="40">
        <v>133</v>
      </c>
      <c r="M20" s="33">
        <v>166</v>
      </c>
      <c r="N20" s="41">
        <v>299</v>
      </c>
      <c r="O20" s="40">
        <v>79</v>
      </c>
      <c r="P20" s="33">
        <v>127</v>
      </c>
      <c r="Q20" s="42">
        <v>206</v>
      </c>
      <c r="R20" s="40">
        <f t="shared" si="1"/>
        <v>665</v>
      </c>
      <c r="S20" s="33">
        <f t="shared" si="2"/>
        <v>734</v>
      </c>
      <c r="T20" s="41">
        <f t="shared" si="3"/>
        <v>1399</v>
      </c>
      <c r="U20" s="14">
        <f t="shared" si="4"/>
        <v>0.2137240886347391</v>
      </c>
      <c r="V20" s="29">
        <v>614</v>
      </c>
    </row>
    <row r="21" spans="1:22" ht="15" customHeight="1" x14ac:dyDescent="0.15">
      <c r="A21" s="87"/>
      <c r="B21" s="13" t="s">
        <v>33</v>
      </c>
      <c r="C21" s="40">
        <v>38</v>
      </c>
      <c r="D21" s="33">
        <v>30</v>
      </c>
      <c r="E21" s="41">
        <v>68</v>
      </c>
      <c r="F21" s="40">
        <v>129</v>
      </c>
      <c r="G21" s="33">
        <v>125</v>
      </c>
      <c r="H21" s="41">
        <v>254</v>
      </c>
      <c r="I21" s="40">
        <v>155</v>
      </c>
      <c r="J21" s="33">
        <v>180</v>
      </c>
      <c r="K21" s="41">
        <v>335</v>
      </c>
      <c r="L21" s="40">
        <v>41</v>
      </c>
      <c r="M21" s="33">
        <v>69</v>
      </c>
      <c r="N21" s="41">
        <v>110</v>
      </c>
      <c r="O21" s="40">
        <v>30</v>
      </c>
      <c r="P21" s="33">
        <v>51</v>
      </c>
      <c r="Q21" s="42">
        <v>81</v>
      </c>
      <c r="R21" s="40">
        <f t="shared" si="1"/>
        <v>208</v>
      </c>
      <c r="S21" s="33">
        <f t="shared" si="2"/>
        <v>224</v>
      </c>
      <c r="T21" s="41">
        <f t="shared" si="3"/>
        <v>432</v>
      </c>
      <c r="U21" s="14">
        <f t="shared" si="4"/>
        <v>0.25462962962962965</v>
      </c>
      <c r="V21" s="29">
        <v>170</v>
      </c>
    </row>
    <row r="22" spans="1:22" ht="15" customHeight="1" x14ac:dyDescent="0.15">
      <c r="A22" s="87"/>
      <c r="B22" s="13" t="s">
        <v>34</v>
      </c>
      <c r="C22" s="40">
        <v>13</v>
      </c>
      <c r="D22" s="33">
        <v>8</v>
      </c>
      <c r="E22" s="41">
        <v>21</v>
      </c>
      <c r="F22" s="40">
        <v>48</v>
      </c>
      <c r="G22" s="33">
        <v>44</v>
      </c>
      <c r="H22" s="41">
        <v>92</v>
      </c>
      <c r="I22" s="40">
        <v>70</v>
      </c>
      <c r="J22" s="33">
        <v>78</v>
      </c>
      <c r="K22" s="41">
        <v>148</v>
      </c>
      <c r="L22" s="40">
        <v>24</v>
      </c>
      <c r="M22" s="33">
        <v>37</v>
      </c>
      <c r="N22" s="41">
        <v>61</v>
      </c>
      <c r="O22" s="40">
        <v>20</v>
      </c>
      <c r="P22" s="33">
        <v>29</v>
      </c>
      <c r="Q22" s="42">
        <v>49</v>
      </c>
      <c r="R22" s="40">
        <f t="shared" si="1"/>
        <v>85</v>
      </c>
      <c r="S22" s="33">
        <f t="shared" si="2"/>
        <v>89</v>
      </c>
      <c r="T22" s="41">
        <f t="shared" si="3"/>
        <v>174</v>
      </c>
      <c r="U22" s="14">
        <f t="shared" si="4"/>
        <v>0.35057471264367818</v>
      </c>
      <c r="V22" s="29">
        <v>72</v>
      </c>
    </row>
    <row r="23" spans="1:22" ht="15" customHeight="1" x14ac:dyDescent="0.15">
      <c r="A23" s="87"/>
      <c r="B23" s="13" t="s">
        <v>35</v>
      </c>
      <c r="C23" s="40">
        <v>1</v>
      </c>
      <c r="D23" s="33">
        <v>2</v>
      </c>
      <c r="E23" s="41">
        <v>3</v>
      </c>
      <c r="F23" s="40">
        <v>41</v>
      </c>
      <c r="G23" s="33">
        <v>32</v>
      </c>
      <c r="H23" s="41">
        <v>73</v>
      </c>
      <c r="I23" s="40">
        <v>55</v>
      </c>
      <c r="J23" s="33">
        <v>61</v>
      </c>
      <c r="K23" s="41">
        <v>116</v>
      </c>
      <c r="L23" s="40">
        <v>17</v>
      </c>
      <c r="M23" s="33">
        <v>33</v>
      </c>
      <c r="N23" s="41">
        <v>50</v>
      </c>
      <c r="O23" s="40">
        <v>13</v>
      </c>
      <c r="P23" s="33">
        <v>27</v>
      </c>
      <c r="Q23" s="42">
        <v>40</v>
      </c>
      <c r="R23" s="40">
        <f t="shared" si="1"/>
        <v>59</v>
      </c>
      <c r="S23" s="33">
        <f t="shared" si="2"/>
        <v>67</v>
      </c>
      <c r="T23" s="41">
        <f t="shared" si="3"/>
        <v>126</v>
      </c>
      <c r="U23" s="14">
        <f t="shared" si="4"/>
        <v>0.3968253968253968</v>
      </c>
      <c r="V23" s="29">
        <v>56</v>
      </c>
    </row>
    <row r="24" spans="1:22" ht="15" customHeight="1" x14ac:dyDescent="0.15">
      <c r="A24" s="87"/>
      <c r="B24" s="13" t="s">
        <v>36</v>
      </c>
      <c r="C24" s="40">
        <v>4</v>
      </c>
      <c r="D24" s="33">
        <v>5</v>
      </c>
      <c r="E24" s="41">
        <v>9</v>
      </c>
      <c r="F24" s="40">
        <v>30</v>
      </c>
      <c r="G24" s="33">
        <v>26</v>
      </c>
      <c r="H24" s="41">
        <v>56</v>
      </c>
      <c r="I24" s="40">
        <v>46</v>
      </c>
      <c r="J24" s="33">
        <v>51</v>
      </c>
      <c r="K24" s="41">
        <v>97</v>
      </c>
      <c r="L24" s="40">
        <v>17</v>
      </c>
      <c r="M24" s="33">
        <v>26</v>
      </c>
      <c r="N24" s="41">
        <v>43</v>
      </c>
      <c r="O24" s="40">
        <v>13</v>
      </c>
      <c r="P24" s="33">
        <v>19</v>
      </c>
      <c r="Q24" s="42">
        <v>32</v>
      </c>
      <c r="R24" s="40">
        <f t="shared" si="1"/>
        <v>51</v>
      </c>
      <c r="S24" s="33">
        <f t="shared" si="2"/>
        <v>57</v>
      </c>
      <c r="T24" s="41">
        <f t="shared" si="3"/>
        <v>108</v>
      </c>
      <c r="U24" s="14">
        <f t="shared" si="4"/>
        <v>0.39814814814814814</v>
      </c>
      <c r="V24" s="29">
        <v>38</v>
      </c>
    </row>
    <row r="25" spans="1:22" ht="15" customHeight="1" x14ac:dyDescent="0.15">
      <c r="A25" s="87"/>
      <c r="B25" s="13" t="s">
        <v>37</v>
      </c>
      <c r="C25" s="40">
        <v>17</v>
      </c>
      <c r="D25" s="33">
        <v>20</v>
      </c>
      <c r="E25" s="41">
        <v>37</v>
      </c>
      <c r="F25" s="40">
        <v>94</v>
      </c>
      <c r="G25" s="33">
        <v>98</v>
      </c>
      <c r="H25" s="41">
        <v>192</v>
      </c>
      <c r="I25" s="40">
        <v>127</v>
      </c>
      <c r="J25" s="33">
        <v>136</v>
      </c>
      <c r="K25" s="41">
        <v>263</v>
      </c>
      <c r="L25" s="40">
        <v>43</v>
      </c>
      <c r="M25" s="33">
        <v>47</v>
      </c>
      <c r="N25" s="41">
        <v>90</v>
      </c>
      <c r="O25" s="40">
        <v>34</v>
      </c>
      <c r="P25" s="33">
        <v>34</v>
      </c>
      <c r="Q25" s="42">
        <v>68</v>
      </c>
      <c r="R25" s="40">
        <f t="shared" si="1"/>
        <v>154</v>
      </c>
      <c r="S25" s="33">
        <f t="shared" si="2"/>
        <v>165</v>
      </c>
      <c r="T25" s="41">
        <f t="shared" si="3"/>
        <v>319</v>
      </c>
      <c r="U25" s="14">
        <f t="shared" si="4"/>
        <v>0.28213166144200624</v>
      </c>
      <c r="V25" s="29">
        <v>105</v>
      </c>
    </row>
    <row r="26" spans="1:22" ht="15" customHeight="1" x14ac:dyDescent="0.15">
      <c r="A26" s="87"/>
      <c r="B26" s="13" t="s">
        <v>38</v>
      </c>
      <c r="C26" s="40">
        <v>28</v>
      </c>
      <c r="D26" s="33">
        <v>25</v>
      </c>
      <c r="E26" s="41">
        <v>53</v>
      </c>
      <c r="F26" s="40">
        <v>101</v>
      </c>
      <c r="G26" s="33">
        <v>101</v>
      </c>
      <c r="H26" s="41">
        <v>202</v>
      </c>
      <c r="I26" s="40">
        <v>139</v>
      </c>
      <c r="J26" s="33">
        <v>167</v>
      </c>
      <c r="K26" s="41">
        <v>306</v>
      </c>
      <c r="L26" s="40">
        <v>50</v>
      </c>
      <c r="M26" s="33">
        <v>69</v>
      </c>
      <c r="N26" s="41">
        <v>119</v>
      </c>
      <c r="O26" s="40">
        <v>37</v>
      </c>
      <c r="P26" s="33">
        <v>58</v>
      </c>
      <c r="Q26" s="42">
        <v>95</v>
      </c>
      <c r="R26" s="40">
        <f t="shared" si="1"/>
        <v>179</v>
      </c>
      <c r="S26" s="33">
        <f t="shared" si="2"/>
        <v>195</v>
      </c>
      <c r="T26" s="41">
        <f t="shared" si="3"/>
        <v>374</v>
      </c>
      <c r="U26" s="14">
        <f t="shared" si="4"/>
        <v>0.31818181818181818</v>
      </c>
      <c r="V26" s="29">
        <v>117</v>
      </c>
    </row>
    <row r="27" spans="1:22" ht="15" customHeight="1" x14ac:dyDescent="0.15">
      <c r="A27" s="87"/>
      <c r="B27" s="13" t="s">
        <v>39</v>
      </c>
      <c r="C27" s="40">
        <v>0</v>
      </c>
      <c r="D27" s="33">
        <v>0</v>
      </c>
      <c r="E27" s="41">
        <v>0</v>
      </c>
      <c r="F27" s="40">
        <v>3</v>
      </c>
      <c r="G27" s="33">
        <v>5</v>
      </c>
      <c r="H27" s="41">
        <v>8</v>
      </c>
      <c r="I27" s="40">
        <v>6</v>
      </c>
      <c r="J27" s="33">
        <v>9</v>
      </c>
      <c r="K27" s="41">
        <v>15</v>
      </c>
      <c r="L27" s="40">
        <v>3</v>
      </c>
      <c r="M27" s="33">
        <v>5</v>
      </c>
      <c r="N27" s="41">
        <v>8</v>
      </c>
      <c r="O27" s="40">
        <v>3</v>
      </c>
      <c r="P27" s="33">
        <v>4</v>
      </c>
      <c r="Q27" s="42">
        <v>7</v>
      </c>
      <c r="R27" s="40">
        <f t="shared" si="1"/>
        <v>6</v>
      </c>
      <c r="S27" s="33">
        <f t="shared" si="2"/>
        <v>10</v>
      </c>
      <c r="T27" s="41">
        <f t="shared" si="3"/>
        <v>16</v>
      </c>
      <c r="U27" s="14">
        <f t="shared" si="4"/>
        <v>0.5</v>
      </c>
      <c r="V27" s="29">
        <v>7</v>
      </c>
    </row>
    <row r="28" spans="1:22" ht="15" customHeight="1" thickBot="1" x14ac:dyDescent="0.2">
      <c r="A28" s="87"/>
      <c r="B28" s="15" t="s">
        <v>40</v>
      </c>
      <c r="C28" s="43">
        <v>2</v>
      </c>
      <c r="D28" s="44">
        <v>3</v>
      </c>
      <c r="E28" s="45">
        <v>5</v>
      </c>
      <c r="F28" s="43">
        <v>8</v>
      </c>
      <c r="G28" s="44">
        <v>8</v>
      </c>
      <c r="H28" s="45">
        <v>16</v>
      </c>
      <c r="I28" s="43">
        <v>12</v>
      </c>
      <c r="J28" s="44">
        <v>9</v>
      </c>
      <c r="K28" s="45">
        <v>21</v>
      </c>
      <c r="L28" s="43">
        <v>4</v>
      </c>
      <c r="M28" s="44">
        <v>3</v>
      </c>
      <c r="N28" s="45">
        <v>7</v>
      </c>
      <c r="O28" s="43">
        <v>2</v>
      </c>
      <c r="P28" s="44">
        <v>1</v>
      </c>
      <c r="Q28" s="46">
        <v>3</v>
      </c>
      <c r="R28" s="43">
        <f t="shared" si="1"/>
        <v>14</v>
      </c>
      <c r="S28" s="44">
        <f t="shared" si="2"/>
        <v>14</v>
      </c>
      <c r="T28" s="45">
        <f t="shared" si="3"/>
        <v>28</v>
      </c>
      <c r="U28" s="16">
        <f t="shared" si="4"/>
        <v>0.25</v>
      </c>
      <c r="V28" s="29">
        <v>10</v>
      </c>
    </row>
    <row r="29" spans="1:22" ht="15" customHeight="1" thickTop="1" x14ac:dyDescent="0.15">
      <c r="A29" s="88"/>
      <c r="B29" s="17" t="s">
        <v>41</v>
      </c>
      <c r="C29" s="47">
        <f>SUM(C5:C28)</f>
        <v>903</v>
      </c>
      <c r="D29" s="48">
        <f t="shared" ref="D29:T29" si="5">SUM(D5:D28)</f>
        <v>850</v>
      </c>
      <c r="E29" s="49">
        <f t="shared" si="5"/>
        <v>1753</v>
      </c>
      <c r="F29" s="47">
        <f t="shared" si="5"/>
        <v>4248</v>
      </c>
      <c r="G29" s="48">
        <f t="shared" si="5"/>
        <v>4317</v>
      </c>
      <c r="H29" s="49">
        <f t="shared" si="5"/>
        <v>8565</v>
      </c>
      <c r="I29" s="47">
        <f t="shared" si="5"/>
        <v>5481</v>
      </c>
      <c r="J29" s="48">
        <f t="shared" si="5"/>
        <v>6346</v>
      </c>
      <c r="K29" s="49">
        <f t="shared" si="5"/>
        <v>11827</v>
      </c>
      <c r="L29" s="47">
        <f t="shared" si="5"/>
        <v>1582</v>
      </c>
      <c r="M29" s="50">
        <f t="shared" si="5"/>
        <v>2320</v>
      </c>
      <c r="N29" s="51">
        <f t="shared" si="5"/>
        <v>3902</v>
      </c>
      <c r="O29" s="52">
        <f t="shared" si="5"/>
        <v>1105</v>
      </c>
      <c r="P29" s="48">
        <f t="shared" si="5"/>
        <v>1738</v>
      </c>
      <c r="Q29" s="49">
        <f t="shared" si="5"/>
        <v>2843</v>
      </c>
      <c r="R29" s="47">
        <f t="shared" si="5"/>
        <v>6733</v>
      </c>
      <c r="S29" s="48">
        <f t="shared" si="5"/>
        <v>7487</v>
      </c>
      <c r="T29" s="49">
        <f t="shared" si="5"/>
        <v>14220</v>
      </c>
      <c r="U29" s="20">
        <f t="shared" si="4"/>
        <v>0.27440225035161742</v>
      </c>
      <c r="V29" s="30">
        <f>SUM(V5:V28)</f>
        <v>6042</v>
      </c>
    </row>
    <row r="30" spans="1:22" ht="15" customHeight="1" x14ac:dyDescent="0.15">
      <c r="A30" s="87" t="s">
        <v>42</v>
      </c>
      <c r="B30" s="11" t="s">
        <v>43</v>
      </c>
      <c r="C30" s="34">
        <v>17</v>
      </c>
      <c r="D30" s="35">
        <v>11</v>
      </c>
      <c r="E30" s="36">
        <v>28</v>
      </c>
      <c r="F30" s="34">
        <v>75</v>
      </c>
      <c r="G30" s="35">
        <v>64</v>
      </c>
      <c r="H30" s="36">
        <v>139</v>
      </c>
      <c r="I30" s="34">
        <v>99</v>
      </c>
      <c r="J30" s="35">
        <v>110</v>
      </c>
      <c r="K30" s="36">
        <v>209</v>
      </c>
      <c r="L30" s="34">
        <v>29</v>
      </c>
      <c r="M30" s="35">
        <v>46</v>
      </c>
      <c r="N30" s="36">
        <v>75</v>
      </c>
      <c r="O30" s="34">
        <v>22</v>
      </c>
      <c r="P30" s="35">
        <v>38</v>
      </c>
      <c r="Q30" s="36">
        <v>60</v>
      </c>
      <c r="R30" s="53">
        <f>SUM(C30+F30+L30)</f>
        <v>121</v>
      </c>
      <c r="S30" s="54">
        <f t="shared" ref="S30:S43" si="6">SUM(D30+G30+M30)</f>
        <v>121</v>
      </c>
      <c r="T30" s="54">
        <f t="shared" ref="T30:T43" si="7">SUM(E30+H30+N30)</f>
        <v>242</v>
      </c>
      <c r="U30" s="12">
        <f t="shared" si="4"/>
        <v>0.30991735537190085</v>
      </c>
      <c r="V30" s="29">
        <v>88</v>
      </c>
    </row>
    <row r="31" spans="1:22" ht="15" customHeight="1" x14ac:dyDescent="0.15">
      <c r="A31" s="87"/>
      <c r="B31" s="13" t="s">
        <v>44</v>
      </c>
      <c r="C31" s="40">
        <v>10</v>
      </c>
      <c r="D31" s="33">
        <v>1</v>
      </c>
      <c r="E31" s="41">
        <v>11</v>
      </c>
      <c r="F31" s="40">
        <v>27</v>
      </c>
      <c r="G31" s="33">
        <v>28</v>
      </c>
      <c r="H31" s="41">
        <v>55</v>
      </c>
      <c r="I31" s="40">
        <v>31</v>
      </c>
      <c r="J31" s="33">
        <v>44</v>
      </c>
      <c r="K31" s="41">
        <v>75</v>
      </c>
      <c r="L31" s="40">
        <v>6</v>
      </c>
      <c r="M31" s="33">
        <v>17</v>
      </c>
      <c r="N31" s="41">
        <v>23</v>
      </c>
      <c r="O31" s="40">
        <v>3</v>
      </c>
      <c r="P31" s="33">
        <v>11</v>
      </c>
      <c r="Q31" s="41">
        <v>14</v>
      </c>
      <c r="R31" s="55">
        <f t="shared" ref="R31:R43" si="8">SUM(C31+F31+L31)</f>
        <v>43</v>
      </c>
      <c r="S31" s="42">
        <f t="shared" si="6"/>
        <v>46</v>
      </c>
      <c r="T31" s="42">
        <f t="shared" si="7"/>
        <v>89</v>
      </c>
      <c r="U31" s="14">
        <f t="shared" si="4"/>
        <v>0.25842696629213485</v>
      </c>
      <c r="V31" s="29">
        <v>36</v>
      </c>
    </row>
    <row r="32" spans="1:22" ht="15" customHeight="1" x14ac:dyDescent="0.15">
      <c r="A32" s="87"/>
      <c r="B32" s="13" t="s">
        <v>45</v>
      </c>
      <c r="C32" s="40">
        <v>23</v>
      </c>
      <c r="D32" s="33">
        <v>11</v>
      </c>
      <c r="E32" s="41">
        <v>34</v>
      </c>
      <c r="F32" s="40">
        <v>94</v>
      </c>
      <c r="G32" s="33">
        <v>88</v>
      </c>
      <c r="H32" s="41">
        <v>182</v>
      </c>
      <c r="I32" s="40">
        <v>119</v>
      </c>
      <c r="J32" s="33">
        <v>131</v>
      </c>
      <c r="K32" s="41">
        <v>250</v>
      </c>
      <c r="L32" s="40">
        <v>34</v>
      </c>
      <c r="M32" s="33">
        <v>49</v>
      </c>
      <c r="N32" s="41">
        <v>83</v>
      </c>
      <c r="O32" s="40">
        <v>27</v>
      </c>
      <c r="P32" s="33">
        <v>34</v>
      </c>
      <c r="Q32" s="41">
        <v>61</v>
      </c>
      <c r="R32" s="55">
        <f t="shared" si="8"/>
        <v>151</v>
      </c>
      <c r="S32" s="42">
        <f t="shared" si="6"/>
        <v>148</v>
      </c>
      <c r="T32" s="42">
        <f t="shared" si="7"/>
        <v>299</v>
      </c>
      <c r="U32" s="14">
        <f t="shared" si="4"/>
        <v>0.27759197324414714</v>
      </c>
      <c r="V32" s="29">
        <v>112</v>
      </c>
    </row>
    <row r="33" spans="1:22" ht="15" customHeight="1" x14ac:dyDescent="0.15">
      <c r="A33" s="87"/>
      <c r="B33" s="13" t="s">
        <v>46</v>
      </c>
      <c r="C33" s="40">
        <v>53</v>
      </c>
      <c r="D33" s="33">
        <v>40</v>
      </c>
      <c r="E33" s="41">
        <v>93</v>
      </c>
      <c r="F33" s="40">
        <v>289</v>
      </c>
      <c r="G33" s="33">
        <v>287</v>
      </c>
      <c r="H33" s="41">
        <v>576</v>
      </c>
      <c r="I33" s="40">
        <v>364</v>
      </c>
      <c r="J33" s="33">
        <v>419</v>
      </c>
      <c r="K33" s="41">
        <v>783</v>
      </c>
      <c r="L33" s="40">
        <v>98</v>
      </c>
      <c r="M33" s="33">
        <v>149</v>
      </c>
      <c r="N33" s="41">
        <v>247</v>
      </c>
      <c r="O33" s="40">
        <v>78</v>
      </c>
      <c r="P33" s="33">
        <v>117</v>
      </c>
      <c r="Q33" s="41">
        <v>195</v>
      </c>
      <c r="R33" s="55">
        <f t="shared" si="8"/>
        <v>440</v>
      </c>
      <c r="S33" s="42">
        <f t="shared" si="6"/>
        <v>476</v>
      </c>
      <c r="T33" s="42">
        <f t="shared" si="7"/>
        <v>916</v>
      </c>
      <c r="U33" s="14">
        <f t="shared" si="4"/>
        <v>0.26965065502183405</v>
      </c>
      <c r="V33" s="29">
        <v>348</v>
      </c>
    </row>
    <row r="34" spans="1:22" ht="15" customHeight="1" x14ac:dyDescent="0.15">
      <c r="A34" s="87"/>
      <c r="B34" s="13" t="s">
        <v>47</v>
      </c>
      <c r="C34" s="40">
        <v>0</v>
      </c>
      <c r="D34" s="33">
        <v>0</v>
      </c>
      <c r="E34" s="41">
        <v>0</v>
      </c>
      <c r="F34" s="40">
        <v>2</v>
      </c>
      <c r="G34" s="33">
        <v>3</v>
      </c>
      <c r="H34" s="41">
        <v>5</v>
      </c>
      <c r="I34" s="40">
        <v>2</v>
      </c>
      <c r="J34" s="33">
        <v>3</v>
      </c>
      <c r="K34" s="41">
        <v>5</v>
      </c>
      <c r="L34" s="40">
        <v>0</v>
      </c>
      <c r="M34" s="33">
        <v>1</v>
      </c>
      <c r="N34" s="41">
        <v>1</v>
      </c>
      <c r="O34" s="40">
        <v>0</v>
      </c>
      <c r="P34" s="33">
        <v>1</v>
      </c>
      <c r="Q34" s="41">
        <v>1</v>
      </c>
      <c r="R34" s="55">
        <f t="shared" si="8"/>
        <v>2</v>
      </c>
      <c r="S34" s="42">
        <f t="shared" si="6"/>
        <v>4</v>
      </c>
      <c r="T34" s="42">
        <f t="shared" si="7"/>
        <v>6</v>
      </c>
      <c r="U34" s="14">
        <f t="shared" si="4"/>
        <v>0.16666666666666666</v>
      </c>
      <c r="V34" s="29">
        <v>2</v>
      </c>
    </row>
    <row r="35" spans="1:22" ht="15" customHeight="1" x14ac:dyDescent="0.15">
      <c r="A35" s="87"/>
      <c r="B35" s="13" t="s">
        <v>48</v>
      </c>
      <c r="C35" s="40">
        <v>59</v>
      </c>
      <c r="D35" s="33">
        <v>76</v>
      </c>
      <c r="E35" s="41">
        <v>135</v>
      </c>
      <c r="F35" s="40">
        <v>172</v>
      </c>
      <c r="G35" s="33">
        <v>181</v>
      </c>
      <c r="H35" s="41">
        <v>353</v>
      </c>
      <c r="I35" s="40">
        <v>183</v>
      </c>
      <c r="J35" s="33">
        <v>226</v>
      </c>
      <c r="K35" s="41">
        <v>409</v>
      </c>
      <c r="L35" s="40">
        <v>29</v>
      </c>
      <c r="M35" s="33">
        <v>58</v>
      </c>
      <c r="N35" s="41">
        <v>87</v>
      </c>
      <c r="O35" s="40">
        <v>23</v>
      </c>
      <c r="P35" s="33">
        <v>46</v>
      </c>
      <c r="Q35" s="41">
        <v>69</v>
      </c>
      <c r="R35" s="55">
        <f t="shared" si="8"/>
        <v>260</v>
      </c>
      <c r="S35" s="42">
        <f t="shared" si="6"/>
        <v>315</v>
      </c>
      <c r="T35" s="42">
        <f t="shared" si="7"/>
        <v>575</v>
      </c>
      <c r="U35" s="14">
        <f t="shared" si="4"/>
        <v>0.15130434782608695</v>
      </c>
      <c r="V35" s="29">
        <v>219</v>
      </c>
    </row>
    <row r="36" spans="1:22" ht="15" customHeight="1" x14ac:dyDescent="0.15">
      <c r="A36" s="87"/>
      <c r="B36" s="13" t="s">
        <v>49</v>
      </c>
      <c r="C36" s="40">
        <v>35</v>
      </c>
      <c r="D36" s="33">
        <v>30</v>
      </c>
      <c r="E36" s="41">
        <v>65</v>
      </c>
      <c r="F36" s="40">
        <v>213</v>
      </c>
      <c r="G36" s="33">
        <v>185</v>
      </c>
      <c r="H36" s="41">
        <v>398</v>
      </c>
      <c r="I36" s="40">
        <v>264</v>
      </c>
      <c r="J36" s="33">
        <v>311</v>
      </c>
      <c r="K36" s="41">
        <v>575</v>
      </c>
      <c r="L36" s="40">
        <v>58</v>
      </c>
      <c r="M36" s="33">
        <v>134</v>
      </c>
      <c r="N36" s="41">
        <v>192</v>
      </c>
      <c r="O36" s="40">
        <v>44</v>
      </c>
      <c r="P36" s="33">
        <v>108</v>
      </c>
      <c r="Q36" s="41">
        <v>152</v>
      </c>
      <c r="R36" s="55">
        <f t="shared" si="8"/>
        <v>306</v>
      </c>
      <c r="S36" s="42">
        <f t="shared" si="6"/>
        <v>349</v>
      </c>
      <c r="T36" s="42">
        <f t="shared" si="7"/>
        <v>655</v>
      </c>
      <c r="U36" s="14">
        <f t="shared" si="4"/>
        <v>0.29312977099236642</v>
      </c>
      <c r="V36" s="29">
        <v>279</v>
      </c>
    </row>
    <row r="37" spans="1:22" ht="15" customHeight="1" x14ac:dyDescent="0.15">
      <c r="A37" s="87"/>
      <c r="B37" s="13" t="s">
        <v>50</v>
      </c>
      <c r="C37" s="40">
        <v>22</v>
      </c>
      <c r="D37" s="33">
        <v>24</v>
      </c>
      <c r="E37" s="41">
        <v>46</v>
      </c>
      <c r="F37" s="40">
        <v>123</v>
      </c>
      <c r="G37" s="33">
        <v>116</v>
      </c>
      <c r="H37" s="41">
        <v>239</v>
      </c>
      <c r="I37" s="40">
        <v>159</v>
      </c>
      <c r="J37" s="33">
        <v>175</v>
      </c>
      <c r="K37" s="41">
        <v>334</v>
      </c>
      <c r="L37" s="40">
        <v>47</v>
      </c>
      <c r="M37" s="33">
        <v>70</v>
      </c>
      <c r="N37" s="41">
        <v>117</v>
      </c>
      <c r="O37" s="40">
        <v>30</v>
      </c>
      <c r="P37" s="33">
        <v>48</v>
      </c>
      <c r="Q37" s="41">
        <v>78</v>
      </c>
      <c r="R37" s="55">
        <f t="shared" si="8"/>
        <v>192</v>
      </c>
      <c r="S37" s="42">
        <f t="shared" si="6"/>
        <v>210</v>
      </c>
      <c r="T37" s="42">
        <f t="shared" si="7"/>
        <v>402</v>
      </c>
      <c r="U37" s="14">
        <f t="shared" si="4"/>
        <v>0.29104477611940299</v>
      </c>
      <c r="V37" s="29">
        <v>132</v>
      </c>
    </row>
    <row r="38" spans="1:22" ht="15" customHeight="1" x14ac:dyDescent="0.15">
      <c r="A38" s="87"/>
      <c r="B38" s="13" t="s">
        <v>51</v>
      </c>
      <c r="C38" s="40">
        <v>34</v>
      </c>
      <c r="D38" s="33">
        <v>18</v>
      </c>
      <c r="E38" s="41">
        <v>52</v>
      </c>
      <c r="F38" s="40">
        <v>142</v>
      </c>
      <c r="G38" s="33">
        <v>133</v>
      </c>
      <c r="H38" s="41">
        <v>275</v>
      </c>
      <c r="I38" s="40">
        <v>186</v>
      </c>
      <c r="J38" s="33">
        <v>187</v>
      </c>
      <c r="K38" s="41">
        <v>373</v>
      </c>
      <c r="L38" s="40">
        <v>52</v>
      </c>
      <c r="M38" s="33">
        <v>63</v>
      </c>
      <c r="N38" s="41">
        <v>115</v>
      </c>
      <c r="O38" s="40">
        <v>33</v>
      </c>
      <c r="P38" s="33">
        <v>46</v>
      </c>
      <c r="Q38" s="41">
        <v>79</v>
      </c>
      <c r="R38" s="55">
        <f t="shared" si="8"/>
        <v>228</v>
      </c>
      <c r="S38" s="42">
        <f t="shared" si="6"/>
        <v>214</v>
      </c>
      <c r="T38" s="42">
        <f t="shared" si="7"/>
        <v>442</v>
      </c>
      <c r="U38" s="14">
        <f t="shared" si="4"/>
        <v>0.26018099547511314</v>
      </c>
      <c r="V38" s="29">
        <v>156</v>
      </c>
    </row>
    <row r="39" spans="1:22" ht="15" customHeight="1" x14ac:dyDescent="0.15">
      <c r="A39" s="87"/>
      <c r="B39" s="13" t="s">
        <v>52</v>
      </c>
      <c r="C39" s="40">
        <v>56</v>
      </c>
      <c r="D39" s="33">
        <v>47</v>
      </c>
      <c r="E39" s="41">
        <v>103</v>
      </c>
      <c r="F39" s="40">
        <v>214</v>
      </c>
      <c r="G39" s="33">
        <v>189</v>
      </c>
      <c r="H39" s="41">
        <v>403</v>
      </c>
      <c r="I39" s="40">
        <v>261</v>
      </c>
      <c r="J39" s="33">
        <v>256</v>
      </c>
      <c r="K39" s="41">
        <v>517</v>
      </c>
      <c r="L39" s="40">
        <v>70</v>
      </c>
      <c r="M39" s="33">
        <v>79</v>
      </c>
      <c r="N39" s="41">
        <v>149</v>
      </c>
      <c r="O39" s="40">
        <v>48</v>
      </c>
      <c r="P39" s="33">
        <v>60</v>
      </c>
      <c r="Q39" s="41">
        <v>108</v>
      </c>
      <c r="R39" s="55">
        <f t="shared" si="8"/>
        <v>340</v>
      </c>
      <c r="S39" s="42">
        <f t="shared" si="6"/>
        <v>315</v>
      </c>
      <c r="T39" s="42">
        <f t="shared" si="7"/>
        <v>655</v>
      </c>
      <c r="U39" s="14">
        <f t="shared" si="4"/>
        <v>0.22748091603053436</v>
      </c>
      <c r="V39" s="29">
        <v>204</v>
      </c>
    </row>
    <row r="40" spans="1:22" ht="15" customHeight="1" x14ac:dyDescent="0.15">
      <c r="A40" s="87"/>
      <c r="B40" s="13" t="s">
        <v>53</v>
      </c>
      <c r="C40" s="40">
        <v>18</v>
      </c>
      <c r="D40" s="33">
        <v>7</v>
      </c>
      <c r="E40" s="41">
        <v>25</v>
      </c>
      <c r="F40" s="40">
        <v>61</v>
      </c>
      <c r="G40" s="33">
        <v>58</v>
      </c>
      <c r="H40" s="41">
        <v>119</v>
      </c>
      <c r="I40" s="40">
        <v>72</v>
      </c>
      <c r="J40" s="33">
        <v>70</v>
      </c>
      <c r="K40" s="41">
        <v>142</v>
      </c>
      <c r="L40" s="40">
        <v>15</v>
      </c>
      <c r="M40" s="33">
        <v>14</v>
      </c>
      <c r="N40" s="41">
        <v>29</v>
      </c>
      <c r="O40" s="40">
        <v>10</v>
      </c>
      <c r="P40" s="33">
        <v>11</v>
      </c>
      <c r="Q40" s="41">
        <v>21</v>
      </c>
      <c r="R40" s="55">
        <f t="shared" si="8"/>
        <v>94</v>
      </c>
      <c r="S40" s="42">
        <f t="shared" si="6"/>
        <v>79</v>
      </c>
      <c r="T40" s="42">
        <f t="shared" si="7"/>
        <v>173</v>
      </c>
      <c r="U40" s="14">
        <f t="shared" si="4"/>
        <v>0.16763005780346821</v>
      </c>
      <c r="V40" s="29">
        <v>50</v>
      </c>
    </row>
    <row r="41" spans="1:22" ht="15" customHeight="1" x14ac:dyDescent="0.15">
      <c r="A41" s="87"/>
      <c r="B41" s="13" t="s">
        <v>54</v>
      </c>
      <c r="C41" s="40">
        <v>8</v>
      </c>
      <c r="D41" s="33">
        <v>13</v>
      </c>
      <c r="E41" s="41">
        <v>21</v>
      </c>
      <c r="F41" s="40">
        <v>53</v>
      </c>
      <c r="G41" s="33">
        <v>46</v>
      </c>
      <c r="H41" s="41">
        <v>99</v>
      </c>
      <c r="I41" s="40">
        <v>72</v>
      </c>
      <c r="J41" s="33">
        <v>66</v>
      </c>
      <c r="K41" s="41">
        <v>138</v>
      </c>
      <c r="L41" s="40">
        <v>21</v>
      </c>
      <c r="M41" s="33">
        <v>24</v>
      </c>
      <c r="N41" s="41">
        <v>45</v>
      </c>
      <c r="O41" s="40">
        <v>17</v>
      </c>
      <c r="P41" s="33">
        <v>18</v>
      </c>
      <c r="Q41" s="41">
        <v>35</v>
      </c>
      <c r="R41" s="55">
        <f t="shared" si="8"/>
        <v>82</v>
      </c>
      <c r="S41" s="42">
        <f t="shared" si="6"/>
        <v>83</v>
      </c>
      <c r="T41" s="42">
        <f t="shared" si="7"/>
        <v>165</v>
      </c>
      <c r="U41" s="14">
        <f t="shared" si="4"/>
        <v>0.27272727272727271</v>
      </c>
      <c r="V41" s="29">
        <v>57</v>
      </c>
    </row>
    <row r="42" spans="1:22" ht="15" customHeight="1" x14ac:dyDescent="0.15">
      <c r="A42" s="87"/>
      <c r="B42" s="13" t="s">
        <v>55</v>
      </c>
      <c r="C42" s="40">
        <v>5</v>
      </c>
      <c r="D42" s="33">
        <v>3</v>
      </c>
      <c r="E42" s="41">
        <v>8</v>
      </c>
      <c r="F42" s="40">
        <v>11</v>
      </c>
      <c r="G42" s="33">
        <v>8</v>
      </c>
      <c r="H42" s="41">
        <v>19</v>
      </c>
      <c r="I42" s="40">
        <v>15</v>
      </c>
      <c r="J42" s="33">
        <v>18</v>
      </c>
      <c r="K42" s="41">
        <v>33</v>
      </c>
      <c r="L42" s="40">
        <v>6</v>
      </c>
      <c r="M42" s="33">
        <v>10</v>
      </c>
      <c r="N42" s="41">
        <v>16</v>
      </c>
      <c r="O42" s="40">
        <v>4</v>
      </c>
      <c r="P42" s="33">
        <v>5</v>
      </c>
      <c r="Q42" s="41">
        <v>9</v>
      </c>
      <c r="R42" s="55">
        <f t="shared" si="8"/>
        <v>22</v>
      </c>
      <c r="S42" s="42">
        <f t="shared" si="6"/>
        <v>21</v>
      </c>
      <c r="T42" s="42">
        <f t="shared" si="7"/>
        <v>43</v>
      </c>
      <c r="U42" s="14">
        <f t="shared" si="4"/>
        <v>0.37209302325581395</v>
      </c>
      <c r="V42" s="29">
        <v>18</v>
      </c>
    </row>
    <row r="43" spans="1:22" ht="15" customHeight="1" thickBot="1" x14ac:dyDescent="0.2">
      <c r="A43" s="87"/>
      <c r="B43" s="15" t="s">
        <v>56</v>
      </c>
      <c r="C43" s="43">
        <v>2</v>
      </c>
      <c r="D43" s="44">
        <v>2</v>
      </c>
      <c r="E43" s="45">
        <v>4</v>
      </c>
      <c r="F43" s="43">
        <v>5</v>
      </c>
      <c r="G43" s="44">
        <v>4</v>
      </c>
      <c r="H43" s="45">
        <v>9</v>
      </c>
      <c r="I43" s="43">
        <v>7</v>
      </c>
      <c r="J43" s="44">
        <v>8</v>
      </c>
      <c r="K43" s="45">
        <v>15</v>
      </c>
      <c r="L43" s="43">
        <v>2</v>
      </c>
      <c r="M43" s="44">
        <v>4</v>
      </c>
      <c r="N43" s="45">
        <v>6</v>
      </c>
      <c r="O43" s="43">
        <v>1</v>
      </c>
      <c r="P43" s="44">
        <v>3</v>
      </c>
      <c r="Q43" s="45">
        <v>4</v>
      </c>
      <c r="R43" s="56">
        <f t="shared" si="8"/>
        <v>9</v>
      </c>
      <c r="S43" s="46">
        <f t="shared" si="6"/>
        <v>10</v>
      </c>
      <c r="T43" s="46">
        <f t="shared" si="7"/>
        <v>19</v>
      </c>
      <c r="U43" s="16">
        <f t="shared" si="4"/>
        <v>0.31578947368421051</v>
      </c>
      <c r="V43" s="29">
        <v>7</v>
      </c>
    </row>
    <row r="44" spans="1:22" ht="15" customHeight="1" thickTop="1" x14ac:dyDescent="0.15">
      <c r="A44" s="88"/>
      <c r="B44" s="17" t="s">
        <v>41</v>
      </c>
      <c r="C44" s="19">
        <f>SUM(C30:C43)</f>
        <v>342</v>
      </c>
      <c r="D44" s="18">
        <f t="shared" ref="D44:T44" si="9">SUM(D30:D43)</f>
        <v>283</v>
      </c>
      <c r="E44" s="21">
        <f t="shared" si="9"/>
        <v>625</v>
      </c>
      <c r="F44" s="19">
        <f t="shared" si="9"/>
        <v>1481</v>
      </c>
      <c r="G44" s="18">
        <f t="shared" si="9"/>
        <v>1390</v>
      </c>
      <c r="H44" s="21">
        <f t="shared" si="9"/>
        <v>2871</v>
      </c>
      <c r="I44" s="19">
        <f t="shared" si="9"/>
        <v>1834</v>
      </c>
      <c r="J44" s="18">
        <f t="shared" si="9"/>
        <v>2024</v>
      </c>
      <c r="K44" s="21">
        <f t="shared" si="9"/>
        <v>3858</v>
      </c>
      <c r="L44" s="19">
        <f t="shared" si="9"/>
        <v>467</v>
      </c>
      <c r="M44" s="18">
        <f t="shared" si="9"/>
        <v>718</v>
      </c>
      <c r="N44" s="21">
        <f t="shared" si="9"/>
        <v>1185</v>
      </c>
      <c r="O44" s="19">
        <f t="shared" si="9"/>
        <v>340</v>
      </c>
      <c r="P44" s="18">
        <f t="shared" si="9"/>
        <v>546</v>
      </c>
      <c r="Q44" s="21">
        <f t="shared" si="9"/>
        <v>886</v>
      </c>
      <c r="R44" s="22">
        <f t="shared" si="9"/>
        <v>2290</v>
      </c>
      <c r="S44" s="18">
        <f t="shared" si="9"/>
        <v>2391</v>
      </c>
      <c r="T44" s="21">
        <f t="shared" si="9"/>
        <v>4681</v>
      </c>
      <c r="U44" s="20">
        <f t="shared" si="4"/>
        <v>0.25315103610339673</v>
      </c>
      <c r="V44" s="30">
        <f>SUM(V30:V43)</f>
        <v>1708</v>
      </c>
    </row>
    <row r="45" spans="1:22" ht="15" customHeight="1" thickBot="1" x14ac:dyDescent="0.2">
      <c r="A45" s="89" t="s">
        <v>57</v>
      </c>
      <c r="B45" s="90"/>
      <c r="C45" s="23">
        <f>C29+C44</f>
        <v>1245</v>
      </c>
      <c r="D45" s="24">
        <f t="shared" ref="D45:S45" si="10">D29+D44</f>
        <v>1133</v>
      </c>
      <c r="E45" s="25">
        <f t="shared" si="10"/>
        <v>2378</v>
      </c>
      <c r="F45" s="23">
        <f t="shared" si="10"/>
        <v>5729</v>
      </c>
      <c r="G45" s="24">
        <f t="shared" si="10"/>
        <v>5707</v>
      </c>
      <c r="H45" s="25">
        <f t="shared" si="10"/>
        <v>11436</v>
      </c>
      <c r="I45" s="23">
        <f t="shared" si="10"/>
        <v>7315</v>
      </c>
      <c r="J45" s="24">
        <f t="shared" si="10"/>
        <v>8370</v>
      </c>
      <c r="K45" s="25">
        <f t="shared" si="10"/>
        <v>15685</v>
      </c>
      <c r="L45" s="23">
        <f t="shared" si="10"/>
        <v>2049</v>
      </c>
      <c r="M45" s="24">
        <f t="shared" si="10"/>
        <v>3038</v>
      </c>
      <c r="N45" s="25">
        <f t="shared" si="10"/>
        <v>5087</v>
      </c>
      <c r="O45" s="23">
        <f t="shared" si="10"/>
        <v>1445</v>
      </c>
      <c r="P45" s="24">
        <f t="shared" si="10"/>
        <v>2284</v>
      </c>
      <c r="Q45" s="25">
        <f t="shared" si="10"/>
        <v>3729</v>
      </c>
      <c r="R45" s="26">
        <f t="shared" si="10"/>
        <v>9023</v>
      </c>
      <c r="S45" s="24">
        <f t="shared" si="10"/>
        <v>9878</v>
      </c>
      <c r="T45" s="25">
        <f>T29+T44</f>
        <v>18901</v>
      </c>
      <c r="U45" s="27">
        <f>N45/T45</f>
        <v>0.26913919898418071</v>
      </c>
      <c r="V45" s="31">
        <f>V44+V29</f>
        <v>7750</v>
      </c>
    </row>
  </sheetData>
  <mergeCells count="16">
    <mergeCell ref="A45:B45"/>
    <mergeCell ref="O3:Q3"/>
    <mergeCell ref="R3:T3"/>
    <mergeCell ref="U3:U4"/>
    <mergeCell ref="V3:V4"/>
    <mergeCell ref="A5:A29"/>
    <mergeCell ref="A30:A44"/>
    <mergeCell ref="B1:H1"/>
    <mergeCell ref="J1:L1"/>
    <mergeCell ref="A2:A4"/>
    <mergeCell ref="B2:B4"/>
    <mergeCell ref="I2:N2"/>
    <mergeCell ref="C3:E3"/>
    <mergeCell ref="F3:H3"/>
    <mergeCell ref="I3:K3"/>
    <mergeCell ref="L3:N3"/>
  </mergeCells>
  <phoneticPr fontId="1"/>
  <pageMargins left="0.70866141732283472" right="0.51181102362204722" top="0.35433070866141736" bottom="0.15748031496062992" header="0.31496062992125984" footer="0.31496062992125984"/>
  <pageSetup paperSize="9" scale="8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V45"/>
  <sheetViews>
    <sheetView zoomScaleNormal="100" workbookViewId="0">
      <selection activeCell="B1" sqref="B1:H1"/>
    </sheetView>
  </sheetViews>
  <sheetFormatPr defaultRowHeight="13.5" x14ac:dyDescent="0.15"/>
  <cols>
    <col min="1" max="1" width="5.125" style="1" customWidth="1"/>
    <col min="2" max="2" width="9" style="1"/>
    <col min="3" max="10" width="7.125" style="1" customWidth="1"/>
    <col min="11" max="11" width="7.625" style="1" customWidth="1"/>
    <col min="12" max="19" width="7.125" style="1" customWidth="1"/>
    <col min="20" max="20" width="7.625" style="1" customWidth="1"/>
    <col min="21" max="21" width="6.375" style="1" customWidth="1"/>
    <col min="22" max="22" width="6" style="1" customWidth="1"/>
    <col min="23" max="251" width="9" style="1"/>
    <col min="252" max="252" width="5.125" style="1" customWidth="1"/>
    <col min="253" max="253" width="9" style="1"/>
    <col min="254" max="254" width="5.625" style="1" customWidth="1"/>
    <col min="255" max="255" width="5.875" style="1" customWidth="1"/>
    <col min="256" max="256" width="6.375" style="1" customWidth="1"/>
    <col min="257" max="258" width="6.25" style="1" customWidth="1"/>
    <col min="259" max="259" width="6.875" style="1" customWidth="1"/>
    <col min="260" max="261" width="6.25" style="1" customWidth="1"/>
    <col min="262" max="262" width="7.375" style="1" customWidth="1"/>
    <col min="263" max="270" width="6.25" style="1" customWidth="1"/>
    <col min="271" max="271" width="7.125" style="1" customWidth="1"/>
    <col min="272" max="272" width="6.375" style="1" customWidth="1"/>
    <col min="273" max="276" width="6" style="1" customWidth="1"/>
    <col min="277" max="277" width="10.375" style="1" customWidth="1"/>
    <col min="278" max="507" width="9" style="1"/>
    <col min="508" max="508" width="5.125" style="1" customWidth="1"/>
    <col min="509" max="509" width="9" style="1"/>
    <col min="510" max="510" width="5.625" style="1" customWidth="1"/>
    <col min="511" max="511" width="5.875" style="1" customWidth="1"/>
    <col min="512" max="512" width="6.375" style="1" customWidth="1"/>
    <col min="513" max="514" width="6.25" style="1" customWidth="1"/>
    <col min="515" max="515" width="6.875" style="1" customWidth="1"/>
    <col min="516" max="517" width="6.25" style="1" customWidth="1"/>
    <col min="518" max="518" width="7.375" style="1" customWidth="1"/>
    <col min="519" max="526" width="6.25" style="1" customWidth="1"/>
    <col min="527" max="527" width="7.125" style="1" customWidth="1"/>
    <col min="528" max="528" width="6.375" style="1" customWidth="1"/>
    <col min="529" max="532" width="6" style="1" customWidth="1"/>
    <col min="533" max="533" width="10.375" style="1" customWidth="1"/>
    <col min="534" max="763" width="9" style="1"/>
    <col min="764" max="764" width="5.125" style="1" customWidth="1"/>
    <col min="765" max="765" width="9" style="1"/>
    <col min="766" max="766" width="5.625" style="1" customWidth="1"/>
    <col min="767" max="767" width="5.875" style="1" customWidth="1"/>
    <col min="768" max="768" width="6.375" style="1" customWidth="1"/>
    <col min="769" max="770" width="6.25" style="1" customWidth="1"/>
    <col min="771" max="771" width="6.875" style="1" customWidth="1"/>
    <col min="772" max="773" width="6.25" style="1" customWidth="1"/>
    <col min="774" max="774" width="7.375" style="1" customWidth="1"/>
    <col min="775" max="782" width="6.25" style="1" customWidth="1"/>
    <col min="783" max="783" width="7.125" style="1" customWidth="1"/>
    <col min="784" max="784" width="6.375" style="1" customWidth="1"/>
    <col min="785" max="788" width="6" style="1" customWidth="1"/>
    <col min="789" max="789" width="10.375" style="1" customWidth="1"/>
    <col min="790" max="1019" width="9" style="1"/>
    <col min="1020" max="1020" width="5.125" style="1" customWidth="1"/>
    <col min="1021" max="1021" width="9" style="1"/>
    <col min="1022" max="1022" width="5.625" style="1" customWidth="1"/>
    <col min="1023" max="1023" width="5.875" style="1" customWidth="1"/>
    <col min="1024" max="1024" width="6.375" style="1" customWidth="1"/>
    <col min="1025" max="1026" width="6.25" style="1" customWidth="1"/>
    <col min="1027" max="1027" width="6.875" style="1" customWidth="1"/>
    <col min="1028" max="1029" width="6.25" style="1" customWidth="1"/>
    <col min="1030" max="1030" width="7.375" style="1" customWidth="1"/>
    <col min="1031" max="1038" width="6.25" style="1" customWidth="1"/>
    <col min="1039" max="1039" width="7.125" style="1" customWidth="1"/>
    <col min="1040" max="1040" width="6.375" style="1" customWidth="1"/>
    <col min="1041" max="1044" width="6" style="1" customWidth="1"/>
    <col min="1045" max="1045" width="10.375" style="1" customWidth="1"/>
    <col min="1046" max="1275" width="9" style="1"/>
    <col min="1276" max="1276" width="5.125" style="1" customWidth="1"/>
    <col min="1277" max="1277" width="9" style="1"/>
    <col min="1278" max="1278" width="5.625" style="1" customWidth="1"/>
    <col min="1279" max="1279" width="5.875" style="1" customWidth="1"/>
    <col min="1280" max="1280" width="6.375" style="1" customWidth="1"/>
    <col min="1281" max="1282" width="6.25" style="1" customWidth="1"/>
    <col min="1283" max="1283" width="6.875" style="1" customWidth="1"/>
    <col min="1284" max="1285" width="6.25" style="1" customWidth="1"/>
    <col min="1286" max="1286" width="7.375" style="1" customWidth="1"/>
    <col min="1287" max="1294" width="6.25" style="1" customWidth="1"/>
    <col min="1295" max="1295" width="7.125" style="1" customWidth="1"/>
    <col min="1296" max="1296" width="6.375" style="1" customWidth="1"/>
    <col min="1297" max="1300" width="6" style="1" customWidth="1"/>
    <col min="1301" max="1301" width="10.375" style="1" customWidth="1"/>
    <col min="1302" max="1531" width="9" style="1"/>
    <col min="1532" max="1532" width="5.125" style="1" customWidth="1"/>
    <col min="1533" max="1533" width="9" style="1"/>
    <col min="1534" max="1534" width="5.625" style="1" customWidth="1"/>
    <col min="1535" max="1535" width="5.875" style="1" customWidth="1"/>
    <col min="1536" max="1536" width="6.375" style="1" customWidth="1"/>
    <col min="1537" max="1538" width="6.25" style="1" customWidth="1"/>
    <col min="1539" max="1539" width="6.875" style="1" customWidth="1"/>
    <col min="1540" max="1541" width="6.25" style="1" customWidth="1"/>
    <col min="1542" max="1542" width="7.375" style="1" customWidth="1"/>
    <col min="1543" max="1550" width="6.25" style="1" customWidth="1"/>
    <col min="1551" max="1551" width="7.125" style="1" customWidth="1"/>
    <col min="1552" max="1552" width="6.375" style="1" customWidth="1"/>
    <col min="1553" max="1556" width="6" style="1" customWidth="1"/>
    <col min="1557" max="1557" width="10.375" style="1" customWidth="1"/>
    <col min="1558" max="1787" width="9" style="1"/>
    <col min="1788" max="1788" width="5.125" style="1" customWidth="1"/>
    <col min="1789" max="1789" width="9" style="1"/>
    <col min="1790" max="1790" width="5.625" style="1" customWidth="1"/>
    <col min="1791" max="1791" width="5.875" style="1" customWidth="1"/>
    <col min="1792" max="1792" width="6.375" style="1" customWidth="1"/>
    <col min="1793" max="1794" width="6.25" style="1" customWidth="1"/>
    <col min="1795" max="1795" width="6.875" style="1" customWidth="1"/>
    <col min="1796" max="1797" width="6.25" style="1" customWidth="1"/>
    <col min="1798" max="1798" width="7.375" style="1" customWidth="1"/>
    <col min="1799" max="1806" width="6.25" style="1" customWidth="1"/>
    <col min="1807" max="1807" width="7.125" style="1" customWidth="1"/>
    <col min="1808" max="1808" width="6.375" style="1" customWidth="1"/>
    <col min="1809" max="1812" width="6" style="1" customWidth="1"/>
    <col min="1813" max="1813" width="10.375" style="1" customWidth="1"/>
    <col min="1814" max="2043" width="9" style="1"/>
    <col min="2044" max="2044" width="5.125" style="1" customWidth="1"/>
    <col min="2045" max="2045" width="9" style="1"/>
    <col min="2046" max="2046" width="5.625" style="1" customWidth="1"/>
    <col min="2047" max="2047" width="5.875" style="1" customWidth="1"/>
    <col min="2048" max="2048" width="6.375" style="1" customWidth="1"/>
    <col min="2049" max="2050" width="6.25" style="1" customWidth="1"/>
    <col min="2051" max="2051" width="6.875" style="1" customWidth="1"/>
    <col min="2052" max="2053" width="6.25" style="1" customWidth="1"/>
    <col min="2054" max="2054" width="7.375" style="1" customWidth="1"/>
    <col min="2055" max="2062" width="6.25" style="1" customWidth="1"/>
    <col min="2063" max="2063" width="7.125" style="1" customWidth="1"/>
    <col min="2064" max="2064" width="6.375" style="1" customWidth="1"/>
    <col min="2065" max="2068" width="6" style="1" customWidth="1"/>
    <col min="2069" max="2069" width="10.375" style="1" customWidth="1"/>
    <col min="2070" max="2299" width="9" style="1"/>
    <col min="2300" max="2300" width="5.125" style="1" customWidth="1"/>
    <col min="2301" max="2301" width="9" style="1"/>
    <col min="2302" max="2302" width="5.625" style="1" customWidth="1"/>
    <col min="2303" max="2303" width="5.875" style="1" customWidth="1"/>
    <col min="2304" max="2304" width="6.375" style="1" customWidth="1"/>
    <col min="2305" max="2306" width="6.25" style="1" customWidth="1"/>
    <col min="2307" max="2307" width="6.875" style="1" customWidth="1"/>
    <col min="2308" max="2309" width="6.25" style="1" customWidth="1"/>
    <col min="2310" max="2310" width="7.375" style="1" customWidth="1"/>
    <col min="2311" max="2318" width="6.25" style="1" customWidth="1"/>
    <col min="2319" max="2319" width="7.125" style="1" customWidth="1"/>
    <col min="2320" max="2320" width="6.375" style="1" customWidth="1"/>
    <col min="2321" max="2324" width="6" style="1" customWidth="1"/>
    <col min="2325" max="2325" width="10.375" style="1" customWidth="1"/>
    <col min="2326" max="2555" width="9" style="1"/>
    <col min="2556" max="2556" width="5.125" style="1" customWidth="1"/>
    <col min="2557" max="2557" width="9" style="1"/>
    <col min="2558" max="2558" width="5.625" style="1" customWidth="1"/>
    <col min="2559" max="2559" width="5.875" style="1" customWidth="1"/>
    <col min="2560" max="2560" width="6.375" style="1" customWidth="1"/>
    <col min="2561" max="2562" width="6.25" style="1" customWidth="1"/>
    <col min="2563" max="2563" width="6.875" style="1" customWidth="1"/>
    <col min="2564" max="2565" width="6.25" style="1" customWidth="1"/>
    <col min="2566" max="2566" width="7.375" style="1" customWidth="1"/>
    <col min="2567" max="2574" width="6.25" style="1" customWidth="1"/>
    <col min="2575" max="2575" width="7.125" style="1" customWidth="1"/>
    <col min="2576" max="2576" width="6.375" style="1" customWidth="1"/>
    <col min="2577" max="2580" width="6" style="1" customWidth="1"/>
    <col min="2581" max="2581" width="10.375" style="1" customWidth="1"/>
    <col min="2582" max="2811" width="9" style="1"/>
    <col min="2812" max="2812" width="5.125" style="1" customWidth="1"/>
    <col min="2813" max="2813" width="9" style="1"/>
    <col min="2814" max="2814" width="5.625" style="1" customWidth="1"/>
    <col min="2815" max="2815" width="5.875" style="1" customWidth="1"/>
    <col min="2816" max="2816" width="6.375" style="1" customWidth="1"/>
    <col min="2817" max="2818" width="6.25" style="1" customWidth="1"/>
    <col min="2819" max="2819" width="6.875" style="1" customWidth="1"/>
    <col min="2820" max="2821" width="6.25" style="1" customWidth="1"/>
    <col min="2822" max="2822" width="7.375" style="1" customWidth="1"/>
    <col min="2823" max="2830" width="6.25" style="1" customWidth="1"/>
    <col min="2831" max="2831" width="7.125" style="1" customWidth="1"/>
    <col min="2832" max="2832" width="6.375" style="1" customWidth="1"/>
    <col min="2833" max="2836" width="6" style="1" customWidth="1"/>
    <col min="2837" max="2837" width="10.375" style="1" customWidth="1"/>
    <col min="2838" max="3067" width="9" style="1"/>
    <col min="3068" max="3068" width="5.125" style="1" customWidth="1"/>
    <col min="3069" max="3069" width="9" style="1"/>
    <col min="3070" max="3070" width="5.625" style="1" customWidth="1"/>
    <col min="3071" max="3071" width="5.875" style="1" customWidth="1"/>
    <col min="3072" max="3072" width="6.375" style="1" customWidth="1"/>
    <col min="3073" max="3074" width="6.25" style="1" customWidth="1"/>
    <col min="3075" max="3075" width="6.875" style="1" customWidth="1"/>
    <col min="3076" max="3077" width="6.25" style="1" customWidth="1"/>
    <col min="3078" max="3078" width="7.375" style="1" customWidth="1"/>
    <col min="3079" max="3086" width="6.25" style="1" customWidth="1"/>
    <col min="3087" max="3087" width="7.125" style="1" customWidth="1"/>
    <col min="3088" max="3088" width="6.375" style="1" customWidth="1"/>
    <col min="3089" max="3092" width="6" style="1" customWidth="1"/>
    <col min="3093" max="3093" width="10.375" style="1" customWidth="1"/>
    <col min="3094" max="3323" width="9" style="1"/>
    <col min="3324" max="3324" width="5.125" style="1" customWidth="1"/>
    <col min="3325" max="3325" width="9" style="1"/>
    <col min="3326" max="3326" width="5.625" style="1" customWidth="1"/>
    <col min="3327" max="3327" width="5.875" style="1" customWidth="1"/>
    <col min="3328" max="3328" width="6.375" style="1" customWidth="1"/>
    <col min="3329" max="3330" width="6.25" style="1" customWidth="1"/>
    <col min="3331" max="3331" width="6.875" style="1" customWidth="1"/>
    <col min="3332" max="3333" width="6.25" style="1" customWidth="1"/>
    <col min="3334" max="3334" width="7.375" style="1" customWidth="1"/>
    <col min="3335" max="3342" width="6.25" style="1" customWidth="1"/>
    <col min="3343" max="3343" width="7.125" style="1" customWidth="1"/>
    <col min="3344" max="3344" width="6.375" style="1" customWidth="1"/>
    <col min="3345" max="3348" width="6" style="1" customWidth="1"/>
    <col min="3349" max="3349" width="10.375" style="1" customWidth="1"/>
    <col min="3350" max="3579" width="9" style="1"/>
    <col min="3580" max="3580" width="5.125" style="1" customWidth="1"/>
    <col min="3581" max="3581" width="9" style="1"/>
    <col min="3582" max="3582" width="5.625" style="1" customWidth="1"/>
    <col min="3583" max="3583" width="5.875" style="1" customWidth="1"/>
    <col min="3584" max="3584" width="6.375" style="1" customWidth="1"/>
    <col min="3585" max="3586" width="6.25" style="1" customWidth="1"/>
    <col min="3587" max="3587" width="6.875" style="1" customWidth="1"/>
    <col min="3588" max="3589" width="6.25" style="1" customWidth="1"/>
    <col min="3590" max="3590" width="7.375" style="1" customWidth="1"/>
    <col min="3591" max="3598" width="6.25" style="1" customWidth="1"/>
    <col min="3599" max="3599" width="7.125" style="1" customWidth="1"/>
    <col min="3600" max="3600" width="6.375" style="1" customWidth="1"/>
    <col min="3601" max="3604" width="6" style="1" customWidth="1"/>
    <col min="3605" max="3605" width="10.375" style="1" customWidth="1"/>
    <col min="3606" max="3835" width="9" style="1"/>
    <col min="3836" max="3836" width="5.125" style="1" customWidth="1"/>
    <col min="3837" max="3837" width="9" style="1"/>
    <col min="3838" max="3838" width="5.625" style="1" customWidth="1"/>
    <col min="3839" max="3839" width="5.875" style="1" customWidth="1"/>
    <col min="3840" max="3840" width="6.375" style="1" customWidth="1"/>
    <col min="3841" max="3842" width="6.25" style="1" customWidth="1"/>
    <col min="3843" max="3843" width="6.875" style="1" customWidth="1"/>
    <col min="3844" max="3845" width="6.25" style="1" customWidth="1"/>
    <col min="3846" max="3846" width="7.375" style="1" customWidth="1"/>
    <col min="3847" max="3854" width="6.25" style="1" customWidth="1"/>
    <col min="3855" max="3855" width="7.125" style="1" customWidth="1"/>
    <col min="3856" max="3856" width="6.375" style="1" customWidth="1"/>
    <col min="3857" max="3860" width="6" style="1" customWidth="1"/>
    <col min="3861" max="3861" width="10.375" style="1" customWidth="1"/>
    <col min="3862" max="4091" width="9" style="1"/>
    <col min="4092" max="4092" width="5.125" style="1" customWidth="1"/>
    <col min="4093" max="4093" width="9" style="1"/>
    <col min="4094" max="4094" width="5.625" style="1" customWidth="1"/>
    <col min="4095" max="4095" width="5.875" style="1" customWidth="1"/>
    <col min="4096" max="4096" width="6.375" style="1" customWidth="1"/>
    <col min="4097" max="4098" width="6.25" style="1" customWidth="1"/>
    <col min="4099" max="4099" width="6.875" style="1" customWidth="1"/>
    <col min="4100" max="4101" width="6.25" style="1" customWidth="1"/>
    <col min="4102" max="4102" width="7.375" style="1" customWidth="1"/>
    <col min="4103" max="4110" width="6.25" style="1" customWidth="1"/>
    <col min="4111" max="4111" width="7.125" style="1" customWidth="1"/>
    <col min="4112" max="4112" width="6.375" style="1" customWidth="1"/>
    <col min="4113" max="4116" width="6" style="1" customWidth="1"/>
    <col min="4117" max="4117" width="10.375" style="1" customWidth="1"/>
    <col min="4118" max="4347" width="9" style="1"/>
    <col min="4348" max="4348" width="5.125" style="1" customWidth="1"/>
    <col min="4349" max="4349" width="9" style="1"/>
    <col min="4350" max="4350" width="5.625" style="1" customWidth="1"/>
    <col min="4351" max="4351" width="5.875" style="1" customWidth="1"/>
    <col min="4352" max="4352" width="6.375" style="1" customWidth="1"/>
    <col min="4353" max="4354" width="6.25" style="1" customWidth="1"/>
    <col min="4355" max="4355" width="6.875" style="1" customWidth="1"/>
    <col min="4356" max="4357" width="6.25" style="1" customWidth="1"/>
    <col min="4358" max="4358" width="7.375" style="1" customWidth="1"/>
    <col min="4359" max="4366" width="6.25" style="1" customWidth="1"/>
    <col min="4367" max="4367" width="7.125" style="1" customWidth="1"/>
    <col min="4368" max="4368" width="6.375" style="1" customWidth="1"/>
    <col min="4369" max="4372" width="6" style="1" customWidth="1"/>
    <col min="4373" max="4373" width="10.375" style="1" customWidth="1"/>
    <col min="4374" max="4603" width="9" style="1"/>
    <col min="4604" max="4604" width="5.125" style="1" customWidth="1"/>
    <col min="4605" max="4605" width="9" style="1"/>
    <col min="4606" max="4606" width="5.625" style="1" customWidth="1"/>
    <col min="4607" max="4607" width="5.875" style="1" customWidth="1"/>
    <col min="4608" max="4608" width="6.375" style="1" customWidth="1"/>
    <col min="4609" max="4610" width="6.25" style="1" customWidth="1"/>
    <col min="4611" max="4611" width="6.875" style="1" customWidth="1"/>
    <col min="4612" max="4613" width="6.25" style="1" customWidth="1"/>
    <col min="4614" max="4614" width="7.375" style="1" customWidth="1"/>
    <col min="4615" max="4622" width="6.25" style="1" customWidth="1"/>
    <col min="4623" max="4623" width="7.125" style="1" customWidth="1"/>
    <col min="4624" max="4624" width="6.375" style="1" customWidth="1"/>
    <col min="4625" max="4628" width="6" style="1" customWidth="1"/>
    <col min="4629" max="4629" width="10.375" style="1" customWidth="1"/>
    <col min="4630" max="4859" width="9" style="1"/>
    <col min="4860" max="4860" width="5.125" style="1" customWidth="1"/>
    <col min="4861" max="4861" width="9" style="1"/>
    <col min="4862" max="4862" width="5.625" style="1" customWidth="1"/>
    <col min="4863" max="4863" width="5.875" style="1" customWidth="1"/>
    <col min="4864" max="4864" width="6.375" style="1" customWidth="1"/>
    <col min="4865" max="4866" width="6.25" style="1" customWidth="1"/>
    <col min="4867" max="4867" width="6.875" style="1" customWidth="1"/>
    <col min="4868" max="4869" width="6.25" style="1" customWidth="1"/>
    <col min="4870" max="4870" width="7.375" style="1" customWidth="1"/>
    <col min="4871" max="4878" width="6.25" style="1" customWidth="1"/>
    <col min="4879" max="4879" width="7.125" style="1" customWidth="1"/>
    <col min="4880" max="4880" width="6.375" style="1" customWidth="1"/>
    <col min="4881" max="4884" width="6" style="1" customWidth="1"/>
    <col min="4885" max="4885" width="10.375" style="1" customWidth="1"/>
    <col min="4886" max="5115" width="9" style="1"/>
    <col min="5116" max="5116" width="5.125" style="1" customWidth="1"/>
    <col min="5117" max="5117" width="9" style="1"/>
    <col min="5118" max="5118" width="5.625" style="1" customWidth="1"/>
    <col min="5119" max="5119" width="5.875" style="1" customWidth="1"/>
    <col min="5120" max="5120" width="6.375" style="1" customWidth="1"/>
    <col min="5121" max="5122" width="6.25" style="1" customWidth="1"/>
    <col min="5123" max="5123" width="6.875" style="1" customWidth="1"/>
    <col min="5124" max="5125" width="6.25" style="1" customWidth="1"/>
    <col min="5126" max="5126" width="7.375" style="1" customWidth="1"/>
    <col min="5127" max="5134" width="6.25" style="1" customWidth="1"/>
    <col min="5135" max="5135" width="7.125" style="1" customWidth="1"/>
    <col min="5136" max="5136" width="6.375" style="1" customWidth="1"/>
    <col min="5137" max="5140" width="6" style="1" customWidth="1"/>
    <col min="5141" max="5141" width="10.375" style="1" customWidth="1"/>
    <col min="5142" max="5371" width="9" style="1"/>
    <col min="5372" max="5372" width="5.125" style="1" customWidth="1"/>
    <col min="5373" max="5373" width="9" style="1"/>
    <col min="5374" max="5374" width="5.625" style="1" customWidth="1"/>
    <col min="5375" max="5375" width="5.875" style="1" customWidth="1"/>
    <col min="5376" max="5376" width="6.375" style="1" customWidth="1"/>
    <col min="5377" max="5378" width="6.25" style="1" customWidth="1"/>
    <col min="5379" max="5379" width="6.875" style="1" customWidth="1"/>
    <col min="5380" max="5381" width="6.25" style="1" customWidth="1"/>
    <col min="5382" max="5382" width="7.375" style="1" customWidth="1"/>
    <col min="5383" max="5390" width="6.25" style="1" customWidth="1"/>
    <col min="5391" max="5391" width="7.125" style="1" customWidth="1"/>
    <col min="5392" max="5392" width="6.375" style="1" customWidth="1"/>
    <col min="5393" max="5396" width="6" style="1" customWidth="1"/>
    <col min="5397" max="5397" width="10.375" style="1" customWidth="1"/>
    <col min="5398" max="5627" width="9" style="1"/>
    <col min="5628" max="5628" width="5.125" style="1" customWidth="1"/>
    <col min="5629" max="5629" width="9" style="1"/>
    <col min="5630" max="5630" width="5.625" style="1" customWidth="1"/>
    <col min="5631" max="5631" width="5.875" style="1" customWidth="1"/>
    <col min="5632" max="5632" width="6.375" style="1" customWidth="1"/>
    <col min="5633" max="5634" width="6.25" style="1" customWidth="1"/>
    <col min="5635" max="5635" width="6.875" style="1" customWidth="1"/>
    <col min="5636" max="5637" width="6.25" style="1" customWidth="1"/>
    <col min="5638" max="5638" width="7.375" style="1" customWidth="1"/>
    <col min="5639" max="5646" width="6.25" style="1" customWidth="1"/>
    <col min="5647" max="5647" width="7.125" style="1" customWidth="1"/>
    <col min="5648" max="5648" width="6.375" style="1" customWidth="1"/>
    <col min="5649" max="5652" width="6" style="1" customWidth="1"/>
    <col min="5653" max="5653" width="10.375" style="1" customWidth="1"/>
    <col min="5654" max="5883" width="9" style="1"/>
    <col min="5884" max="5884" width="5.125" style="1" customWidth="1"/>
    <col min="5885" max="5885" width="9" style="1"/>
    <col min="5886" max="5886" width="5.625" style="1" customWidth="1"/>
    <col min="5887" max="5887" width="5.875" style="1" customWidth="1"/>
    <col min="5888" max="5888" width="6.375" style="1" customWidth="1"/>
    <col min="5889" max="5890" width="6.25" style="1" customWidth="1"/>
    <col min="5891" max="5891" width="6.875" style="1" customWidth="1"/>
    <col min="5892" max="5893" width="6.25" style="1" customWidth="1"/>
    <col min="5894" max="5894" width="7.375" style="1" customWidth="1"/>
    <col min="5895" max="5902" width="6.25" style="1" customWidth="1"/>
    <col min="5903" max="5903" width="7.125" style="1" customWidth="1"/>
    <col min="5904" max="5904" width="6.375" style="1" customWidth="1"/>
    <col min="5905" max="5908" width="6" style="1" customWidth="1"/>
    <col min="5909" max="5909" width="10.375" style="1" customWidth="1"/>
    <col min="5910" max="6139" width="9" style="1"/>
    <col min="6140" max="6140" width="5.125" style="1" customWidth="1"/>
    <col min="6141" max="6141" width="9" style="1"/>
    <col min="6142" max="6142" width="5.625" style="1" customWidth="1"/>
    <col min="6143" max="6143" width="5.875" style="1" customWidth="1"/>
    <col min="6144" max="6144" width="6.375" style="1" customWidth="1"/>
    <col min="6145" max="6146" width="6.25" style="1" customWidth="1"/>
    <col min="6147" max="6147" width="6.875" style="1" customWidth="1"/>
    <col min="6148" max="6149" width="6.25" style="1" customWidth="1"/>
    <col min="6150" max="6150" width="7.375" style="1" customWidth="1"/>
    <col min="6151" max="6158" width="6.25" style="1" customWidth="1"/>
    <col min="6159" max="6159" width="7.125" style="1" customWidth="1"/>
    <col min="6160" max="6160" width="6.375" style="1" customWidth="1"/>
    <col min="6161" max="6164" width="6" style="1" customWidth="1"/>
    <col min="6165" max="6165" width="10.375" style="1" customWidth="1"/>
    <col min="6166" max="6395" width="9" style="1"/>
    <col min="6396" max="6396" width="5.125" style="1" customWidth="1"/>
    <col min="6397" max="6397" width="9" style="1"/>
    <col min="6398" max="6398" width="5.625" style="1" customWidth="1"/>
    <col min="6399" max="6399" width="5.875" style="1" customWidth="1"/>
    <col min="6400" max="6400" width="6.375" style="1" customWidth="1"/>
    <col min="6401" max="6402" width="6.25" style="1" customWidth="1"/>
    <col min="6403" max="6403" width="6.875" style="1" customWidth="1"/>
    <col min="6404" max="6405" width="6.25" style="1" customWidth="1"/>
    <col min="6406" max="6406" width="7.375" style="1" customWidth="1"/>
    <col min="6407" max="6414" width="6.25" style="1" customWidth="1"/>
    <col min="6415" max="6415" width="7.125" style="1" customWidth="1"/>
    <col min="6416" max="6416" width="6.375" style="1" customWidth="1"/>
    <col min="6417" max="6420" width="6" style="1" customWidth="1"/>
    <col min="6421" max="6421" width="10.375" style="1" customWidth="1"/>
    <col min="6422" max="6651" width="9" style="1"/>
    <col min="6652" max="6652" width="5.125" style="1" customWidth="1"/>
    <col min="6653" max="6653" width="9" style="1"/>
    <col min="6654" max="6654" width="5.625" style="1" customWidth="1"/>
    <col min="6655" max="6655" width="5.875" style="1" customWidth="1"/>
    <col min="6656" max="6656" width="6.375" style="1" customWidth="1"/>
    <col min="6657" max="6658" width="6.25" style="1" customWidth="1"/>
    <col min="6659" max="6659" width="6.875" style="1" customWidth="1"/>
    <col min="6660" max="6661" width="6.25" style="1" customWidth="1"/>
    <col min="6662" max="6662" width="7.375" style="1" customWidth="1"/>
    <col min="6663" max="6670" width="6.25" style="1" customWidth="1"/>
    <col min="6671" max="6671" width="7.125" style="1" customWidth="1"/>
    <col min="6672" max="6672" width="6.375" style="1" customWidth="1"/>
    <col min="6673" max="6676" width="6" style="1" customWidth="1"/>
    <col min="6677" max="6677" width="10.375" style="1" customWidth="1"/>
    <col min="6678" max="6907" width="9" style="1"/>
    <col min="6908" max="6908" width="5.125" style="1" customWidth="1"/>
    <col min="6909" max="6909" width="9" style="1"/>
    <col min="6910" max="6910" width="5.625" style="1" customWidth="1"/>
    <col min="6911" max="6911" width="5.875" style="1" customWidth="1"/>
    <col min="6912" max="6912" width="6.375" style="1" customWidth="1"/>
    <col min="6913" max="6914" width="6.25" style="1" customWidth="1"/>
    <col min="6915" max="6915" width="6.875" style="1" customWidth="1"/>
    <col min="6916" max="6917" width="6.25" style="1" customWidth="1"/>
    <col min="6918" max="6918" width="7.375" style="1" customWidth="1"/>
    <col min="6919" max="6926" width="6.25" style="1" customWidth="1"/>
    <col min="6927" max="6927" width="7.125" style="1" customWidth="1"/>
    <col min="6928" max="6928" width="6.375" style="1" customWidth="1"/>
    <col min="6929" max="6932" width="6" style="1" customWidth="1"/>
    <col min="6933" max="6933" width="10.375" style="1" customWidth="1"/>
    <col min="6934" max="7163" width="9" style="1"/>
    <col min="7164" max="7164" width="5.125" style="1" customWidth="1"/>
    <col min="7165" max="7165" width="9" style="1"/>
    <col min="7166" max="7166" width="5.625" style="1" customWidth="1"/>
    <col min="7167" max="7167" width="5.875" style="1" customWidth="1"/>
    <col min="7168" max="7168" width="6.375" style="1" customWidth="1"/>
    <col min="7169" max="7170" width="6.25" style="1" customWidth="1"/>
    <col min="7171" max="7171" width="6.875" style="1" customWidth="1"/>
    <col min="7172" max="7173" width="6.25" style="1" customWidth="1"/>
    <col min="7174" max="7174" width="7.375" style="1" customWidth="1"/>
    <col min="7175" max="7182" width="6.25" style="1" customWidth="1"/>
    <col min="7183" max="7183" width="7.125" style="1" customWidth="1"/>
    <col min="7184" max="7184" width="6.375" style="1" customWidth="1"/>
    <col min="7185" max="7188" width="6" style="1" customWidth="1"/>
    <col min="7189" max="7189" width="10.375" style="1" customWidth="1"/>
    <col min="7190" max="7419" width="9" style="1"/>
    <col min="7420" max="7420" width="5.125" style="1" customWidth="1"/>
    <col min="7421" max="7421" width="9" style="1"/>
    <col min="7422" max="7422" width="5.625" style="1" customWidth="1"/>
    <col min="7423" max="7423" width="5.875" style="1" customWidth="1"/>
    <col min="7424" max="7424" width="6.375" style="1" customWidth="1"/>
    <col min="7425" max="7426" width="6.25" style="1" customWidth="1"/>
    <col min="7427" max="7427" width="6.875" style="1" customWidth="1"/>
    <col min="7428" max="7429" width="6.25" style="1" customWidth="1"/>
    <col min="7430" max="7430" width="7.375" style="1" customWidth="1"/>
    <col min="7431" max="7438" width="6.25" style="1" customWidth="1"/>
    <col min="7439" max="7439" width="7.125" style="1" customWidth="1"/>
    <col min="7440" max="7440" width="6.375" style="1" customWidth="1"/>
    <col min="7441" max="7444" width="6" style="1" customWidth="1"/>
    <col min="7445" max="7445" width="10.375" style="1" customWidth="1"/>
    <col min="7446" max="7675" width="9" style="1"/>
    <col min="7676" max="7676" width="5.125" style="1" customWidth="1"/>
    <col min="7677" max="7677" width="9" style="1"/>
    <col min="7678" max="7678" width="5.625" style="1" customWidth="1"/>
    <col min="7679" max="7679" width="5.875" style="1" customWidth="1"/>
    <col min="7680" max="7680" width="6.375" style="1" customWidth="1"/>
    <col min="7681" max="7682" width="6.25" style="1" customWidth="1"/>
    <col min="7683" max="7683" width="6.875" style="1" customWidth="1"/>
    <col min="7684" max="7685" width="6.25" style="1" customWidth="1"/>
    <col min="7686" max="7686" width="7.375" style="1" customWidth="1"/>
    <col min="7687" max="7694" width="6.25" style="1" customWidth="1"/>
    <col min="7695" max="7695" width="7.125" style="1" customWidth="1"/>
    <col min="7696" max="7696" width="6.375" style="1" customWidth="1"/>
    <col min="7697" max="7700" width="6" style="1" customWidth="1"/>
    <col min="7701" max="7701" width="10.375" style="1" customWidth="1"/>
    <col min="7702" max="7931" width="9" style="1"/>
    <col min="7932" max="7932" width="5.125" style="1" customWidth="1"/>
    <col min="7933" max="7933" width="9" style="1"/>
    <col min="7934" max="7934" width="5.625" style="1" customWidth="1"/>
    <col min="7935" max="7935" width="5.875" style="1" customWidth="1"/>
    <col min="7936" max="7936" width="6.375" style="1" customWidth="1"/>
    <col min="7937" max="7938" width="6.25" style="1" customWidth="1"/>
    <col min="7939" max="7939" width="6.875" style="1" customWidth="1"/>
    <col min="7940" max="7941" width="6.25" style="1" customWidth="1"/>
    <col min="7942" max="7942" width="7.375" style="1" customWidth="1"/>
    <col min="7943" max="7950" width="6.25" style="1" customWidth="1"/>
    <col min="7951" max="7951" width="7.125" style="1" customWidth="1"/>
    <col min="7952" max="7952" width="6.375" style="1" customWidth="1"/>
    <col min="7953" max="7956" width="6" style="1" customWidth="1"/>
    <col min="7957" max="7957" width="10.375" style="1" customWidth="1"/>
    <col min="7958" max="8187" width="9" style="1"/>
    <col min="8188" max="8188" width="5.125" style="1" customWidth="1"/>
    <col min="8189" max="8189" width="9" style="1"/>
    <col min="8190" max="8190" width="5.625" style="1" customWidth="1"/>
    <col min="8191" max="8191" width="5.875" style="1" customWidth="1"/>
    <col min="8192" max="8192" width="6.375" style="1" customWidth="1"/>
    <col min="8193" max="8194" width="6.25" style="1" customWidth="1"/>
    <col min="8195" max="8195" width="6.875" style="1" customWidth="1"/>
    <col min="8196" max="8197" width="6.25" style="1" customWidth="1"/>
    <col min="8198" max="8198" width="7.375" style="1" customWidth="1"/>
    <col min="8199" max="8206" width="6.25" style="1" customWidth="1"/>
    <col min="8207" max="8207" width="7.125" style="1" customWidth="1"/>
    <col min="8208" max="8208" width="6.375" style="1" customWidth="1"/>
    <col min="8209" max="8212" width="6" style="1" customWidth="1"/>
    <col min="8213" max="8213" width="10.375" style="1" customWidth="1"/>
    <col min="8214" max="8443" width="9" style="1"/>
    <col min="8444" max="8444" width="5.125" style="1" customWidth="1"/>
    <col min="8445" max="8445" width="9" style="1"/>
    <col min="8446" max="8446" width="5.625" style="1" customWidth="1"/>
    <col min="8447" max="8447" width="5.875" style="1" customWidth="1"/>
    <col min="8448" max="8448" width="6.375" style="1" customWidth="1"/>
    <col min="8449" max="8450" width="6.25" style="1" customWidth="1"/>
    <col min="8451" max="8451" width="6.875" style="1" customWidth="1"/>
    <col min="8452" max="8453" width="6.25" style="1" customWidth="1"/>
    <col min="8454" max="8454" width="7.375" style="1" customWidth="1"/>
    <col min="8455" max="8462" width="6.25" style="1" customWidth="1"/>
    <col min="8463" max="8463" width="7.125" style="1" customWidth="1"/>
    <col min="8464" max="8464" width="6.375" style="1" customWidth="1"/>
    <col min="8465" max="8468" width="6" style="1" customWidth="1"/>
    <col min="8469" max="8469" width="10.375" style="1" customWidth="1"/>
    <col min="8470" max="8699" width="9" style="1"/>
    <col min="8700" max="8700" width="5.125" style="1" customWidth="1"/>
    <col min="8701" max="8701" width="9" style="1"/>
    <col min="8702" max="8702" width="5.625" style="1" customWidth="1"/>
    <col min="8703" max="8703" width="5.875" style="1" customWidth="1"/>
    <col min="8704" max="8704" width="6.375" style="1" customWidth="1"/>
    <col min="8705" max="8706" width="6.25" style="1" customWidth="1"/>
    <col min="8707" max="8707" width="6.875" style="1" customWidth="1"/>
    <col min="8708" max="8709" width="6.25" style="1" customWidth="1"/>
    <col min="8710" max="8710" width="7.375" style="1" customWidth="1"/>
    <col min="8711" max="8718" width="6.25" style="1" customWidth="1"/>
    <col min="8719" max="8719" width="7.125" style="1" customWidth="1"/>
    <col min="8720" max="8720" width="6.375" style="1" customWidth="1"/>
    <col min="8721" max="8724" width="6" style="1" customWidth="1"/>
    <col min="8725" max="8725" width="10.375" style="1" customWidth="1"/>
    <col min="8726" max="8955" width="9" style="1"/>
    <col min="8956" max="8956" width="5.125" style="1" customWidth="1"/>
    <col min="8957" max="8957" width="9" style="1"/>
    <col min="8958" max="8958" width="5.625" style="1" customWidth="1"/>
    <col min="8959" max="8959" width="5.875" style="1" customWidth="1"/>
    <col min="8960" max="8960" width="6.375" style="1" customWidth="1"/>
    <col min="8961" max="8962" width="6.25" style="1" customWidth="1"/>
    <col min="8963" max="8963" width="6.875" style="1" customWidth="1"/>
    <col min="8964" max="8965" width="6.25" style="1" customWidth="1"/>
    <col min="8966" max="8966" width="7.375" style="1" customWidth="1"/>
    <col min="8967" max="8974" width="6.25" style="1" customWidth="1"/>
    <col min="8975" max="8975" width="7.125" style="1" customWidth="1"/>
    <col min="8976" max="8976" width="6.375" style="1" customWidth="1"/>
    <col min="8977" max="8980" width="6" style="1" customWidth="1"/>
    <col min="8981" max="8981" width="10.375" style="1" customWidth="1"/>
    <col min="8982" max="9211" width="9" style="1"/>
    <col min="9212" max="9212" width="5.125" style="1" customWidth="1"/>
    <col min="9213" max="9213" width="9" style="1"/>
    <col min="9214" max="9214" width="5.625" style="1" customWidth="1"/>
    <col min="9215" max="9215" width="5.875" style="1" customWidth="1"/>
    <col min="9216" max="9216" width="6.375" style="1" customWidth="1"/>
    <col min="9217" max="9218" width="6.25" style="1" customWidth="1"/>
    <col min="9219" max="9219" width="6.875" style="1" customWidth="1"/>
    <col min="9220" max="9221" width="6.25" style="1" customWidth="1"/>
    <col min="9222" max="9222" width="7.375" style="1" customWidth="1"/>
    <col min="9223" max="9230" width="6.25" style="1" customWidth="1"/>
    <col min="9231" max="9231" width="7.125" style="1" customWidth="1"/>
    <col min="9232" max="9232" width="6.375" style="1" customWidth="1"/>
    <col min="9233" max="9236" width="6" style="1" customWidth="1"/>
    <col min="9237" max="9237" width="10.375" style="1" customWidth="1"/>
    <col min="9238" max="9467" width="9" style="1"/>
    <col min="9468" max="9468" width="5.125" style="1" customWidth="1"/>
    <col min="9469" max="9469" width="9" style="1"/>
    <col min="9470" max="9470" width="5.625" style="1" customWidth="1"/>
    <col min="9471" max="9471" width="5.875" style="1" customWidth="1"/>
    <col min="9472" max="9472" width="6.375" style="1" customWidth="1"/>
    <col min="9473" max="9474" width="6.25" style="1" customWidth="1"/>
    <col min="9475" max="9475" width="6.875" style="1" customWidth="1"/>
    <col min="9476" max="9477" width="6.25" style="1" customWidth="1"/>
    <col min="9478" max="9478" width="7.375" style="1" customWidth="1"/>
    <col min="9479" max="9486" width="6.25" style="1" customWidth="1"/>
    <col min="9487" max="9487" width="7.125" style="1" customWidth="1"/>
    <col min="9488" max="9488" width="6.375" style="1" customWidth="1"/>
    <col min="9489" max="9492" width="6" style="1" customWidth="1"/>
    <col min="9493" max="9493" width="10.375" style="1" customWidth="1"/>
    <col min="9494" max="9723" width="9" style="1"/>
    <col min="9724" max="9724" width="5.125" style="1" customWidth="1"/>
    <col min="9725" max="9725" width="9" style="1"/>
    <col min="9726" max="9726" width="5.625" style="1" customWidth="1"/>
    <col min="9727" max="9727" width="5.875" style="1" customWidth="1"/>
    <col min="9728" max="9728" width="6.375" style="1" customWidth="1"/>
    <col min="9729" max="9730" width="6.25" style="1" customWidth="1"/>
    <col min="9731" max="9731" width="6.875" style="1" customWidth="1"/>
    <col min="9732" max="9733" width="6.25" style="1" customWidth="1"/>
    <col min="9734" max="9734" width="7.375" style="1" customWidth="1"/>
    <col min="9735" max="9742" width="6.25" style="1" customWidth="1"/>
    <col min="9743" max="9743" width="7.125" style="1" customWidth="1"/>
    <col min="9744" max="9744" width="6.375" style="1" customWidth="1"/>
    <col min="9745" max="9748" width="6" style="1" customWidth="1"/>
    <col min="9749" max="9749" width="10.375" style="1" customWidth="1"/>
    <col min="9750" max="9979" width="9" style="1"/>
    <col min="9980" max="9980" width="5.125" style="1" customWidth="1"/>
    <col min="9981" max="9981" width="9" style="1"/>
    <col min="9982" max="9982" width="5.625" style="1" customWidth="1"/>
    <col min="9983" max="9983" width="5.875" style="1" customWidth="1"/>
    <col min="9984" max="9984" width="6.375" style="1" customWidth="1"/>
    <col min="9985" max="9986" width="6.25" style="1" customWidth="1"/>
    <col min="9987" max="9987" width="6.875" style="1" customWidth="1"/>
    <col min="9988" max="9989" width="6.25" style="1" customWidth="1"/>
    <col min="9990" max="9990" width="7.375" style="1" customWidth="1"/>
    <col min="9991" max="9998" width="6.25" style="1" customWidth="1"/>
    <col min="9999" max="9999" width="7.125" style="1" customWidth="1"/>
    <col min="10000" max="10000" width="6.375" style="1" customWidth="1"/>
    <col min="10001" max="10004" width="6" style="1" customWidth="1"/>
    <col min="10005" max="10005" width="10.375" style="1" customWidth="1"/>
    <col min="10006" max="10235" width="9" style="1"/>
    <col min="10236" max="10236" width="5.125" style="1" customWidth="1"/>
    <col min="10237" max="10237" width="9" style="1"/>
    <col min="10238" max="10238" width="5.625" style="1" customWidth="1"/>
    <col min="10239" max="10239" width="5.875" style="1" customWidth="1"/>
    <col min="10240" max="10240" width="6.375" style="1" customWidth="1"/>
    <col min="10241" max="10242" width="6.25" style="1" customWidth="1"/>
    <col min="10243" max="10243" width="6.875" style="1" customWidth="1"/>
    <col min="10244" max="10245" width="6.25" style="1" customWidth="1"/>
    <col min="10246" max="10246" width="7.375" style="1" customWidth="1"/>
    <col min="10247" max="10254" width="6.25" style="1" customWidth="1"/>
    <col min="10255" max="10255" width="7.125" style="1" customWidth="1"/>
    <col min="10256" max="10256" width="6.375" style="1" customWidth="1"/>
    <col min="10257" max="10260" width="6" style="1" customWidth="1"/>
    <col min="10261" max="10261" width="10.375" style="1" customWidth="1"/>
    <col min="10262" max="10491" width="9" style="1"/>
    <col min="10492" max="10492" width="5.125" style="1" customWidth="1"/>
    <col min="10493" max="10493" width="9" style="1"/>
    <col min="10494" max="10494" width="5.625" style="1" customWidth="1"/>
    <col min="10495" max="10495" width="5.875" style="1" customWidth="1"/>
    <col min="10496" max="10496" width="6.375" style="1" customWidth="1"/>
    <col min="10497" max="10498" width="6.25" style="1" customWidth="1"/>
    <col min="10499" max="10499" width="6.875" style="1" customWidth="1"/>
    <col min="10500" max="10501" width="6.25" style="1" customWidth="1"/>
    <col min="10502" max="10502" width="7.375" style="1" customWidth="1"/>
    <col min="10503" max="10510" width="6.25" style="1" customWidth="1"/>
    <col min="10511" max="10511" width="7.125" style="1" customWidth="1"/>
    <col min="10512" max="10512" width="6.375" style="1" customWidth="1"/>
    <col min="10513" max="10516" width="6" style="1" customWidth="1"/>
    <col min="10517" max="10517" width="10.375" style="1" customWidth="1"/>
    <col min="10518" max="10747" width="9" style="1"/>
    <col min="10748" max="10748" width="5.125" style="1" customWidth="1"/>
    <col min="10749" max="10749" width="9" style="1"/>
    <col min="10750" max="10750" width="5.625" style="1" customWidth="1"/>
    <col min="10751" max="10751" width="5.875" style="1" customWidth="1"/>
    <col min="10752" max="10752" width="6.375" style="1" customWidth="1"/>
    <col min="10753" max="10754" width="6.25" style="1" customWidth="1"/>
    <col min="10755" max="10755" width="6.875" style="1" customWidth="1"/>
    <col min="10756" max="10757" width="6.25" style="1" customWidth="1"/>
    <col min="10758" max="10758" width="7.375" style="1" customWidth="1"/>
    <col min="10759" max="10766" width="6.25" style="1" customWidth="1"/>
    <col min="10767" max="10767" width="7.125" style="1" customWidth="1"/>
    <col min="10768" max="10768" width="6.375" style="1" customWidth="1"/>
    <col min="10769" max="10772" width="6" style="1" customWidth="1"/>
    <col min="10773" max="10773" width="10.375" style="1" customWidth="1"/>
    <col min="10774" max="11003" width="9" style="1"/>
    <col min="11004" max="11004" width="5.125" style="1" customWidth="1"/>
    <col min="11005" max="11005" width="9" style="1"/>
    <col min="11006" max="11006" width="5.625" style="1" customWidth="1"/>
    <col min="11007" max="11007" width="5.875" style="1" customWidth="1"/>
    <col min="11008" max="11008" width="6.375" style="1" customWidth="1"/>
    <col min="11009" max="11010" width="6.25" style="1" customWidth="1"/>
    <col min="11011" max="11011" width="6.875" style="1" customWidth="1"/>
    <col min="11012" max="11013" width="6.25" style="1" customWidth="1"/>
    <col min="11014" max="11014" width="7.375" style="1" customWidth="1"/>
    <col min="11015" max="11022" width="6.25" style="1" customWidth="1"/>
    <col min="11023" max="11023" width="7.125" style="1" customWidth="1"/>
    <col min="11024" max="11024" width="6.375" style="1" customWidth="1"/>
    <col min="11025" max="11028" width="6" style="1" customWidth="1"/>
    <col min="11029" max="11029" width="10.375" style="1" customWidth="1"/>
    <col min="11030" max="11259" width="9" style="1"/>
    <col min="11260" max="11260" width="5.125" style="1" customWidth="1"/>
    <col min="11261" max="11261" width="9" style="1"/>
    <col min="11262" max="11262" width="5.625" style="1" customWidth="1"/>
    <col min="11263" max="11263" width="5.875" style="1" customWidth="1"/>
    <col min="11264" max="11264" width="6.375" style="1" customWidth="1"/>
    <col min="11265" max="11266" width="6.25" style="1" customWidth="1"/>
    <col min="11267" max="11267" width="6.875" style="1" customWidth="1"/>
    <col min="11268" max="11269" width="6.25" style="1" customWidth="1"/>
    <col min="11270" max="11270" width="7.375" style="1" customWidth="1"/>
    <col min="11271" max="11278" width="6.25" style="1" customWidth="1"/>
    <col min="11279" max="11279" width="7.125" style="1" customWidth="1"/>
    <col min="11280" max="11280" width="6.375" style="1" customWidth="1"/>
    <col min="11281" max="11284" width="6" style="1" customWidth="1"/>
    <col min="11285" max="11285" width="10.375" style="1" customWidth="1"/>
    <col min="11286" max="11515" width="9" style="1"/>
    <col min="11516" max="11516" width="5.125" style="1" customWidth="1"/>
    <col min="11517" max="11517" width="9" style="1"/>
    <col min="11518" max="11518" width="5.625" style="1" customWidth="1"/>
    <col min="11519" max="11519" width="5.875" style="1" customWidth="1"/>
    <col min="11520" max="11520" width="6.375" style="1" customWidth="1"/>
    <col min="11521" max="11522" width="6.25" style="1" customWidth="1"/>
    <col min="11523" max="11523" width="6.875" style="1" customWidth="1"/>
    <col min="11524" max="11525" width="6.25" style="1" customWidth="1"/>
    <col min="11526" max="11526" width="7.375" style="1" customWidth="1"/>
    <col min="11527" max="11534" width="6.25" style="1" customWidth="1"/>
    <col min="11535" max="11535" width="7.125" style="1" customWidth="1"/>
    <col min="11536" max="11536" width="6.375" style="1" customWidth="1"/>
    <col min="11537" max="11540" width="6" style="1" customWidth="1"/>
    <col min="11541" max="11541" width="10.375" style="1" customWidth="1"/>
    <col min="11542" max="11771" width="9" style="1"/>
    <col min="11772" max="11772" width="5.125" style="1" customWidth="1"/>
    <col min="11773" max="11773" width="9" style="1"/>
    <col min="11774" max="11774" width="5.625" style="1" customWidth="1"/>
    <col min="11775" max="11775" width="5.875" style="1" customWidth="1"/>
    <col min="11776" max="11776" width="6.375" style="1" customWidth="1"/>
    <col min="11777" max="11778" width="6.25" style="1" customWidth="1"/>
    <col min="11779" max="11779" width="6.875" style="1" customWidth="1"/>
    <col min="11780" max="11781" width="6.25" style="1" customWidth="1"/>
    <col min="11782" max="11782" width="7.375" style="1" customWidth="1"/>
    <col min="11783" max="11790" width="6.25" style="1" customWidth="1"/>
    <col min="11791" max="11791" width="7.125" style="1" customWidth="1"/>
    <col min="11792" max="11792" width="6.375" style="1" customWidth="1"/>
    <col min="11793" max="11796" width="6" style="1" customWidth="1"/>
    <col min="11797" max="11797" width="10.375" style="1" customWidth="1"/>
    <col min="11798" max="12027" width="9" style="1"/>
    <col min="12028" max="12028" width="5.125" style="1" customWidth="1"/>
    <col min="12029" max="12029" width="9" style="1"/>
    <col min="12030" max="12030" width="5.625" style="1" customWidth="1"/>
    <col min="12031" max="12031" width="5.875" style="1" customWidth="1"/>
    <col min="12032" max="12032" width="6.375" style="1" customWidth="1"/>
    <col min="12033" max="12034" width="6.25" style="1" customWidth="1"/>
    <col min="12035" max="12035" width="6.875" style="1" customWidth="1"/>
    <col min="12036" max="12037" width="6.25" style="1" customWidth="1"/>
    <col min="12038" max="12038" width="7.375" style="1" customWidth="1"/>
    <col min="12039" max="12046" width="6.25" style="1" customWidth="1"/>
    <col min="12047" max="12047" width="7.125" style="1" customWidth="1"/>
    <col min="12048" max="12048" width="6.375" style="1" customWidth="1"/>
    <col min="12049" max="12052" width="6" style="1" customWidth="1"/>
    <col min="12053" max="12053" width="10.375" style="1" customWidth="1"/>
    <col min="12054" max="12283" width="9" style="1"/>
    <col min="12284" max="12284" width="5.125" style="1" customWidth="1"/>
    <col min="12285" max="12285" width="9" style="1"/>
    <col min="12286" max="12286" width="5.625" style="1" customWidth="1"/>
    <col min="12287" max="12287" width="5.875" style="1" customWidth="1"/>
    <col min="12288" max="12288" width="6.375" style="1" customWidth="1"/>
    <col min="12289" max="12290" width="6.25" style="1" customWidth="1"/>
    <col min="12291" max="12291" width="6.875" style="1" customWidth="1"/>
    <col min="12292" max="12293" width="6.25" style="1" customWidth="1"/>
    <col min="12294" max="12294" width="7.375" style="1" customWidth="1"/>
    <col min="12295" max="12302" width="6.25" style="1" customWidth="1"/>
    <col min="12303" max="12303" width="7.125" style="1" customWidth="1"/>
    <col min="12304" max="12304" width="6.375" style="1" customWidth="1"/>
    <col min="12305" max="12308" width="6" style="1" customWidth="1"/>
    <col min="12309" max="12309" width="10.375" style="1" customWidth="1"/>
    <col min="12310" max="12539" width="9" style="1"/>
    <col min="12540" max="12540" width="5.125" style="1" customWidth="1"/>
    <col min="12541" max="12541" width="9" style="1"/>
    <col min="12542" max="12542" width="5.625" style="1" customWidth="1"/>
    <col min="12543" max="12543" width="5.875" style="1" customWidth="1"/>
    <col min="12544" max="12544" width="6.375" style="1" customWidth="1"/>
    <col min="12545" max="12546" width="6.25" style="1" customWidth="1"/>
    <col min="12547" max="12547" width="6.875" style="1" customWidth="1"/>
    <col min="12548" max="12549" width="6.25" style="1" customWidth="1"/>
    <col min="12550" max="12550" width="7.375" style="1" customWidth="1"/>
    <col min="12551" max="12558" width="6.25" style="1" customWidth="1"/>
    <col min="12559" max="12559" width="7.125" style="1" customWidth="1"/>
    <col min="12560" max="12560" width="6.375" style="1" customWidth="1"/>
    <col min="12561" max="12564" width="6" style="1" customWidth="1"/>
    <col min="12565" max="12565" width="10.375" style="1" customWidth="1"/>
    <col min="12566" max="12795" width="9" style="1"/>
    <col min="12796" max="12796" width="5.125" style="1" customWidth="1"/>
    <col min="12797" max="12797" width="9" style="1"/>
    <col min="12798" max="12798" width="5.625" style="1" customWidth="1"/>
    <col min="12799" max="12799" width="5.875" style="1" customWidth="1"/>
    <col min="12800" max="12800" width="6.375" style="1" customWidth="1"/>
    <col min="12801" max="12802" width="6.25" style="1" customWidth="1"/>
    <col min="12803" max="12803" width="6.875" style="1" customWidth="1"/>
    <col min="12804" max="12805" width="6.25" style="1" customWidth="1"/>
    <col min="12806" max="12806" width="7.375" style="1" customWidth="1"/>
    <col min="12807" max="12814" width="6.25" style="1" customWidth="1"/>
    <col min="12815" max="12815" width="7.125" style="1" customWidth="1"/>
    <col min="12816" max="12816" width="6.375" style="1" customWidth="1"/>
    <col min="12817" max="12820" width="6" style="1" customWidth="1"/>
    <col min="12821" max="12821" width="10.375" style="1" customWidth="1"/>
    <col min="12822" max="13051" width="9" style="1"/>
    <col min="13052" max="13052" width="5.125" style="1" customWidth="1"/>
    <col min="13053" max="13053" width="9" style="1"/>
    <col min="13054" max="13054" width="5.625" style="1" customWidth="1"/>
    <col min="13055" max="13055" width="5.875" style="1" customWidth="1"/>
    <col min="13056" max="13056" width="6.375" style="1" customWidth="1"/>
    <col min="13057" max="13058" width="6.25" style="1" customWidth="1"/>
    <col min="13059" max="13059" width="6.875" style="1" customWidth="1"/>
    <col min="13060" max="13061" width="6.25" style="1" customWidth="1"/>
    <col min="13062" max="13062" width="7.375" style="1" customWidth="1"/>
    <col min="13063" max="13070" width="6.25" style="1" customWidth="1"/>
    <col min="13071" max="13071" width="7.125" style="1" customWidth="1"/>
    <col min="13072" max="13072" width="6.375" style="1" customWidth="1"/>
    <col min="13073" max="13076" width="6" style="1" customWidth="1"/>
    <col min="13077" max="13077" width="10.375" style="1" customWidth="1"/>
    <col min="13078" max="13307" width="9" style="1"/>
    <col min="13308" max="13308" width="5.125" style="1" customWidth="1"/>
    <col min="13309" max="13309" width="9" style="1"/>
    <col min="13310" max="13310" width="5.625" style="1" customWidth="1"/>
    <col min="13311" max="13311" width="5.875" style="1" customWidth="1"/>
    <col min="13312" max="13312" width="6.375" style="1" customWidth="1"/>
    <col min="13313" max="13314" width="6.25" style="1" customWidth="1"/>
    <col min="13315" max="13315" width="6.875" style="1" customWidth="1"/>
    <col min="13316" max="13317" width="6.25" style="1" customWidth="1"/>
    <col min="13318" max="13318" width="7.375" style="1" customWidth="1"/>
    <col min="13319" max="13326" width="6.25" style="1" customWidth="1"/>
    <col min="13327" max="13327" width="7.125" style="1" customWidth="1"/>
    <col min="13328" max="13328" width="6.375" style="1" customWidth="1"/>
    <col min="13329" max="13332" width="6" style="1" customWidth="1"/>
    <col min="13333" max="13333" width="10.375" style="1" customWidth="1"/>
    <col min="13334" max="13563" width="9" style="1"/>
    <col min="13564" max="13564" width="5.125" style="1" customWidth="1"/>
    <col min="13565" max="13565" width="9" style="1"/>
    <col min="13566" max="13566" width="5.625" style="1" customWidth="1"/>
    <col min="13567" max="13567" width="5.875" style="1" customWidth="1"/>
    <col min="13568" max="13568" width="6.375" style="1" customWidth="1"/>
    <col min="13569" max="13570" width="6.25" style="1" customWidth="1"/>
    <col min="13571" max="13571" width="6.875" style="1" customWidth="1"/>
    <col min="13572" max="13573" width="6.25" style="1" customWidth="1"/>
    <col min="13574" max="13574" width="7.375" style="1" customWidth="1"/>
    <col min="13575" max="13582" width="6.25" style="1" customWidth="1"/>
    <col min="13583" max="13583" width="7.125" style="1" customWidth="1"/>
    <col min="13584" max="13584" width="6.375" style="1" customWidth="1"/>
    <col min="13585" max="13588" width="6" style="1" customWidth="1"/>
    <col min="13589" max="13589" width="10.375" style="1" customWidth="1"/>
    <col min="13590" max="13819" width="9" style="1"/>
    <col min="13820" max="13820" width="5.125" style="1" customWidth="1"/>
    <col min="13821" max="13821" width="9" style="1"/>
    <col min="13822" max="13822" width="5.625" style="1" customWidth="1"/>
    <col min="13823" max="13823" width="5.875" style="1" customWidth="1"/>
    <col min="13824" max="13824" width="6.375" style="1" customWidth="1"/>
    <col min="13825" max="13826" width="6.25" style="1" customWidth="1"/>
    <col min="13827" max="13827" width="6.875" style="1" customWidth="1"/>
    <col min="13828" max="13829" width="6.25" style="1" customWidth="1"/>
    <col min="13830" max="13830" width="7.375" style="1" customWidth="1"/>
    <col min="13831" max="13838" width="6.25" style="1" customWidth="1"/>
    <col min="13839" max="13839" width="7.125" style="1" customWidth="1"/>
    <col min="13840" max="13840" width="6.375" style="1" customWidth="1"/>
    <col min="13841" max="13844" width="6" style="1" customWidth="1"/>
    <col min="13845" max="13845" width="10.375" style="1" customWidth="1"/>
    <col min="13846" max="14075" width="9" style="1"/>
    <col min="14076" max="14076" width="5.125" style="1" customWidth="1"/>
    <col min="14077" max="14077" width="9" style="1"/>
    <col min="14078" max="14078" width="5.625" style="1" customWidth="1"/>
    <col min="14079" max="14079" width="5.875" style="1" customWidth="1"/>
    <col min="14080" max="14080" width="6.375" style="1" customWidth="1"/>
    <col min="14081" max="14082" width="6.25" style="1" customWidth="1"/>
    <col min="14083" max="14083" width="6.875" style="1" customWidth="1"/>
    <col min="14084" max="14085" width="6.25" style="1" customWidth="1"/>
    <col min="14086" max="14086" width="7.375" style="1" customWidth="1"/>
    <col min="14087" max="14094" width="6.25" style="1" customWidth="1"/>
    <col min="14095" max="14095" width="7.125" style="1" customWidth="1"/>
    <col min="14096" max="14096" width="6.375" style="1" customWidth="1"/>
    <col min="14097" max="14100" width="6" style="1" customWidth="1"/>
    <col min="14101" max="14101" width="10.375" style="1" customWidth="1"/>
    <col min="14102" max="14331" width="9" style="1"/>
    <col min="14332" max="14332" width="5.125" style="1" customWidth="1"/>
    <col min="14333" max="14333" width="9" style="1"/>
    <col min="14334" max="14334" width="5.625" style="1" customWidth="1"/>
    <col min="14335" max="14335" width="5.875" style="1" customWidth="1"/>
    <col min="14336" max="14336" width="6.375" style="1" customWidth="1"/>
    <col min="14337" max="14338" width="6.25" style="1" customWidth="1"/>
    <col min="14339" max="14339" width="6.875" style="1" customWidth="1"/>
    <col min="14340" max="14341" width="6.25" style="1" customWidth="1"/>
    <col min="14342" max="14342" width="7.375" style="1" customWidth="1"/>
    <col min="14343" max="14350" width="6.25" style="1" customWidth="1"/>
    <col min="14351" max="14351" width="7.125" style="1" customWidth="1"/>
    <col min="14352" max="14352" width="6.375" style="1" customWidth="1"/>
    <col min="14353" max="14356" width="6" style="1" customWidth="1"/>
    <col min="14357" max="14357" width="10.375" style="1" customWidth="1"/>
    <col min="14358" max="14587" width="9" style="1"/>
    <col min="14588" max="14588" width="5.125" style="1" customWidth="1"/>
    <col min="14589" max="14589" width="9" style="1"/>
    <col min="14590" max="14590" width="5.625" style="1" customWidth="1"/>
    <col min="14591" max="14591" width="5.875" style="1" customWidth="1"/>
    <col min="14592" max="14592" width="6.375" style="1" customWidth="1"/>
    <col min="14593" max="14594" width="6.25" style="1" customWidth="1"/>
    <col min="14595" max="14595" width="6.875" style="1" customWidth="1"/>
    <col min="14596" max="14597" width="6.25" style="1" customWidth="1"/>
    <col min="14598" max="14598" width="7.375" style="1" customWidth="1"/>
    <col min="14599" max="14606" width="6.25" style="1" customWidth="1"/>
    <col min="14607" max="14607" width="7.125" style="1" customWidth="1"/>
    <col min="14608" max="14608" width="6.375" style="1" customWidth="1"/>
    <col min="14609" max="14612" width="6" style="1" customWidth="1"/>
    <col min="14613" max="14613" width="10.375" style="1" customWidth="1"/>
    <col min="14614" max="14843" width="9" style="1"/>
    <col min="14844" max="14844" width="5.125" style="1" customWidth="1"/>
    <col min="14845" max="14845" width="9" style="1"/>
    <col min="14846" max="14846" width="5.625" style="1" customWidth="1"/>
    <col min="14847" max="14847" width="5.875" style="1" customWidth="1"/>
    <col min="14848" max="14848" width="6.375" style="1" customWidth="1"/>
    <col min="14849" max="14850" width="6.25" style="1" customWidth="1"/>
    <col min="14851" max="14851" width="6.875" style="1" customWidth="1"/>
    <col min="14852" max="14853" width="6.25" style="1" customWidth="1"/>
    <col min="14854" max="14854" width="7.375" style="1" customWidth="1"/>
    <col min="14855" max="14862" width="6.25" style="1" customWidth="1"/>
    <col min="14863" max="14863" width="7.125" style="1" customWidth="1"/>
    <col min="14864" max="14864" width="6.375" style="1" customWidth="1"/>
    <col min="14865" max="14868" width="6" style="1" customWidth="1"/>
    <col min="14869" max="14869" width="10.375" style="1" customWidth="1"/>
    <col min="14870" max="15099" width="9" style="1"/>
    <col min="15100" max="15100" width="5.125" style="1" customWidth="1"/>
    <col min="15101" max="15101" width="9" style="1"/>
    <col min="15102" max="15102" width="5.625" style="1" customWidth="1"/>
    <col min="15103" max="15103" width="5.875" style="1" customWidth="1"/>
    <col min="15104" max="15104" width="6.375" style="1" customWidth="1"/>
    <col min="15105" max="15106" width="6.25" style="1" customWidth="1"/>
    <col min="15107" max="15107" width="6.875" style="1" customWidth="1"/>
    <col min="15108" max="15109" width="6.25" style="1" customWidth="1"/>
    <col min="15110" max="15110" width="7.375" style="1" customWidth="1"/>
    <col min="15111" max="15118" width="6.25" style="1" customWidth="1"/>
    <col min="15119" max="15119" width="7.125" style="1" customWidth="1"/>
    <col min="15120" max="15120" width="6.375" style="1" customWidth="1"/>
    <col min="15121" max="15124" width="6" style="1" customWidth="1"/>
    <col min="15125" max="15125" width="10.375" style="1" customWidth="1"/>
    <col min="15126" max="15355" width="9" style="1"/>
    <col min="15356" max="15356" width="5.125" style="1" customWidth="1"/>
    <col min="15357" max="15357" width="9" style="1"/>
    <col min="15358" max="15358" width="5.625" style="1" customWidth="1"/>
    <col min="15359" max="15359" width="5.875" style="1" customWidth="1"/>
    <col min="15360" max="15360" width="6.375" style="1" customWidth="1"/>
    <col min="15361" max="15362" width="6.25" style="1" customWidth="1"/>
    <col min="15363" max="15363" width="6.875" style="1" customWidth="1"/>
    <col min="15364" max="15365" width="6.25" style="1" customWidth="1"/>
    <col min="15366" max="15366" width="7.375" style="1" customWidth="1"/>
    <col min="15367" max="15374" width="6.25" style="1" customWidth="1"/>
    <col min="15375" max="15375" width="7.125" style="1" customWidth="1"/>
    <col min="15376" max="15376" width="6.375" style="1" customWidth="1"/>
    <col min="15377" max="15380" width="6" style="1" customWidth="1"/>
    <col min="15381" max="15381" width="10.375" style="1" customWidth="1"/>
    <col min="15382" max="15611" width="9" style="1"/>
    <col min="15612" max="15612" width="5.125" style="1" customWidth="1"/>
    <col min="15613" max="15613" width="9" style="1"/>
    <col min="15614" max="15614" width="5.625" style="1" customWidth="1"/>
    <col min="15615" max="15615" width="5.875" style="1" customWidth="1"/>
    <col min="15616" max="15616" width="6.375" style="1" customWidth="1"/>
    <col min="15617" max="15618" width="6.25" style="1" customWidth="1"/>
    <col min="15619" max="15619" width="6.875" style="1" customWidth="1"/>
    <col min="15620" max="15621" width="6.25" style="1" customWidth="1"/>
    <col min="15622" max="15622" width="7.375" style="1" customWidth="1"/>
    <col min="15623" max="15630" width="6.25" style="1" customWidth="1"/>
    <col min="15631" max="15631" width="7.125" style="1" customWidth="1"/>
    <col min="15632" max="15632" width="6.375" style="1" customWidth="1"/>
    <col min="15633" max="15636" width="6" style="1" customWidth="1"/>
    <col min="15637" max="15637" width="10.375" style="1" customWidth="1"/>
    <col min="15638" max="15867" width="9" style="1"/>
    <col min="15868" max="15868" width="5.125" style="1" customWidth="1"/>
    <col min="15869" max="15869" width="9" style="1"/>
    <col min="15870" max="15870" width="5.625" style="1" customWidth="1"/>
    <col min="15871" max="15871" width="5.875" style="1" customWidth="1"/>
    <col min="15872" max="15872" width="6.375" style="1" customWidth="1"/>
    <col min="15873" max="15874" width="6.25" style="1" customWidth="1"/>
    <col min="15875" max="15875" width="6.875" style="1" customWidth="1"/>
    <col min="15876" max="15877" width="6.25" style="1" customWidth="1"/>
    <col min="15878" max="15878" width="7.375" style="1" customWidth="1"/>
    <col min="15879" max="15886" width="6.25" style="1" customWidth="1"/>
    <col min="15887" max="15887" width="7.125" style="1" customWidth="1"/>
    <col min="15888" max="15888" width="6.375" style="1" customWidth="1"/>
    <col min="15889" max="15892" width="6" style="1" customWidth="1"/>
    <col min="15893" max="15893" width="10.375" style="1" customWidth="1"/>
    <col min="15894" max="16123" width="9" style="1"/>
    <col min="16124" max="16124" width="5.125" style="1" customWidth="1"/>
    <col min="16125" max="16125" width="9" style="1"/>
    <col min="16126" max="16126" width="5.625" style="1" customWidth="1"/>
    <col min="16127" max="16127" width="5.875" style="1" customWidth="1"/>
    <col min="16128" max="16128" width="6.375" style="1" customWidth="1"/>
    <col min="16129" max="16130" width="6.25" style="1" customWidth="1"/>
    <col min="16131" max="16131" width="6.875" style="1" customWidth="1"/>
    <col min="16132" max="16133" width="6.25" style="1" customWidth="1"/>
    <col min="16134" max="16134" width="7.375" style="1" customWidth="1"/>
    <col min="16135" max="16142" width="6.25" style="1" customWidth="1"/>
    <col min="16143" max="16143" width="7.125" style="1" customWidth="1"/>
    <col min="16144" max="16144" width="6.375" style="1" customWidth="1"/>
    <col min="16145" max="16148" width="6" style="1" customWidth="1"/>
    <col min="16149" max="16149" width="10.375" style="1" customWidth="1"/>
    <col min="16150" max="16384" width="9" style="1"/>
  </cols>
  <sheetData>
    <row r="1" spans="1:22" ht="18" thickBot="1" x14ac:dyDescent="0.2">
      <c r="B1" s="71" t="s">
        <v>0</v>
      </c>
      <c r="C1" s="71"/>
      <c r="D1" s="71"/>
      <c r="E1" s="71"/>
      <c r="F1" s="71"/>
      <c r="G1" s="71"/>
      <c r="H1" s="71"/>
      <c r="J1" s="72">
        <v>39264</v>
      </c>
      <c r="K1" s="72"/>
      <c r="L1" s="72"/>
      <c r="M1" s="1" t="s">
        <v>1</v>
      </c>
    </row>
    <row r="2" spans="1:22" ht="16.5" customHeight="1" x14ac:dyDescent="0.15">
      <c r="A2" s="73" t="s">
        <v>2</v>
      </c>
      <c r="B2" s="76" t="s">
        <v>3</v>
      </c>
      <c r="C2" s="2"/>
      <c r="D2" s="3"/>
      <c r="E2" s="4"/>
      <c r="F2" s="4"/>
      <c r="G2" s="3"/>
      <c r="H2" s="3"/>
      <c r="I2" s="79" t="s">
        <v>4</v>
      </c>
      <c r="J2" s="79"/>
      <c r="K2" s="79"/>
      <c r="L2" s="79"/>
      <c r="M2" s="79"/>
      <c r="N2" s="79"/>
      <c r="O2" s="3"/>
      <c r="P2" s="3"/>
      <c r="Q2" s="3"/>
      <c r="R2" s="3"/>
      <c r="S2" s="3"/>
      <c r="T2" s="3"/>
      <c r="U2" s="5"/>
      <c r="V2" s="32" t="s">
        <v>58</v>
      </c>
    </row>
    <row r="3" spans="1:22" ht="17.25" customHeight="1" x14ac:dyDescent="0.15">
      <c r="A3" s="74"/>
      <c r="B3" s="77"/>
      <c r="C3" s="80" t="s">
        <v>5</v>
      </c>
      <c r="D3" s="81"/>
      <c r="E3" s="82"/>
      <c r="F3" s="80" t="s">
        <v>6</v>
      </c>
      <c r="G3" s="81"/>
      <c r="H3" s="83"/>
      <c r="I3" s="80" t="s">
        <v>7</v>
      </c>
      <c r="J3" s="81"/>
      <c r="K3" s="83"/>
      <c r="L3" s="80" t="s">
        <v>8</v>
      </c>
      <c r="M3" s="84"/>
      <c r="N3" s="85"/>
      <c r="O3" s="80" t="s">
        <v>9</v>
      </c>
      <c r="P3" s="81"/>
      <c r="Q3" s="83"/>
      <c r="R3" s="80" t="s">
        <v>10</v>
      </c>
      <c r="S3" s="81"/>
      <c r="T3" s="83"/>
      <c r="U3" s="67" t="s">
        <v>11</v>
      </c>
      <c r="V3" s="69" t="s">
        <v>12</v>
      </c>
    </row>
    <row r="4" spans="1:22" ht="19.5" customHeight="1" x14ac:dyDescent="0.15">
      <c r="A4" s="75"/>
      <c r="B4" s="78"/>
      <c r="C4" s="6" t="s">
        <v>13</v>
      </c>
      <c r="D4" s="7" t="s">
        <v>14</v>
      </c>
      <c r="E4" s="8" t="s">
        <v>15</v>
      </c>
      <c r="F4" s="6" t="s">
        <v>13</v>
      </c>
      <c r="G4" s="7" t="s">
        <v>14</v>
      </c>
      <c r="H4" s="9" t="s">
        <v>15</v>
      </c>
      <c r="I4" s="6" t="s">
        <v>13</v>
      </c>
      <c r="J4" s="7" t="s">
        <v>14</v>
      </c>
      <c r="K4" s="9" t="s">
        <v>15</v>
      </c>
      <c r="L4" s="6" t="s">
        <v>13</v>
      </c>
      <c r="M4" s="7" t="s">
        <v>14</v>
      </c>
      <c r="N4" s="9" t="s">
        <v>15</v>
      </c>
      <c r="O4" s="10" t="s">
        <v>13</v>
      </c>
      <c r="P4" s="7" t="s">
        <v>14</v>
      </c>
      <c r="Q4" s="9" t="s">
        <v>15</v>
      </c>
      <c r="R4" s="6" t="s">
        <v>13</v>
      </c>
      <c r="S4" s="7" t="s">
        <v>14</v>
      </c>
      <c r="T4" s="9" t="s">
        <v>15</v>
      </c>
      <c r="U4" s="68"/>
      <c r="V4" s="70"/>
    </row>
    <row r="5" spans="1:22" ht="15" customHeight="1" x14ac:dyDescent="0.15">
      <c r="A5" s="86" t="s">
        <v>16</v>
      </c>
      <c r="B5" s="11" t="s">
        <v>17</v>
      </c>
      <c r="C5" s="34">
        <v>14</v>
      </c>
      <c r="D5" s="35">
        <v>20</v>
      </c>
      <c r="E5" s="36">
        <f>C5+D5</f>
        <v>34</v>
      </c>
      <c r="F5" s="34">
        <v>128</v>
      </c>
      <c r="G5" s="35">
        <v>155</v>
      </c>
      <c r="H5" s="36">
        <f t="shared" ref="H5:H28" si="0">F5+G5</f>
        <v>283</v>
      </c>
      <c r="I5" s="34">
        <v>168</v>
      </c>
      <c r="J5" s="35">
        <v>196</v>
      </c>
      <c r="K5" s="36">
        <f t="shared" ref="K5:K28" si="1">I5+J5</f>
        <v>364</v>
      </c>
      <c r="L5" s="34">
        <v>54</v>
      </c>
      <c r="M5" s="35">
        <v>53</v>
      </c>
      <c r="N5" s="36">
        <f t="shared" ref="N5:N28" si="2">L5+M5</f>
        <v>107</v>
      </c>
      <c r="O5" s="37">
        <v>29</v>
      </c>
      <c r="P5" s="35">
        <v>39</v>
      </c>
      <c r="Q5" s="38">
        <f t="shared" ref="Q5:Q28" si="3">O5+P5</f>
        <v>68</v>
      </c>
      <c r="R5" s="37">
        <f>SUM(C5,F5,L5)</f>
        <v>196</v>
      </c>
      <c r="S5" s="35">
        <f t="shared" ref="S5:T20" si="4">SUM(D5,G5,M5)</f>
        <v>228</v>
      </c>
      <c r="T5" s="39">
        <f t="shared" si="4"/>
        <v>424</v>
      </c>
      <c r="U5" s="63">
        <f>N5/T5</f>
        <v>0.25235849056603776</v>
      </c>
      <c r="V5" s="28">
        <v>196</v>
      </c>
    </row>
    <row r="6" spans="1:22" ht="15" customHeight="1" x14ac:dyDescent="0.15">
      <c r="A6" s="87"/>
      <c r="B6" s="13" t="s">
        <v>18</v>
      </c>
      <c r="C6" s="40">
        <v>16</v>
      </c>
      <c r="D6" s="33">
        <v>18</v>
      </c>
      <c r="E6" s="41">
        <v>34</v>
      </c>
      <c r="F6" s="40">
        <v>171</v>
      </c>
      <c r="G6" s="33">
        <v>138</v>
      </c>
      <c r="H6" s="41">
        <f t="shared" si="0"/>
        <v>309</v>
      </c>
      <c r="I6" s="40">
        <v>242</v>
      </c>
      <c r="J6" s="33">
        <v>246</v>
      </c>
      <c r="K6" s="41">
        <f t="shared" si="1"/>
        <v>488</v>
      </c>
      <c r="L6" s="40">
        <v>80</v>
      </c>
      <c r="M6" s="33">
        <v>112</v>
      </c>
      <c r="N6" s="41">
        <f t="shared" si="2"/>
        <v>192</v>
      </c>
      <c r="O6" s="40">
        <v>55</v>
      </c>
      <c r="P6" s="33">
        <v>87</v>
      </c>
      <c r="Q6" s="42">
        <f t="shared" si="3"/>
        <v>142</v>
      </c>
      <c r="R6" s="40">
        <f t="shared" ref="R6:R28" si="5">SUM(C6,F6,L6)</f>
        <v>267</v>
      </c>
      <c r="S6" s="33">
        <f t="shared" si="4"/>
        <v>268</v>
      </c>
      <c r="T6" s="41">
        <f t="shared" si="4"/>
        <v>535</v>
      </c>
      <c r="U6" s="64">
        <f t="shared" ref="U6:U45" si="6">N6/T6</f>
        <v>0.35887850467289717</v>
      </c>
      <c r="V6" s="29">
        <v>251</v>
      </c>
    </row>
    <row r="7" spans="1:22" ht="15" customHeight="1" x14ac:dyDescent="0.15">
      <c r="A7" s="87"/>
      <c r="B7" s="13" t="s">
        <v>19</v>
      </c>
      <c r="C7" s="40">
        <v>76</v>
      </c>
      <c r="D7" s="33">
        <v>76</v>
      </c>
      <c r="E7" s="41">
        <f t="shared" ref="E7:E28" si="7">C7+D7</f>
        <v>152</v>
      </c>
      <c r="F7" s="40">
        <v>470</v>
      </c>
      <c r="G7" s="33">
        <v>453</v>
      </c>
      <c r="H7" s="41">
        <f t="shared" si="0"/>
        <v>923</v>
      </c>
      <c r="I7" s="40">
        <v>627</v>
      </c>
      <c r="J7" s="33">
        <v>674</v>
      </c>
      <c r="K7" s="41">
        <f t="shared" si="1"/>
        <v>1301</v>
      </c>
      <c r="L7" s="40">
        <v>187</v>
      </c>
      <c r="M7" s="33">
        <v>246</v>
      </c>
      <c r="N7" s="41">
        <f t="shared" si="2"/>
        <v>433</v>
      </c>
      <c r="O7" s="40">
        <v>139</v>
      </c>
      <c r="P7" s="33">
        <v>180</v>
      </c>
      <c r="Q7" s="42">
        <f t="shared" si="3"/>
        <v>319</v>
      </c>
      <c r="R7" s="40">
        <f t="shared" si="5"/>
        <v>733</v>
      </c>
      <c r="S7" s="33">
        <f t="shared" si="4"/>
        <v>775</v>
      </c>
      <c r="T7" s="41">
        <f t="shared" si="4"/>
        <v>1508</v>
      </c>
      <c r="U7" s="64">
        <f t="shared" si="6"/>
        <v>0.28713527851458887</v>
      </c>
      <c r="V7" s="29">
        <v>578</v>
      </c>
    </row>
    <row r="8" spans="1:22" ht="15" customHeight="1" x14ac:dyDescent="0.15">
      <c r="A8" s="87"/>
      <c r="B8" s="13" t="s">
        <v>20</v>
      </c>
      <c r="C8" s="40">
        <v>50</v>
      </c>
      <c r="D8" s="33">
        <v>44</v>
      </c>
      <c r="E8" s="41">
        <f t="shared" si="7"/>
        <v>94</v>
      </c>
      <c r="F8" s="40">
        <v>198</v>
      </c>
      <c r="G8" s="33">
        <v>190</v>
      </c>
      <c r="H8" s="41">
        <f t="shared" si="0"/>
        <v>388</v>
      </c>
      <c r="I8" s="40">
        <v>241</v>
      </c>
      <c r="J8" s="33">
        <v>276</v>
      </c>
      <c r="K8" s="41">
        <f t="shared" si="1"/>
        <v>517</v>
      </c>
      <c r="L8" s="40">
        <v>65</v>
      </c>
      <c r="M8" s="33">
        <v>97</v>
      </c>
      <c r="N8" s="41">
        <f t="shared" si="2"/>
        <v>162</v>
      </c>
      <c r="O8" s="40">
        <v>52</v>
      </c>
      <c r="P8" s="33">
        <v>68</v>
      </c>
      <c r="Q8" s="42">
        <f t="shared" si="3"/>
        <v>120</v>
      </c>
      <c r="R8" s="40">
        <f t="shared" si="5"/>
        <v>313</v>
      </c>
      <c r="S8" s="33">
        <f t="shared" si="4"/>
        <v>331</v>
      </c>
      <c r="T8" s="41">
        <f t="shared" si="4"/>
        <v>644</v>
      </c>
      <c r="U8" s="64">
        <f t="shared" si="6"/>
        <v>0.25155279503105588</v>
      </c>
      <c r="V8" s="29">
        <v>249</v>
      </c>
    </row>
    <row r="9" spans="1:22" ht="15" customHeight="1" x14ac:dyDescent="0.15">
      <c r="A9" s="87"/>
      <c r="B9" s="13" t="s">
        <v>21</v>
      </c>
      <c r="C9" s="40">
        <v>24</v>
      </c>
      <c r="D9" s="33">
        <v>35</v>
      </c>
      <c r="E9" s="41">
        <f t="shared" si="7"/>
        <v>59</v>
      </c>
      <c r="F9" s="40">
        <v>213</v>
      </c>
      <c r="G9" s="33">
        <v>194</v>
      </c>
      <c r="H9" s="41">
        <f t="shared" si="0"/>
        <v>407</v>
      </c>
      <c r="I9" s="40">
        <v>275</v>
      </c>
      <c r="J9" s="33">
        <v>319</v>
      </c>
      <c r="K9" s="41">
        <f>I9+J9</f>
        <v>594</v>
      </c>
      <c r="L9" s="40">
        <v>80</v>
      </c>
      <c r="M9" s="33">
        <v>135</v>
      </c>
      <c r="N9" s="41">
        <f t="shared" si="2"/>
        <v>215</v>
      </c>
      <c r="O9" s="40">
        <v>56</v>
      </c>
      <c r="P9" s="33">
        <v>93</v>
      </c>
      <c r="Q9" s="42">
        <f t="shared" si="3"/>
        <v>149</v>
      </c>
      <c r="R9" s="40">
        <f t="shared" si="5"/>
        <v>317</v>
      </c>
      <c r="S9" s="33">
        <f t="shared" si="4"/>
        <v>364</v>
      </c>
      <c r="T9" s="41">
        <f t="shared" si="4"/>
        <v>681</v>
      </c>
      <c r="U9" s="64">
        <f t="shared" si="6"/>
        <v>0.31571218795888401</v>
      </c>
      <c r="V9" s="29">
        <v>308</v>
      </c>
    </row>
    <row r="10" spans="1:22" ht="15" customHeight="1" x14ac:dyDescent="0.15">
      <c r="A10" s="87"/>
      <c r="B10" s="13" t="s">
        <v>22</v>
      </c>
      <c r="C10" s="40">
        <v>38</v>
      </c>
      <c r="D10" s="33">
        <v>32</v>
      </c>
      <c r="E10" s="41">
        <f t="shared" si="7"/>
        <v>70</v>
      </c>
      <c r="F10" s="40">
        <v>155</v>
      </c>
      <c r="G10" s="33">
        <v>166</v>
      </c>
      <c r="H10" s="41">
        <f t="shared" si="0"/>
        <v>321</v>
      </c>
      <c r="I10" s="40">
        <v>218</v>
      </c>
      <c r="J10" s="33">
        <v>259</v>
      </c>
      <c r="K10" s="41">
        <f t="shared" si="1"/>
        <v>477</v>
      </c>
      <c r="L10" s="40">
        <v>75</v>
      </c>
      <c r="M10" s="33">
        <v>108</v>
      </c>
      <c r="N10" s="41">
        <f t="shared" si="2"/>
        <v>183</v>
      </c>
      <c r="O10" s="40">
        <v>58</v>
      </c>
      <c r="P10" s="33">
        <v>82</v>
      </c>
      <c r="Q10" s="42">
        <f t="shared" si="3"/>
        <v>140</v>
      </c>
      <c r="R10" s="40">
        <f t="shared" si="5"/>
        <v>268</v>
      </c>
      <c r="S10" s="33">
        <f t="shared" si="4"/>
        <v>306</v>
      </c>
      <c r="T10" s="41">
        <f t="shared" si="4"/>
        <v>574</v>
      </c>
      <c r="U10" s="64">
        <f t="shared" si="6"/>
        <v>0.31881533101045295</v>
      </c>
      <c r="V10" s="29">
        <v>229</v>
      </c>
    </row>
    <row r="11" spans="1:22" ht="15" customHeight="1" x14ac:dyDescent="0.15">
      <c r="A11" s="87"/>
      <c r="B11" s="13" t="s">
        <v>23</v>
      </c>
      <c r="C11" s="40">
        <v>178</v>
      </c>
      <c r="D11" s="33">
        <v>136</v>
      </c>
      <c r="E11" s="41">
        <f t="shared" si="7"/>
        <v>314</v>
      </c>
      <c r="F11" s="40">
        <v>740</v>
      </c>
      <c r="G11" s="33">
        <v>717</v>
      </c>
      <c r="H11" s="41">
        <f>F11+G11</f>
        <v>1457</v>
      </c>
      <c r="I11" s="40">
        <v>921</v>
      </c>
      <c r="J11" s="33">
        <v>1052</v>
      </c>
      <c r="K11" s="41">
        <f t="shared" si="1"/>
        <v>1973</v>
      </c>
      <c r="L11" s="40">
        <v>253</v>
      </c>
      <c r="M11" s="33">
        <v>385</v>
      </c>
      <c r="N11" s="41">
        <f t="shared" si="2"/>
        <v>638</v>
      </c>
      <c r="O11" s="40">
        <v>175</v>
      </c>
      <c r="P11" s="33">
        <v>293</v>
      </c>
      <c r="Q11" s="42">
        <f t="shared" si="3"/>
        <v>468</v>
      </c>
      <c r="R11" s="40">
        <f t="shared" si="5"/>
        <v>1171</v>
      </c>
      <c r="S11" s="33">
        <f t="shared" si="4"/>
        <v>1238</v>
      </c>
      <c r="T11" s="41">
        <f t="shared" si="4"/>
        <v>2409</v>
      </c>
      <c r="U11" s="64">
        <f t="shared" si="6"/>
        <v>0.26484018264840181</v>
      </c>
      <c r="V11" s="29">
        <v>1031</v>
      </c>
    </row>
    <row r="12" spans="1:22" ht="15" customHeight="1" x14ac:dyDescent="0.15">
      <c r="A12" s="87"/>
      <c r="B12" s="13" t="s">
        <v>24</v>
      </c>
      <c r="C12" s="40">
        <v>113</v>
      </c>
      <c r="D12" s="33">
        <v>117</v>
      </c>
      <c r="E12" s="41">
        <f t="shared" si="7"/>
        <v>230</v>
      </c>
      <c r="F12" s="40">
        <v>427</v>
      </c>
      <c r="G12" s="33">
        <v>456</v>
      </c>
      <c r="H12" s="41">
        <f>F12+G12</f>
        <v>883</v>
      </c>
      <c r="I12" s="40">
        <v>535</v>
      </c>
      <c r="J12" s="33">
        <v>596</v>
      </c>
      <c r="K12" s="41">
        <f t="shared" si="1"/>
        <v>1131</v>
      </c>
      <c r="L12" s="40">
        <v>133</v>
      </c>
      <c r="M12" s="33">
        <v>169</v>
      </c>
      <c r="N12" s="41">
        <f t="shared" si="2"/>
        <v>302</v>
      </c>
      <c r="O12" s="40">
        <v>77</v>
      </c>
      <c r="P12" s="33">
        <v>111</v>
      </c>
      <c r="Q12" s="42">
        <f t="shared" si="3"/>
        <v>188</v>
      </c>
      <c r="R12" s="40">
        <f t="shared" si="5"/>
        <v>673</v>
      </c>
      <c r="S12" s="33">
        <f t="shared" si="4"/>
        <v>742</v>
      </c>
      <c r="T12" s="41">
        <f t="shared" si="4"/>
        <v>1415</v>
      </c>
      <c r="U12" s="64">
        <f t="shared" si="6"/>
        <v>0.21342756183745584</v>
      </c>
      <c r="V12" s="29">
        <v>616</v>
      </c>
    </row>
    <row r="13" spans="1:22" ht="15" customHeight="1" x14ac:dyDescent="0.15">
      <c r="A13" s="87"/>
      <c r="B13" s="13" t="s">
        <v>25</v>
      </c>
      <c r="C13" s="40">
        <v>9</v>
      </c>
      <c r="D13" s="33">
        <v>11</v>
      </c>
      <c r="E13" s="41">
        <f t="shared" si="7"/>
        <v>20</v>
      </c>
      <c r="F13" s="40">
        <v>38</v>
      </c>
      <c r="G13" s="33">
        <v>32</v>
      </c>
      <c r="H13" s="41">
        <f t="shared" si="0"/>
        <v>70</v>
      </c>
      <c r="I13" s="40">
        <v>51</v>
      </c>
      <c r="J13" s="33">
        <v>54</v>
      </c>
      <c r="K13" s="41">
        <f t="shared" si="1"/>
        <v>105</v>
      </c>
      <c r="L13" s="40">
        <v>15</v>
      </c>
      <c r="M13" s="33">
        <v>25</v>
      </c>
      <c r="N13" s="41">
        <f t="shared" si="2"/>
        <v>40</v>
      </c>
      <c r="O13" s="40">
        <v>15</v>
      </c>
      <c r="P13" s="33">
        <v>22</v>
      </c>
      <c r="Q13" s="42">
        <f t="shared" si="3"/>
        <v>37</v>
      </c>
      <c r="R13" s="40">
        <f t="shared" si="5"/>
        <v>62</v>
      </c>
      <c r="S13" s="33">
        <f t="shared" si="4"/>
        <v>68</v>
      </c>
      <c r="T13" s="41">
        <f t="shared" si="4"/>
        <v>130</v>
      </c>
      <c r="U13" s="64">
        <f t="shared" si="6"/>
        <v>0.30769230769230771</v>
      </c>
      <c r="V13" s="29">
        <v>39</v>
      </c>
    </row>
    <row r="14" spans="1:22" ht="15" customHeight="1" x14ac:dyDescent="0.15">
      <c r="A14" s="87"/>
      <c r="B14" s="13" t="s">
        <v>26</v>
      </c>
      <c r="C14" s="40">
        <v>8</v>
      </c>
      <c r="D14" s="33">
        <v>6</v>
      </c>
      <c r="E14" s="41">
        <f t="shared" si="7"/>
        <v>14</v>
      </c>
      <c r="F14" s="40">
        <v>38</v>
      </c>
      <c r="G14" s="33">
        <v>34</v>
      </c>
      <c r="H14" s="41">
        <f t="shared" si="0"/>
        <v>72</v>
      </c>
      <c r="I14" s="40">
        <v>47</v>
      </c>
      <c r="J14" s="33">
        <v>53</v>
      </c>
      <c r="K14" s="41">
        <f t="shared" si="1"/>
        <v>100</v>
      </c>
      <c r="L14" s="40">
        <v>12</v>
      </c>
      <c r="M14" s="33">
        <v>19</v>
      </c>
      <c r="N14" s="41">
        <f t="shared" si="2"/>
        <v>31</v>
      </c>
      <c r="O14" s="40">
        <v>9</v>
      </c>
      <c r="P14" s="33">
        <v>15</v>
      </c>
      <c r="Q14" s="42">
        <f t="shared" si="3"/>
        <v>24</v>
      </c>
      <c r="R14" s="40">
        <f t="shared" si="5"/>
        <v>58</v>
      </c>
      <c r="S14" s="33">
        <f t="shared" si="4"/>
        <v>59</v>
      </c>
      <c r="T14" s="41">
        <f t="shared" si="4"/>
        <v>117</v>
      </c>
      <c r="U14" s="64">
        <f t="shared" si="6"/>
        <v>0.26495726495726496</v>
      </c>
      <c r="V14" s="29">
        <v>42</v>
      </c>
    </row>
    <row r="15" spans="1:22" ht="15" customHeight="1" x14ac:dyDescent="0.15">
      <c r="A15" s="87"/>
      <c r="B15" s="13" t="s">
        <v>27</v>
      </c>
      <c r="C15" s="40">
        <v>18</v>
      </c>
      <c r="D15" s="33">
        <v>19</v>
      </c>
      <c r="E15" s="41">
        <f t="shared" si="7"/>
        <v>37</v>
      </c>
      <c r="F15" s="40">
        <v>90</v>
      </c>
      <c r="G15" s="33">
        <v>87</v>
      </c>
      <c r="H15" s="41">
        <f t="shared" si="0"/>
        <v>177</v>
      </c>
      <c r="I15" s="40">
        <v>110</v>
      </c>
      <c r="J15" s="33">
        <v>127</v>
      </c>
      <c r="K15" s="41">
        <f t="shared" si="1"/>
        <v>237</v>
      </c>
      <c r="L15" s="40">
        <v>26</v>
      </c>
      <c r="M15" s="33">
        <v>46</v>
      </c>
      <c r="N15" s="41">
        <f t="shared" si="2"/>
        <v>72</v>
      </c>
      <c r="O15" s="40">
        <v>21</v>
      </c>
      <c r="P15" s="33">
        <v>33</v>
      </c>
      <c r="Q15" s="42">
        <f t="shared" si="3"/>
        <v>54</v>
      </c>
      <c r="R15" s="40">
        <f t="shared" si="5"/>
        <v>134</v>
      </c>
      <c r="S15" s="33">
        <f t="shared" si="4"/>
        <v>152</v>
      </c>
      <c r="T15" s="41">
        <f t="shared" si="4"/>
        <v>286</v>
      </c>
      <c r="U15" s="64">
        <f t="shared" si="6"/>
        <v>0.25174825174825177</v>
      </c>
      <c r="V15" s="29">
        <v>139</v>
      </c>
    </row>
    <row r="16" spans="1:22" ht="15" customHeight="1" x14ac:dyDescent="0.15">
      <c r="A16" s="87"/>
      <c r="B16" s="13" t="s">
        <v>28</v>
      </c>
      <c r="C16" s="40">
        <v>25</v>
      </c>
      <c r="D16" s="33">
        <v>20</v>
      </c>
      <c r="E16" s="41">
        <f t="shared" si="7"/>
        <v>45</v>
      </c>
      <c r="F16" s="40">
        <v>105</v>
      </c>
      <c r="G16" s="33">
        <v>116</v>
      </c>
      <c r="H16" s="41">
        <f t="shared" si="0"/>
        <v>221</v>
      </c>
      <c r="I16" s="40">
        <v>132</v>
      </c>
      <c r="J16" s="33">
        <v>181</v>
      </c>
      <c r="K16" s="41">
        <f t="shared" si="1"/>
        <v>313</v>
      </c>
      <c r="L16" s="40">
        <v>40</v>
      </c>
      <c r="M16" s="33">
        <v>75</v>
      </c>
      <c r="N16" s="41">
        <f>L16+M16</f>
        <v>115</v>
      </c>
      <c r="O16" s="40">
        <v>28</v>
      </c>
      <c r="P16" s="33">
        <v>64</v>
      </c>
      <c r="Q16" s="42">
        <f t="shared" si="3"/>
        <v>92</v>
      </c>
      <c r="R16" s="40">
        <f t="shared" si="5"/>
        <v>170</v>
      </c>
      <c r="S16" s="33">
        <f t="shared" si="4"/>
        <v>211</v>
      </c>
      <c r="T16" s="41">
        <f t="shared" si="4"/>
        <v>381</v>
      </c>
      <c r="U16" s="64">
        <f t="shared" si="6"/>
        <v>0.30183727034120733</v>
      </c>
      <c r="V16" s="29">
        <v>157</v>
      </c>
    </row>
    <row r="17" spans="1:22" ht="15" customHeight="1" x14ac:dyDescent="0.15">
      <c r="A17" s="87"/>
      <c r="B17" s="13" t="s">
        <v>29</v>
      </c>
      <c r="C17" s="40">
        <v>26</v>
      </c>
      <c r="D17" s="33">
        <v>22</v>
      </c>
      <c r="E17" s="41">
        <f t="shared" si="7"/>
        <v>48</v>
      </c>
      <c r="F17" s="40">
        <v>144</v>
      </c>
      <c r="G17" s="33">
        <v>155</v>
      </c>
      <c r="H17" s="41">
        <f t="shared" si="0"/>
        <v>299</v>
      </c>
      <c r="I17" s="40">
        <v>178</v>
      </c>
      <c r="J17" s="33">
        <v>239</v>
      </c>
      <c r="K17" s="41">
        <f>I17+J17</f>
        <v>417</v>
      </c>
      <c r="L17" s="40">
        <v>45</v>
      </c>
      <c r="M17" s="33">
        <v>93</v>
      </c>
      <c r="N17" s="41">
        <f t="shared" si="2"/>
        <v>138</v>
      </c>
      <c r="O17" s="40">
        <v>30</v>
      </c>
      <c r="P17" s="33">
        <v>67</v>
      </c>
      <c r="Q17" s="42">
        <f t="shared" si="3"/>
        <v>97</v>
      </c>
      <c r="R17" s="40">
        <f t="shared" si="5"/>
        <v>215</v>
      </c>
      <c r="S17" s="33">
        <f t="shared" si="4"/>
        <v>270</v>
      </c>
      <c r="T17" s="41">
        <f t="shared" si="4"/>
        <v>485</v>
      </c>
      <c r="U17" s="64">
        <f t="shared" si="6"/>
        <v>0.28453608247422679</v>
      </c>
      <c r="V17" s="29">
        <v>224</v>
      </c>
    </row>
    <row r="18" spans="1:22" ht="15" customHeight="1" x14ac:dyDescent="0.15">
      <c r="A18" s="87"/>
      <c r="B18" s="13" t="s">
        <v>30</v>
      </c>
      <c r="C18" s="40">
        <v>122</v>
      </c>
      <c r="D18" s="33">
        <v>107</v>
      </c>
      <c r="E18" s="41">
        <f t="shared" si="7"/>
        <v>229</v>
      </c>
      <c r="F18" s="40">
        <v>422</v>
      </c>
      <c r="G18" s="33">
        <v>506</v>
      </c>
      <c r="H18" s="41">
        <f t="shared" si="0"/>
        <v>928</v>
      </c>
      <c r="I18" s="40">
        <v>570</v>
      </c>
      <c r="J18" s="33">
        <v>768</v>
      </c>
      <c r="K18" s="41">
        <f t="shared" si="1"/>
        <v>1338</v>
      </c>
      <c r="L18" s="40">
        <v>182</v>
      </c>
      <c r="M18" s="33">
        <v>300</v>
      </c>
      <c r="N18" s="41">
        <f t="shared" si="2"/>
        <v>482</v>
      </c>
      <c r="O18" s="40">
        <v>128</v>
      </c>
      <c r="P18" s="33">
        <v>233</v>
      </c>
      <c r="Q18" s="42">
        <f t="shared" si="3"/>
        <v>361</v>
      </c>
      <c r="R18" s="40">
        <f t="shared" si="5"/>
        <v>726</v>
      </c>
      <c r="S18" s="33">
        <f t="shared" si="4"/>
        <v>913</v>
      </c>
      <c r="T18" s="41">
        <f t="shared" si="4"/>
        <v>1639</v>
      </c>
      <c r="U18" s="64">
        <f t="shared" si="6"/>
        <v>0.29408175716900548</v>
      </c>
      <c r="V18" s="29">
        <v>794</v>
      </c>
    </row>
    <row r="19" spans="1:22" ht="15" customHeight="1" x14ac:dyDescent="0.15">
      <c r="A19" s="87"/>
      <c r="B19" s="13" t="s">
        <v>31</v>
      </c>
      <c r="C19" s="40">
        <v>3</v>
      </c>
      <c r="D19" s="33">
        <v>0</v>
      </c>
      <c r="E19" s="41">
        <f t="shared" si="7"/>
        <v>3</v>
      </c>
      <c r="F19" s="40">
        <v>3</v>
      </c>
      <c r="G19" s="33">
        <v>5</v>
      </c>
      <c r="H19" s="41">
        <f t="shared" si="0"/>
        <v>8</v>
      </c>
      <c r="I19" s="40">
        <v>6</v>
      </c>
      <c r="J19" s="33">
        <v>5</v>
      </c>
      <c r="K19" s="41">
        <f t="shared" si="1"/>
        <v>11</v>
      </c>
      <c r="L19" s="40">
        <v>3</v>
      </c>
      <c r="M19" s="33">
        <v>2</v>
      </c>
      <c r="N19" s="41">
        <f t="shared" si="2"/>
        <v>5</v>
      </c>
      <c r="O19" s="40">
        <v>2</v>
      </c>
      <c r="P19" s="33">
        <v>1</v>
      </c>
      <c r="Q19" s="42">
        <f t="shared" si="3"/>
        <v>3</v>
      </c>
      <c r="R19" s="40">
        <f t="shared" si="5"/>
        <v>9</v>
      </c>
      <c r="S19" s="33">
        <f t="shared" si="4"/>
        <v>7</v>
      </c>
      <c r="T19" s="41">
        <f t="shared" si="4"/>
        <v>16</v>
      </c>
      <c r="U19" s="64">
        <f t="shared" si="6"/>
        <v>0.3125</v>
      </c>
      <c r="V19" s="29">
        <v>6</v>
      </c>
    </row>
    <row r="20" spans="1:22" ht="15" customHeight="1" x14ac:dyDescent="0.15">
      <c r="A20" s="87"/>
      <c r="B20" s="13" t="s">
        <v>32</v>
      </c>
      <c r="C20" s="40">
        <v>80</v>
      </c>
      <c r="D20" s="33">
        <v>94</v>
      </c>
      <c r="E20" s="41">
        <f t="shared" si="7"/>
        <v>174</v>
      </c>
      <c r="F20" s="40">
        <v>452</v>
      </c>
      <c r="G20" s="33">
        <v>474</v>
      </c>
      <c r="H20" s="41">
        <f t="shared" si="0"/>
        <v>926</v>
      </c>
      <c r="I20" s="40">
        <v>550</v>
      </c>
      <c r="J20" s="33">
        <v>610</v>
      </c>
      <c r="K20" s="41">
        <f t="shared" si="1"/>
        <v>1160</v>
      </c>
      <c r="L20" s="40">
        <v>133</v>
      </c>
      <c r="M20" s="33">
        <v>166</v>
      </c>
      <c r="N20" s="41">
        <f t="shared" si="2"/>
        <v>299</v>
      </c>
      <c r="O20" s="40">
        <v>79</v>
      </c>
      <c r="P20" s="33">
        <v>127</v>
      </c>
      <c r="Q20" s="42">
        <f t="shared" si="3"/>
        <v>206</v>
      </c>
      <c r="R20" s="40">
        <f t="shared" si="5"/>
        <v>665</v>
      </c>
      <c r="S20" s="33">
        <f t="shared" si="4"/>
        <v>734</v>
      </c>
      <c r="T20" s="41">
        <f t="shared" si="4"/>
        <v>1399</v>
      </c>
      <c r="U20" s="64">
        <f t="shared" si="6"/>
        <v>0.2137240886347391</v>
      </c>
      <c r="V20" s="29">
        <v>611</v>
      </c>
    </row>
    <row r="21" spans="1:22" ht="15" customHeight="1" x14ac:dyDescent="0.15">
      <c r="A21" s="87"/>
      <c r="B21" s="13" t="s">
        <v>33</v>
      </c>
      <c r="C21" s="40">
        <v>38</v>
      </c>
      <c r="D21" s="33">
        <v>30</v>
      </c>
      <c r="E21" s="41">
        <f t="shared" si="7"/>
        <v>68</v>
      </c>
      <c r="F21" s="40">
        <v>129</v>
      </c>
      <c r="G21" s="33">
        <v>125</v>
      </c>
      <c r="H21" s="41">
        <f t="shared" si="0"/>
        <v>254</v>
      </c>
      <c r="I21" s="40">
        <v>155</v>
      </c>
      <c r="J21" s="33">
        <v>180</v>
      </c>
      <c r="K21" s="41">
        <f t="shared" si="1"/>
        <v>335</v>
      </c>
      <c r="L21" s="40">
        <v>41</v>
      </c>
      <c r="M21" s="33">
        <v>69</v>
      </c>
      <c r="N21" s="41">
        <f t="shared" si="2"/>
        <v>110</v>
      </c>
      <c r="O21" s="40">
        <v>30</v>
      </c>
      <c r="P21" s="33">
        <v>51</v>
      </c>
      <c r="Q21" s="42">
        <f t="shared" si="3"/>
        <v>81</v>
      </c>
      <c r="R21" s="40">
        <f t="shared" si="5"/>
        <v>208</v>
      </c>
      <c r="S21" s="33">
        <f t="shared" ref="S21:S28" si="8">SUM(D21,G21,M21)</f>
        <v>224</v>
      </c>
      <c r="T21" s="41">
        <f t="shared" ref="T21:T28" si="9">SUM(E21,H21,N21)</f>
        <v>432</v>
      </c>
      <c r="U21" s="64">
        <f t="shared" si="6"/>
        <v>0.25462962962962965</v>
      </c>
      <c r="V21" s="29">
        <v>170</v>
      </c>
    </row>
    <row r="22" spans="1:22" ht="15" customHeight="1" x14ac:dyDescent="0.15">
      <c r="A22" s="87"/>
      <c r="B22" s="13" t="s">
        <v>34</v>
      </c>
      <c r="C22" s="40">
        <v>13</v>
      </c>
      <c r="D22" s="33">
        <v>8</v>
      </c>
      <c r="E22" s="41">
        <f t="shared" si="7"/>
        <v>21</v>
      </c>
      <c r="F22" s="40">
        <v>48</v>
      </c>
      <c r="G22" s="33">
        <v>44</v>
      </c>
      <c r="H22" s="41">
        <f t="shared" si="0"/>
        <v>92</v>
      </c>
      <c r="I22" s="40">
        <v>70</v>
      </c>
      <c r="J22" s="33">
        <v>78</v>
      </c>
      <c r="K22" s="41">
        <f t="shared" si="1"/>
        <v>148</v>
      </c>
      <c r="L22" s="40">
        <v>24</v>
      </c>
      <c r="M22" s="33">
        <v>37</v>
      </c>
      <c r="N22" s="41">
        <f t="shared" si="2"/>
        <v>61</v>
      </c>
      <c r="O22" s="40">
        <v>20</v>
      </c>
      <c r="P22" s="33">
        <v>29</v>
      </c>
      <c r="Q22" s="42">
        <f t="shared" si="3"/>
        <v>49</v>
      </c>
      <c r="R22" s="40">
        <f t="shared" si="5"/>
        <v>85</v>
      </c>
      <c r="S22" s="33">
        <f t="shared" si="8"/>
        <v>89</v>
      </c>
      <c r="T22" s="41">
        <f t="shared" si="9"/>
        <v>174</v>
      </c>
      <c r="U22" s="64">
        <f t="shared" si="6"/>
        <v>0.35057471264367818</v>
      </c>
      <c r="V22" s="29">
        <v>72</v>
      </c>
    </row>
    <row r="23" spans="1:22" ht="15" customHeight="1" x14ac:dyDescent="0.15">
      <c r="A23" s="87"/>
      <c r="B23" s="13" t="s">
        <v>35</v>
      </c>
      <c r="C23" s="40">
        <v>1</v>
      </c>
      <c r="D23" s="33">
        <v>2</v>
      </c>
      <c r="E23" s="41">
        <f t="shared" si="7"/>
        <v>3</v>
      </c>
      <c r="F23" s="40">
        <v>41</v>
      </c>
      <c r="G23" s="33">
        <v>32</v>
      </c>
      <c r="H23" s="41">
        <f t="shared" si="0"/>
        <v>73</v>
      </c>
      <c r="I23" s="40">
        <v>55</v>
      </c>
      <c r="J23" s="33">
        <v>61</v>
      </c>
      <c r="K23" s="41">
        <f t="shared" si="1"/>
        <v>116</v>
      </c>
      <c r="L23" s="40">
        <v>17</v>
      </c>
      <c r="M23" s="33">
        <v>33</v>
      </c>
      <c r="N23" s="41">
        <f t="shared" si="2"/>
        <v>50</v>
      </c>
      <c r="O23" s="40">
        <v>13</v>
      </c>
      <c r="P23" s="33">
        <v>27</v>
      </c>
      <c r="Q23" s="42">
        <f t="shared" si="3"/>
        <v>40</v>
      </c>
      <c r="R23" s="40">
        <f t="shared" si="5"/>
        <v>59</v>
      </c>
      <c r="S23" s="33">
        <f t="shared" si="8"/>
        <v>67</v>
      </c>
      <c r="T23" s="41">
        <f t="shared" si="9"/>
        <v>126</v>
      </c>
      <c r="U23" s="64">
        <f t="shared" si="6"/>
        <v>0.3968253968253968</v>
      </c>
      <c r="V23" s="29">
        <v>56</v>
      </c>
    </row>
    <row r="24" spans="1:22" ht="15" customHeight="1" x14ac:dyDescent="0.15">
      <c r="A24" s="87"/>
      <c r="B24" s="13" t="s">
        <v>36</v>
      </c>
      <c r="C24" s="40">
        <v>4</v>
      </c>
      <c r="D24" s="33">
        <v>5</v>
      </c>
      <c r="E24" s="41">
        <f t="shared" si="7"/>
        <v>9</v>
      </c>
      <c r="F24" s="40">
        <v>30</v>
      </c>
      <c r="G24" s="33">
        <v>26</v>
      </c>
      <c r="H24" s="41">
        <f t="shared" si="0"/>
        <v>56</v>
      </c>
      <c r="I24" s="40">
        <v>46</v>
      </c>
      <c r="J24" s="33">
        <v>51</v>
      </c>
      <c r="K24" s="41">
        <f t="shared" si="1"/>
        <v>97</v>
      </c>
      <c r="L24" s="40">
        <v>17</v>
      </c>
      <c r="M24" s="33">
        <v>26</v>
      </c>
      <c r="N24" s="41">
        <f t="shared" si="2"/>
        <v>43</v>
      </c>
      <c r="O24" s="40">
        <v>13</v>
      </c>
      <c r="P24" s="33">
        <v>19</v>
      </c>
      <c r="Q24" s="42">
        <f t="shared" si="3"/>
        <v>32</v>
      </c>
      <c r="R24" s="40">
        <f t="shared" si="5"/>
        <v>51</v>
      </c>
      <c r="S24" s="33">
        <f t="shared" si="8"/>
        <v>57</v>
      </c>
      <c r="T24" s="41">
        <f t="shared" si="9"/>
        <v>108</v>
      </c>
      <c r="U24" s="64">
        <f t="shared" si="6"/>
        <v>0.39814814814814814</v>
      </c>
      <c r="V24" s="29">
        <v>38</v>
      </c>
    </row>
    <row r="25" spans="1:22" ht="15" customHeight="1" x14ac:dyDescent="0.15">
      <c r="A25" s="87"/>
      <c r="B25" s="13" t="s">
        <v>37</v>
      </c>
      <c r="C25" s="40">
        <v>17</v>
      </c>
      <c r="D25" s="33">
        <v>20</v>
      </c>
      <c r="E25" s="41">
        <f t="shared" si="7"/>
        <v>37</v>
      </c>
      <c r="F25" s="40">
        <v>94</v>
      </c>
      <c r="G25" s="33">
        <v>98</v>
      </c>
      <c r="H25" s="41">
        <f t="shared" si="0"/>
        <v>192</v>
      </c>
      <c r="I25" s="40">
        <v>127</v>
      </c>
      <c r="J25" s="33">
        <v>136</v>
      </c>
      <c r="K25" s="41">
        <f t="shared" si="1"/>
        <v>263</v>
      </c>
      <c r="L25" s="40">
        <v>43</v>
      </c>
      <c r="M25" s="33">
        <v>47</v>
      </c>
      <c r="N25" s="41">
        <f t="shared" si="2"/>
        <v>90</v>
      </c>
      <c r="O25" s="40">
        <v>34</v>
      </c>
      <c r="P25" s="33">
        <v>34</v>
      </c>
      <c r="Q25" s="42">
        <f t="shared" si="3"/>
        <v>68</v>
      </c>
      <c r="R25" s="40">
        <f t="shared" si="5"/>
        <v>154</v>
      </c>
      <c r="S25" s="33">
        <f t="shared" si="8"/>
        <v>165</v>
      </c>
      <c r="T25" s="41">
        <f t="shared" si="9"/>
        <v>319</v>
      </c>
      <c r="U25" s="64">
        <f t="shared" si="6"/>
        <v>0.28213166144200624</v>
      </c>
      <c r="V25" s="29">
        <v>105</v>
      </c>
    </row>
    <row r="26" spans="1:22" ht="15" customHeight="1" x14ac:dyDescent="0.15">
      <c r="A26" s="87"/>
      <c r="B26" s="13" t="s">
        <v>38</v>
      </c>
      <c r="C26" s="40">
        <v>28</v>
      </c>
      <c r="D26" s="33">
        <v>25</v>
      </c>
      <c r="E26" s="41">
        <f t="shared" si="7"/>
        <v>53</v>
      </c>
      <c r="F26" s="40">
        <v>101</v>
      </c>
      <c r="G26" s="33">
        <v>101</v>
      </c>
      <c r="H26" s="41">
        <f>F26+G26</f>
        <v>202</v>
      </c>
      <c r="I26" s="40">
        <v>139</v>
      </c>
      <c r="J26" s="33">
        <v>167</v>
      </c>
      <c r="K26" s="41">
        <f t="shared" si="1"/>
        <v>306</v>
      </c>
      <c r="L26" s="40">
        <v>50</v>
      </c>
      <c r="M26" s="33">
        <v>69</v>
      </c>
      <c r="N26" s="41">
        <f t="shared" si="2"/>
        <v>119</v>
      </c>
      <c r="O26" s="40">
        <v>37</v>
      </c>
      <c r="P26" s="33">
        <v>58</v>
      </c>
      <c r="Q26" s="42">
        <f t="shared" si="3"/>
        <v>95</v>
      </c>
      <c r="R26" s="40">
        <f t="shared" si="5"/>
        <v>179</v>
      </c>
      <c r="S26" s="33">
        <f t="shared" si="8"/>
        <v>195</v>
      </c>
      <c r="T26" s="41">
        <f t="shared" si="9"/>
        <v>374</v>
      </c>
      <c r="U26" s="64">
        <f t="shared" si="6"/>
        <v>0.31818181818181818</v>
      </c>
      <c r="V26" s="29">
        <v>117</v>
      </c>
    </row>
    <row r="27" spans="1:22" ht="15" customHeight="1" x14ac:dyDescent="0.15">
      <c r="A27" s="87"/>
      <c r="B27" s="13" t="s">
        <v>39</v>
      </c>
      <c r="C27" s="40">
        <v>0</v>
      </c>
      <c r="D27" s="33">
        <v>0</v>
      </c>
      <c r="E27" s="41">
        <f t="shared" si="7"/>
        <v>0</v>
      </c>
      <c r="F27" s="40">
        <v>3</v>
      </c>
      <c r="G27" s="33">
        <v>5</v>
      </c>
      <c r="H27" s="41">
        <f t="shared" si="0"/>
        <v>8</v>
      </c>
      <c r="I27" s="40">
        <v>6</v>
      </c>
      <c r="J27" s="33">
        <v>9</v>
      </c>
      <c r="K27" s="41">
        <f t="shared" si="1"/>
        <v>15</v>
      </c>
      <c r="L27" s="40">
        <v>3</v>
      </c>
      <c r="M27" s="33">
        <v>5</v>
      </c>
      <c r="N27" s="41">
        <f t="shared" si="2"/>
        <v>8</v>
      </c>
      <c r="O27" s="40">
        <v>3</v>
      </c>
      <c r="P27" s="33">
        <v>4</v>
      </c>
      <c r="Q27" s="42">
        <f t="shared" si="3"/>
        <v>7</v>
      </c>
      <c r="R27" s="40">
        <f t="shared" si="5"/>
        <v>6</v>
      </c>
      <c r="S27" s="33">
        <f t="shared" si="8"/>
        <v>10</v>
      </c>
      <c r="T27" s="41">
        <f t="shared" si="9"/>
        <v>16</v>
      </c>
      <c r="U27" s="64">
        <f t="shared" si="6"/>
        <v>0.5</v>
      </c>
      <c r="V27" s="29">
        <v>7</v>
      </c>
    </row>
    <row r="28" spans="1:22" ht="15" customHeight="1" thickBot="1" x14ac:dyDescent="0.2">
      <c r="A28" s="87"/>
      <c r="B28" s="15" t="s">
        <v>40</v>
      </c>
      <c r="C28" s="43">
        <v>2</v>
      </c>
      <c r="D28" s="44">
        <v>3</v>
      </c>
      <c r="E28" s="45">
        <f t="shared" si="7"/>
        <v>5</v>
      </c>
      <c r="F28" s="43">
        <v>8</v>
      </c>
      <c r="G28" s="44">
        <v>8</v>
      </c>
      <c r="H28" s="45">
        <f t="shared" si="0"/>
        <v>16</v>
      </c>
      <c r="I28" s="43">
        <v>12</v>
      </c>
      <c r="J28" s="44">
        <v>9</v>
      </c>
      <c r="K28" s="45">
        <f t="shared" si="1"/>
        <v>21</v>
      </c>
      <c r="L28" s="43">
        <v>4</v>
      </c>
      <c r="M28" s="44">
        <v>3</v>
      </c>
      <c r="N28" s="45">
        <f t="shared" si="2"/>
        <v>7</v>
      </c>
      <c r="O28" s="43">
        <v>2</v>
      </c>
      <c r="P28" s="44">
        <v>1</v>
      </c>
      <c r="Q28" s="46">
        <f t="shared" si="3"/>
        <v>3</v>
      </c>
      <c r="R28" s="43">
        <f t="shared" si="5"/>
        <v>14</v>
      </c>
      <c r="S28" s="44">
        <f t="shared" si="8"/>
        <v>14</v>
      </c>
      <c r="T28" s="45">
        <f t="shared" si="9"/>
        <v>28</v>
      </c>
      <c r="U28" s="65">
        <f t="shared" si="6"/>
        <v>0.25</v>
      </c>
      <c r="V28" s="29">
        <v>10</v>
      </c>
    </row>
    <row r="29" spans="1:22" ht="15" customHeight="1" thickTop="1" x14ac:dyDescent="0.15">
      <c r="A29" s="88"/>
      <c r="B29" s="17" t="s">
        <v>41</v>
      </c>
      <c r="C29" s="47">
        <f>SUM(C5:C28)</f>
        <v>903</v>
      </c>
      <c r="D29" s="48">
        <f t="shared" ref="D29:T29" si="10">SUM(D5:D28)</f>
        <v>850</v>
      </c>
      <c r="E29" s="49">
        <f t="shared" si="10"/>
        <v>1753</v>
      </c>
      <c r="F29" s="47">
        <f t="shared" si="10"/>
        <v>4248</v>
      </c>
      <c r="G29" s="48">
        <f t="shared" si="10"/>
        <v>4317</v>
      </c>
      <c r="H29" s="49">
        <f t="shared" si="10"/>
        <v>8565</v>
      </c>
      <c r="I29" s="47">
        <f t="shared" si="10"/>
        <v>5481</v>
      </c>
      <c r="J29" s="48">
        <f t="shared" si="10"/>
        <v>6346</v>
      </c>
      <c r="K29" s="49">
        <f t="shared" si="10"/>
        <v>11827</v>
      </c>
      <c r="L29" s="47">
        <f t="shared" si="10"/>
        <v>1582</v>
      </c>
      <c r="M29" s="50">
        <f t="shared" si="10"/>
        <v>2320</v>
      </c>
      <c r="N29" s="51">
        <f t="shared" si="10"/>
        <v>3902</v>
      </c>
      <c r="O29" s="52">
        <f t="shared" si="10"/>
        <v>1105</v>
      </c>
      <c r="P29" s="48">
        <f t="shared" si="10"/>
        <v>1738</v>
      </c>
      <c r="Q29" s="49">
        <f t="shared" si="10"/>
        <v>2843</v>
      </c>
      <c r="R29" s="47">
        <f t="shared" si="10"/>
        <v>6733</v>
      </c>
      <c r="S29" s="48">
        <f t="shared" si="10"/>
        <v>7487</v>
      </c>
      <c r="T29" s="49">
        <f t="shared" si="10"/>
        <v>14220</v>
      </c>
      <c r="U29" s="66">
        <f t="shared" si="6"/>
        <v>0.27440225035161742</v>
      </c>
      <c r="V29" s="30">
        <f>SUM(V5:V28)</f>
        <v>6045</v>
      </c>
    </row>
    <row r="30" spans="1:22" ht="15" customHeight="1" x14ac:dyDescent="0.15">
      <c r="A30" s="87" t="s">
        <v>42</v>
      </c>
      <c r="B30" s="11" t="s">
        <v>43</v>
      </c>
      <c r="C30" s="34">
        <v>17</v>
      </c>
      <c r="D30" s="35">
        <v>11</v>
      </c>
      <c r="E30" s="36">
        <f t="shared" ref="E30:E43" si="11">C30+D30</f>
        <v>28</v>
      </c>
      <c r="F30" s="34">
        <v>75</v>
      </c>
      <c r="G30" s="35">
        <v>64</v>
      </c>
      <c r="H30" s="36">
        <f t="shared" ref="H30:H43" si="12">F30+G30</f>
        <v>139</v>
      </c>
      <c r="I30" s="34">
        <v>99</v>
      </c>
      <c r="J30" s="35">
        <v>110</v>
      </c>
      <c r="K30" s="36">
        <f t="shared" ref="K30:K43" si="13">I30+J30</f>
        <v>209</v>
      </c>
      <c r="L30" s="34">
        <v>29</v>
      </c>
      <c r="M30" s="35">
        <v>46</v>
      </c>
      <c r="N30" s="36">
        <f t="shared" ref="N30:N43" si="14">L30+M30</f>
        <v>75</v>
      </c>
      <c r="O30" s="34">
        <v>22</v>
      </c>
      <c r="P30" s="35">
        <v>38</v>
      </c>
      <c r="Q30" s="36">
        <f t="shared" ref="Q30:Q43" si="15">O30+P30</f>
        <v>60</v>
      </c>
      <c r="R30" s="53">
        <f t="shared" ref="R30:R43" si="16">SUM(C30,F30,L30)</f>
        <v>121</v>
      </c>
      <c r="S30" s="54">
        <f t="shared" ref="S30:S43" si="17">SUM(D30,G30,M30)</f>
        <v>121</v>
      </c>
      <c r="T30" s="54">
        <f t="shared" ref="T30:T43" si="18">SUM(E30,H30,N30)</f>
        <v>242</v>
      </c>
      <c r="U30" s="63">
        <f t="shared" si="6"/>
        <v>0.30991735537190085</v>
      </c>
      <c r="V30" s="29">
        <v>88</v>
      </c>
    </row>
    <row r="31" spans="1:22" ht="15" customHeight="1" x14ac:dyDescent="0.15">
      <c r="A31" s="87"/>
      <c r="B31" s="13" t="s">
        <v>44</v>
      </c>
      <c r="C31" s="40">
        <v>10</v>
      </c>
      <c r="D31" s="33">
        <v>1</v>
      </c>
      <c r="E31" s="41">
        <f t="shared" si="11"/>
        <v>11</v>
      </c>
      <c r="F31" s="40">
        <v>27</v>
      </c>
      <c r="G31" s="33">
        <v>28</v>
      </c>
      <c r="H31" s="41">
        <f t="shared" si="12"/>
        <v>55</v>
      </c>
      <c r="I31" s="40">
        <v>31</v>
      </c>
      <c r="J31" s="33">
        <v>44</v>
      </c>
      <c r="K31" s="41">
        <f t="shared" si="13"/>
        <v>75</v>
      </c>
      <c r="L31" s="40">
        <v>6</v>
      </c>
      <c r="M31" s="33">
        <v>17</v>
      </c>
      <c r="N31" s="41">
        <f t="shared" si="14"/>
        <v>23</v>
      </c>
      <c r="O31" s="40">
        <v>3</v>
      </c>
      <c r="P31" s="33">
        <v>11</v>
      </c>
      <c r="Q31" s="41">
        <f t="shared" si="15"/>
        <v>14</v>
      </c>
      <c r="R31" s="55">
        <f t="shared" si="16"/>
        <v>43</v>
      </c>
      <c r="S31" s="42">
        <f t="shared" si="17"/>
        <v>46</v>
      </c>
      <c r="T31" s="42">
        <f t="shared" si="18"/>
        <v>89</v>
      </c>
      <c r="U31" s="64">
        <f t="shared" si="6"/>
        <v>0.25842696629213485</v>
      </c>
      <c r="V31" s="29">
        <v>36</v>
      </c>
    </row>
    <row r="32" spans="1:22" ht="15" customHeight="1" x14ac:dyDescent="0.15">
      <c r="A32" s="87"/>
      <c r="B32" s="13" t="s">
        <v>45</v>
      </c>
      <c r="C32" s="40">
        <v>23</v>
      </c>
      <c r="D32" s="33">
        <v>11</v>
      </c>
      <c r="E32" s="41">
        <f t="shared" si="11"/>
        <v>34</v>
      </c>
      <c r="F32" s="40">
        <v>94</v>
      </c>
      <c r="G32" s="33">
        <v>88</v>
      </c>
      <c r="H32" s="41">
        <f t="shared" si="12"/>
        <v>182</v>
      </c>
      <c r="I32" s="40">
        <v>119</v>
      </c>
      <c r="J32" s="33">
        <v>131</v>
      </c>
      <c r="K32" s="41">
        <f t="shared" si="13"/>
        <v>250</v>
      </c>
      <c r="L32" s="40">
        <v>34</v>
      </c>
      <c r="M32" s="33">
        <v>49</v>
      </c>
      <c r="N32" s="41">
        <f t="shared" si="14"/>
        <v>83</v>
      </c>
      <c r="O32" s="40">
        <v>27</v>
      </c>
      <c r="P32" s="33">
        <v>34</v>
      </c>
      <c r="Q32" s="41">
        <f t="shared" si="15"/>
        <v>61</v>
      </c>
      <c r="R32" s="55">
        <f t="shared" si="16"/>
        <v>151</v>
      </c>
      <c r="S32" s="42">
        <f t="shared" si="17"/>
        <v>148</v>
      </c>
      <c r="T32" s="42">
        <f t="shared" si="18"/>
        <v>299</v>
      </c>
      <c r="U32" s="64">
        <f t="shared" si="6"/>
        <v>0.27759197324414714</v>
      </c>
      <c r="V32" s="29">
        <v>112</v>
      </c>
    </row>
    <row r="33" spans="1:22" ht="15" customHeight="1" x14ac:dyDescent="0.15">
      <c r="A33" s="87"/>
      <c r="B33" s="13" t="s">
        <v>46</v>
      </c>
      <c r="C33" s="40">
        <v>53</v>
      </c>
      <c r="D33" s="33">
        <v>40</v>
      </c>
      <c r="E33" s="41">
        <f t="shared" si="11"/>
        <v>93</v>
      </c>
      <c r="F33" s="40">
        <v>289</v>
      </c>
      <c r="G33" s="33">
        <v>287</v>
      </c>
      <c r="H33" s="41">
        <f t="shared" si="12"/>
        <v>576</v>
      </c>
      <c r="I33" s="40">
        <v>364</v>
      </c>
      <c r="J33" s="33">
        <v>419</v>
      </c>
      <c r="K33" s="41">
        <f t="shared" si="13"/>
        <v>783</v>
      </c>
      <c r="L33" s="40">
        <v>98</v>
      </c>
      <c r="M33" s="33">
        <v>149</v>
      </c>
      <c r="N33" s="41">
        <f t="shared" si="14"/>
        <v>247</v>
      </c>
      <c r="O33" s="40">
        <v>78</v>
      </c>
      <c r="P33" s="33">
        <v>117</v>
      </c>
      <c r="Q33" s="41">
        <f t="shared" si="15"/>
        <v>195</v>
      </c>
      <c r="R33" s="55">
        <f t="shared" si="16"/>
        <v>440</v>
      </c>
      <c r="S33" s="42">
        <f t="shared" si="17"/>
        <v>476</v>
      </c>
      <c r="T33" s="42">
        <f t="shared" si="18"/>
        <v>916</v>
      </c>
      <c r="U33" s="64">
        <f t="shared" si="6"/>
        <v>0.26965065502183405</v>
      </c>
      <c r="V33" s="29">
        <v>346</v>
      </c>
    </row>
    <row r="34" spans="1:22" ht="15" customHeight="1" x14ac:dyDescent="0.15">
      <c r="A34" s="87"/>
      <c r="B34" s="13" t="s">
        <v>47</v>
      </c>
      <c r="C34" s="40">
        <v>0</v>
      </c>
      <c r="D34" s="33">
        <v>0</v>
      </c>
      <c r="E34" s="41">
        <f t="shared" si="11"/>
        <v>0</v>
      </c>
      <c r="F34" s="40">
        <v>2</v>
      </c>
      <c r="G34" s="33">
        <v>3</v>
      </c>
      <c r="H34" s="41">
        <f t="shared" si="12"/>
        <v>5</v>
      </c>
      <c r="I34" s="40">
        <v>2</v>
      </c>
      <c r="J34" s="33">
        <v>3</v>
      </c>
      <c r="K34" s="41">
        <f t="shared" si="13"/>
        <v>5</v>
      </c>
      <c r="L34" s="40">
        <v>0</v>
      </c>
      <c r="M34" s="33">
        <v>1</v>
      </c>
      <c r="N34" s="41">
        <f t="shared" si="14"/>
        <v>1</v>
      </c>
      <c r="O34" s="40">
        <v>0</v>
      </c>
      <c r="P34" s="33">
        <v>1</v>
      </c>
      <c r="Q34" s="41">
        <f t="shared" si="15"/>
        <v>1</v>
      </c>
      <c r="R34" s="55">
        <f t="shared" si="16"/>
        <v>2</v>
      </c>
      <c r="S34" s="42">
        <f t="shared" si="17"/>
        <v>4</v>
      </c>
      <c r="T34" s="42">
        <f t="shared" si="18"/>
        <v>6</v>
      </c>
      <c r="U34" s="64">
        <f t="shared" si="6"/>
        <v>0.16666666666666666</v>
      </c>
      <c r="V34" s="29">
        <v>2</v>
      </c>
    </row>
    <row r="35" spans="1:22" ht="15" customHeight="1" x14ac:dyDescent="0.15">
      <c r="A35" s="87"/>
      <c r="B35" s="13" t="s">
        <v>48</v>
      </c>
      <c r="C35" s="40">
        <v>59</v>
      </c>
      <c r="D35" s="33">
        <v>76</v>
      </c>
      <c r="E35" s="41">
        <f t="shared" si="11"/>
        <v>135</v>
      </c>
      <c r="F35" s="40">
        <v>172</v>
      </c>
      <c r="G35" s="33">
        <v>181</v>
      </c>
      <c r="H35" s="41">
        <f t="shared" si="12"/>
        <v>353</v>
      </c>
      <c r="I35" s="40">
        <v>183</v>
      </c>
      <c r="J35" s="33">
        <v>226</v>
      </c>
      <c r="K35" s="41">
        <f t="shared" si="13"/>
        <v>409</v>
      </c>
      <c r="L35" s="40">
        <v>29</v>
      </c>
      <c r="M35" s="33">
        <v>58</v>
      </c>
      <c r="N35" s="41">
        <f t="shared" si="14"/>
        <v>87</v>
      </c>
      <c r="O35" s="40">
        <v>23</v>
      </c>
      <c r="P35" s="33">
        <v>46</v>
      </c>
      <c r="Q35" s="41">
        <f t="shared" si="15"/>
        <v>69</v>
      </c>
      <c r="R35" s="55">
        <f t="shared" si="16"/>
        <v>260</v>
      </c>
      <c r="S35" s="42">
        <f t="shared" si="17"/>
        <v>315</v>
      </c>
      <c r="T35" s="42">
        <f t="shared" si="18"/>
        <v>575</v>
      </c>
      <c r="U35" s="64">
        <f t="shared" si="6"/>
        <v>0.15130434782608695</v>
      </c>
      <c r="V35" s="29">
        <v>218</v>
      </c>
    </row>
    <row r="36" spans="1:22" ht="15" customHeight="1" x14ac:dyDescent="0.15">
      <c r="A36" s="87"/>
      <c r="B36" s="13" t="s">
        <v>49</v>
      </c>
      <c r="C36" s="40">
        <v>35</v>
      </c>
      <c r="D36" s="33">
        <v>30</v>
      </c>
      <c r="E36" s="41">
        <f t="shared" si="11"/>
        <v>65</v>
      </c>
      <c r="F36" s="40">
        <v>213</v>
      </c>
      <c r="G36" s="33">
        <v>185</v>
      </c>
      <c r="H36" s="41">
        <f t="shared" si="12"/>
        <v>398</v>
      </c>
      <c r="I36" s="40">
        <v>264</v>
      </c>
      <c r="J36" s="33">
        <v>311</v>
      </c>
      <c r="K36" s="41">
        <f t="shared" si="13"/>
        <v>575</v>
      </c>
      <c r="L36" s="40">
        <v>58</v>
      </c>
      <c r="M36" s="33">
        <v>134</v>
      </c>
      <c r="N36" s="41">
        <f t="shared" si="14"/>
        <v>192</v>
      </c>
      <c r="O36" s="40">
        <v>44</v>
      </c>
      <c r="P36" s="33">
        <v>108</v>
      </c>
      <c r="Q36" s="41">
        <f t="shared" si="15"/>
        <v>152</v>
      </c>
      <c r="R36" s="55">
        <f t="shared" si="16"/>
        <v>306</v>
      </c>
      <c r="S36" s="42">
        <f t="shared" si="17"/>
        <v>349</v>
      </c>
      <c r="T36" s="42">
        <f t="shared" si="18"/>
        <v>655</v>
      </c>
      <c r="U36" s="64">
        <f t="shared" si="6"/>
        <v>0.29312977099236642</v>
      </c>
      <c r="V36" s="29">
        <v>280</v>
      </c>
    </row>
    <row r="37" spans="1:22" ht="15" customHeight="1" x14ac:dyDescent="0.15">
      <c r="A37" s="87"/>
      <c r="B37" s="13" t="s">
        <v>50</v>
      </c>
      <c r="C37" s="40">
        <v>22</v>
      </c>
      <c r="D37" s="33">
        <v>24</v>
      </c>
      <c r="E37" s="41">
        <f t="shared" si="11"/>
        <v>46</v>
      </c>
      <c r="F37" s="40">
        <v>123</v>
      </c>
      <c r="G37" s="33">
        <v>116</v>
      </c>
      <c r="H37" s="41">
        <f t="shared" si="12"/>
        <v>239</v>
      </c>
      <c r="I37" s="40">
        <v>159</v>
      </c>
      <c r="J37" s="33">
        <v>175</v>
      </c>
      <c r="K37" s="41">
        <f t="shared" si="13"/>
        <v>334</v>
      </c>
      <c r="L37" s="40">
        <v>47</v>
      </c>
      <c r="M37" s="33">
        <v>70</v>
      </c>
      <c r="N37" s="41">
        <f t="shared" si="14"/>
        <v>117</v>
      </c>
      <c r="O37" s="40">
        <v>30</v>
      </c>
      <c r="P37" s="33">
        <v>48</v>
      </c>
      <c r="Q37" s="41">
        <f t="shared" si="15"/>
        <v>78</v>
      </c>
      <c r="R37" s="55">
        <f t="shared" si="16"/>
        <v>192</v>
      </c>
      <c r="S37" s="42">
        <f t="shared" si="17"/>
        <v>210</v>
      </c>
      <c r="T37" s="42">
        <f t="shared" si="18"/>
        <v>402</v>
      </c>
      <c r="U37" s="64">
        <f t="shared" si="6"/>
        <v>0.29104477611940299</v>
      </c>
      <c r="V37" s="29">
        <v>131</v>
      </c>
    </row>
    <row r="38" spans="1:22" ht="15" customHeight="1" x14ac:dyDescent="0.15">
      <c r="A38" s="87"/>
      <c r="B38" s="13" t="s">
        <v>51</v>
      </c>
      <c r="C38" s="40">
        <v>34</v>
      </c>
      <c r="D38" s="33">
        <v>18</v>
      </c>
      <c r="E38" s="41">
        <f t="shared" si="11"/>
        <v>52</v>
      </c>
      <c r="F38" s="40">
        <v>142</v>
      </c>
      <c r="G38" s="33">
        <v>133</v>
      </c>
      <c r="H38" s="41">
        <f>F38+G38</f>
        <v>275</v>
      </c>
      <c r="I38" s="40">
        <v>186</v>
      </c>
      <c r="J38" s="33">
        <v>187</v>
      </c>
      <c r="K38" s="41">
        <f t="shared" si="13"/>
        <v>373</v>
      </c>
      <c r="L38" s="40">
        <v>52</v>
      </c>
      <c r="M38" s="33">
        <v>63</v>
      </c>
      <c r="N38" s="41">
        <f t="shared" si="14"/>
        <v>115</v>
      </c>
      <c r="O38" s="40">
        <v>33</v>
      </c>
      <c r="P38" s="33">
        <v>46</v>
      </c>
      <c r="Q38" s="41">
        <f t="shared" si="15"/>
        <v>79</v>
      </c>
      <c r="R38" s="55">
        <f t="shared" si="16"/>
        <v>228</v>
      </c>
      <c r="S38" s="42">
        <f t="shared" si="17"/>
        <v>214</v>
      </c>
      <c r="T38" s="42">
        <f t="shared" si="18"/>
        <v>442</v>
      </c>
      <c r="U38" s="64">
        <f t="shared" si="6"/>
        <v>0.26018099547511314</v>
      </c>
      <c r="V38" s="29">
        <v>156</v>
      </c>
    </row>
    <row r="39" spans="1:22" ht="15" customHeight="1" x14ac:dyDescent="0.15">
      <c r="A39" s="87"/>
      <c r="B39" s="13" t="s">
        <v>52</v>
      </c>
      <c r="C39" s="40">
        <v>56</v>
      </c>
      <c r="D39" s="33">
        <v>47</v>
      </c>
      <c r="E39" s="41">
        <f t="shared" si="11"/>
        <v>103</v>
      </c>
      <c r="F39" s="40">
        <v>214</v>
      </c>
      <c r="G39" s="33">
        <v>189</v>
      </c>
      <c r="H39" s="41">
        <f t="shared" si="12"/>
        <v>403</v>
      </c>
      <c r="I39" s="40">
        <v>261</v>
      </c>
      <c r="J39" s="33">
        <v>256</v>
      </c>
      <c r="K39" s="41">
        <f t="shared" si="13"/>
        <v>517</v>
      </c>
      <c r="L39" s="40">
        <v>70</v>
      </c>
      <c r="M39" s="33">
        <v>79</v>
      </c>
      <c r="N39" s="41">
        <f t="shared" si="14"/>
        <v>149</v>
      </c>
      <c r="O39" s="40">
        <v>48</v>
      </c>
      <c r="P39" s="33">
        <v>60</v>
      </c>
      <c r="Q39" s="41">
        <f t="shared" si="15"/>
        <v>108</v>
      </c>
      <c r="R39" s="55">
        <f t="shared" si="16"/>
        <v>340</v>
      </c>
      <c r="S39" s="42">
        <f t="shared" si="17"/>
        <v>315</v>
      </c>
      <c r="T39" s="42">
        <f t="shared" si="18"/>
        <v>655</v>
      </c>
      <c r="U39" s="64">
        <f t="shared" si="6"/>
        <v>0.22748091603053436</v>
      </c>
      <c r="V39" s="29">
        <v>205</v>
      </c>
    </row>
    <row r="40" spans="1:22" ht="15" customHeight="1" x14ac:dyDescent="0.15">
      <c r="A40" s="87"/>
      <c r="B40" s="13" t="s">
        <v>53</v>
      </c>
      <c r="C40" s="40">
        <v>18</v>
      </c>
      <c r="D40" s="33">
        <v>7</v>
      </c>
      <c r="E40" s="41">
        <f t="shared" si="11"/>
        <v>25</v>
      </c>
      <c r="F40" s="40">
        <v>61</v>
      </c>
      <c r="G40" s="33">
        <v>58</v>
      </c>
      <c r="H40" s="41">
        <f t="shared" si="12"/>
        <v>119</v>
      </c>
      <c r="I40" s="40">
        <v>72</v>
      </c>
      <c r="J40" s="33">
        <v>70</v>
      </c>
      <c r="K40" s="41">
        <f t="shared" si="13"/>
        <v>142</v>
      </c>
      <c r="L40" s="40">
        <v>15</v>
      </c>
      <c r="M40" s="33">
        <v>14</v>
      </c>
      <c r="N40" s="41">
        <f t="shared" si="14"/>
        <v>29</v>
      </c>
      <c r="O40" s="40">
        <v>10</v>
      </c>
      <c r="P40" s="33">
        <v>11</v>
      </c>
      <c r="Q40" s="41">
        <f t="shared" si="15"/>
        <v>21</v>
      </c>
      <c r="R40" s="55">
        <f t="shared" si="16"/>
        <v>94</v>
      </c>
      <c r="S40" s="42">
        <f t="shared" si="17"/>
        <v>79</v>
      </c>
      <c r="T40" s="42">
        <f t="shared" si="18"/>
        <v>173</v>
      </c>
      <c r="U40" s="64">
        <f t="shared" si="6"/>
        <v>0.16763005780346821</v>
      </c>
      <c r="V40" s="29">
        <v>50</v>
      </c>
    </row>
    <row r="41" spans="1:22" ht="15" customHeight="1" x14ac:dyDescent="0.15">
      <c r="A41" s="87"/>
      <c r="B41" s="13" t="s">
        <v>54</v>
      </c>
      <c r="C41" s="40">
        <v>8</v>
      </c>
      <c r="D41" s="33">
        <v>13</v>
      </c>
      <c r="E41" s="41">
        <f t="shared" si="11"/>
        <v>21</v>
      </c>
      <c r="F41" s="40">
        <v>53</v>
      </c>
      <c r="G41" s="33">
        <v>46</v>
      </c>
      <c r="H41" s="41">
        <f t="shared" si="12"/>
        <v>99</v>
      </c>
      <c r="I41" s="40">
        <v>72</v>
      </c>
      <c r="J41" s="33">
        <v>66</v>
      </c>
      <c r="K41" s="41">
        <f t="shared" si="13"/>
        <v>138</v>
      </c>
      <c r="L41" s="40">
        <v>21</v>
      </c>
      <c r="M41" s="33">
        <v>24</v>
      </c>
      <c r="N41" s="41">
        <f>L41+M41</f>
        <v>45</v>
      </c>
      <c r="O41" s="40">
        <v>17</v>
      </c>
      <c r="P41" s="33">
        <v>18</v>
      </c>
      <c r="Q41" s="41">
        <f t="shared" si="15"/>
        <v>35</v>
      </c>
      <c r="R41" s="55">
        <f t="shared" si="16"/>
        <v>82</v>
      </c>
      <c r="S41" s="42">
        <f t="shared" si="17"/>
        <v>83</v>
      </c>
      <c r="T41" s="42">
        <f t="shared" si="18"/>
        <v>165</v>
      </c>
      <c r="U41" s="64">
        <f t="shared" si="6"/>
        <v>0.27272727272727271</v>
      </c>
      <c r="V41" s="29">
        <v>57</v>
      </c>
    </row>
    <row r="42" spans="1:22" ht="15" customHeight="1" x14ac:dyDescent="0.15">
      <c r="A42" s="87"/>
      <c r="B42" s="13" t="s">
        <v>55</v>
      </c>
      <c r="C42" s="40">
        <v>5</v>
      </c>
      <c r="D42" s="33">
        <v>3</v>
      </c>
      <c r="E42" s="41">
        <f t="shared" si="11"/>
        <v>8</v>
      </c>
      <c r="F42" s="40">
        <v>11</v>
      </c>
      <c r="G42" s="33">
        <v>8</v>
      </c>
      <c r="H42" s="41">
        <f t="shared" si="12"/>
        <v>19</v>
      </c>
      <c r="I42" s="40">
        <v>15</v>
      </c>
      <c r="J42" s="33">
        <v>18</v>
      </c>
      <c r="K42" s="41">
        <f t="shared" si="13"/>
        <v>33</v>
      </c>
      <c r="L42" s="40">
        <v>6</v>
      </c>
      <c r="M42" s="33">
        <v>10</v>
      </c>
      <c r="N42" s="41">
        <f t="shared" si="14"/>
        <v>16</v>
      </c>
      <c r="O42" s="40">
        <v>4</v>
      </c>
      <c r="P42" s="33">
        <v>5</v>
      </c>
      <c r="Q42" s="41">
        <f t="shared" si="15"/>
        <v>9</v>
      </c>
      <c r="R42" s="55">
        <f t="shared" si="16"/>
        <v>22</v>
      </c>
      <c r="S42" s="42">
        <f t="shared" si="17"/>
        <v>21</v>
      </c>
      <c r="T42" s="42">
        <f t="shared" si="18"/>
        <v>43</v>
      </c>
      <c r="U42" s="64">
        <f t="shared" si="6"/>
        <v>0.37209302325581395</v>
      </c>
      <c r="V42" s="29">
        <v>18</v>
      </c>
    </row>
    <row r="43" spans="1:22" ht="15" customHeight="1" thickBot="1" x14ac:dyDescent="0.2">
      <c r="A43" s="87"/>
      <c r="B43" s="15" t="s">
        <v>56</v>
      </c>
      <c r="C43" s="43">
        <v>2</v>
      </c>
      <c r="D43" s="44">
        <v>2</v>
      </c>
      <c r="E43" s="45">
        <f t="shared" si="11"/>
        <v>4</v>
      </c>
      <c r="F43" s="43">
        <v>5</v>
      </c>
      <c r="G43" s="44">
        <v>4</v>
      </c>
      <c r="H43" s="45">
        <f t="shared" si="12"/>
        <v>9</v>
      </c>
      <c r="I43" s="43">
        <v>7</v>
      </c>
      <c r="J43" s="44">
        <v>8</v>
      </c>
      <c r="K43" s="45">
        <f t="shared" si="13"/>
        <v>15</v>
      </c>
      <c r="L43" s="43">
        <v>2</v>
      </c>
      <c r="M43" s="44">
        <v>4</v>
      </c>
      <c r="N43" s="45">
        <f t="shared" si="14"/>
        <v>6</v>
      </c>
      <c r="O43" s="43">
        <v>1</v>
      </c>
      <c r="P43" s="44">
        <v>3</v>
      </c>
      <c r="Q43" s="45">
        <f t="shared" si="15"/>
        <v>4</v>
      </c>
      <c r="R43" s="56">
        <f t="shared" si="16"/>
        <v>9</v>
      </c>
      <c r="S43" s="46">
        <f t="shared" si="17"/>
        <v>10</v>
      </c>
      <c r="T43" s="46">
        <f t="shared" si="18"/>
        <v>19</v>
      </c>
      <c r="U43" s="65">
        <f t="shared" si="6"/>
        <v>0.31578947368421051</v>
      </c>
      <c r="V43" s="29">
        <v>7</v>
      </c>
    </row>
    <row r="44" spans="1:22" ht="15" customHeight="1" thickTop="1" x14ac:dyDescent="0.15">
      <c r="A44" s="88"/>
      <c r="B44" s="17" t="s">
        <v>41</v>
      </c>
      <c r="C44" s="19">
        <f>SUM(C30:C43)</f>
        <v>342</v>
      </c>
      <c r="D44" s="18">
        <f t="shared" ref="D44:T44" si="19">SUM(D30:D43)</f>
        <v>283</v>
      </c>
      <c r="E44" s="21">
        <f t="shared" si="19"/>
        <v>625</v>
      </c>
      <c r="F44" s="19">
        <f t="shared" si="19"/>
        <v>1481</v>
      </c>
      <c r="G44" s="18">
        <f t="shared" si="19"/>
        <v>1390</v>
      </c>
      <c r="H44" s="21">
        <f t="shared" si="19"/>
        <v>2871</v>
      </c>
      <c r="I44" s="19">
        <f t="shared" si="19"/>
        <v>1834</v>
      </c>
      <c r="J44" s="18">
        <f t="shared" si="19"/>
        <v>2024</v>
      </c>
      <c r="K44" s="21">
        <f t="shared" si="19"/>
        <v>3858</v>
      </c>
      <c r="L44" s="19">
        <f t="shared" si="19"/>
        <v>467</v>
      </c>
      <c r="M44" s="18">
        <f t="shared" si="19"/>
        <v>718</v>
      </c>
      <c r="N44" s="21">
        <f t="shared" si="19"/>
        <v>1185</v>
      </c>
      <c r="O44" s="19">
        <f t="shared" si="19"/>
        <v>340</v>
      </c>
      <c r="P44" s="18">
        <f t="shared" si="19"/>
        <v>546</v>
      </c>
      <c r="Q44" s="21">
        <f t="shared" si="19"/>
        <v>886</v>
      </c>
      <c r="R44" s="22">
        <f t="shared" si="19"/>
        <v>2290</v>
      </c>
      <c r="S44" s="18">
        <f t="shared" si="19"/>
        <v>2391</v>
      </c>
      <c r="T44" s="21">
        <f t="shared" si="19"/>
        <v>4681</v>
      </c>
      <c r="U44" s="20">
        <f t="shared" si="6"/>
        <v>0.25315103610339673</v>
      </c>
      <c r="V44" s="30">
        <f>SUM(V30:V43)</f>
        <v>1706</v>
      </c>
    </row>
    <row r="45" spans="1:22" ht="15" customHeight="1" thickBot="1" x14ac:dyDescent="0.2">
      <c r="A45" s="89" t="s">
        <v>57</v>
      </c>
      <c r="B45" s="90"/>
      <c r="C45" s="23">
        <f>C29+C44</f>
        <v>1245</v>
      </c>
      <c r="D45" s="24">
        <f t="shared" ref="D45:S45" si="20">D29+D44</f>
        <v>1133</v>
      </c>
      <c r="E45" s="25">
        <f t="shared" si="20"/>
        <v>2378</v>
      </c>
      <c r="F45" s="23">
        <f t="shared" si="20"/>
        <v>5729</v>
      </c>
      <c r="G45" s="24">
        <f t="shared" si="20"/>
        <v>5707</v>
      </c>
      <c r="H45" s="25">
        <f t="shared" si="20"/>
        <v>11436</v>
      </c>
      <c r="I45" s="23">
        <f t="shared" si="20"/>
        <v>7315</v>
      </c>
      <c r="J45" s="24">
        <f t="shared" si="20"/>
        <v>8370</v>
      </c>
      <c r="K45" s="25">
        <f t="shared" si="20"/>
        <v>15685</v>
      </c>
      <c r="L45" s="23">
        <f t="shared" si="20"/>
        <v>2049</v>
      </c>
      <c r="M45" s="24">
        <f t="shared" si="20"/>
        <v>3038</v>
      </c>
      <c r="N45" s="25">
        <f t="shared" si="20"/>
        <v>5087</v>
      </c>
      <c r="O45" s="23">
        <f t="shared" si="20"/>
        <v>1445</v>
      </c>
      <c r="P45" s="24">
        <f t="shared" si="20"/>
        <v>2284</v>
      </c>
      <c r="Q45" s="25">
        <f t="shared" si="20"/>
        <v>3729</v>
      </c>
      <c r="R45" s="26">
        <f t="shared" si="20"/>
        <v>9023</v>
      </c>
      <c r="S45" s="24">
        <f t="shared" si="20"/>
        <v>9878</v>
      </c>
      <c r="T45" s="25">
        <f>T29+T44</f>
        <v>18901</v>
      </c>
      <c r="U45" s="27">
        <f t="shared" si="6"/>
        <v>0.26913919898418071</v>
      </c>
      <c r="V45" s="31">
        <f>V44+V29</f>
        <v>7751</v>
      </c>
    </row>
  </sheetData>
  <mergeCells count="16">
    <mergeCell ref="A45:B45"/>
    <mergeCell ref="O3:Q3"/>
    <mergeCell ref="R3:T3"/>
    <mergeCell ref="U3:U4"/>
    <mergeCell ref="V3:V4"/>
    <mergeCell ref="A5:A29"/>
    <mergeCell ref="A30:A44"/>
    <mergeCell ref="B1:H1"/>
    <mergeCell ref="J1:L1"/>
    <mergeCell ref="A2:A4"/>
    <mergeCell ref="B2:B4"/>
    <mergeCell ref="I2:N2"/>
    <mergeCell ref="C3:E3"/>
    <mergeCell ref="F3:H3"/>
    <mergeCell ref="I3:K3"/>
    <mergeCell ref="L3:N3"/>
  </mergeCells>
  <phoneticPr fontId="1"/>
  <pageMargins left="0.70866141732283472" right="0.51181102362204722" top="0.35433070866141736" bottom="0.15748031496062992" header="0.31496062992125984" footer="0.31496062992125984"/>
  <pageSetup paperSize="9" scale="8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V45"/>
  <sheetViews>
    <sheetView zoomScaleNormal="100" workbookViewId="0">
      <selection activeCell="B1" sqref="B1:H1"/>
    </sheetView>
  </sheetViews>
  <sheetFormatPr defaultRowHeight="13.5" x14ac:dyDescent="0.15"/>
  <cols>
    <col min="1" max="1" width="5.125" style="1" customWidth="1"/>
    <col min="2" max="2" width="9" style="1"/>
    <col min="3" max="10" width="7.125" style="1" customWidth="1"/>
    <col min="11" max="11" width="7.625" style="1" customWidth="1"/>
    <col min="12" max="19" width="7.125" style="1" customWidth="1"/>
    <col min="20" max="20" width="7.625" style="1" customWidth="1"/>
    <col min="21" max="21" width="6.375" style="1" customWidth="1"/>
    <col min="22" max="22" width="6" style="1" customWidth="1"/>
    <col min="23" max="251" width="9" style="1"/>
    <col min="252" max="252" width="5.125" style="1" customWidth="1"/>
    <col min="253" max="253" width="9" style="1"/>
    <col min="254" max="254" width="5.625" style="1" customWidth="1"/>
    <col min="255" max="255" width="5.875" style="1" customWidth="1"/>
    <col min="256" max="256" width="6.375" style="1" customWidth="1"/>
    <col min="257" max="258" width="6.25" style="1" customWidth="1"/>
    <col min="259" max="259" width="6.875" style="1" customWidth="1"/>
    <col min="260" max="261" width="6.25" style="1" customWidth="1"/>
    <col min="262" max="262" width="7.375" style="1" customWidth="1"/>
    <col min="263" max="270" width="6.25" style="1" customWidth="1"/>
    <col min="271" max="271" width="7.125" style="1" customWidth="1"/>
    <col min="272" max="272" width="6.375" style="1" customWidth="1"/>
    <col min="273" max="276" width="6" style="1" customWidth="1"/>
    <col min="277" max="277" width="10.375" style="1" customWidth="1"/>
    <col min="278" max="507" width="9" style="1"/>
    <col min="508" max="508" width="5.125" style="1" customWidth="1"/>
    <col min="509" max="509" width="9" style="1"/>
    <col min="510" max="510" width="5.625" style="1" customWidth="1"/>
    <col min="511" max="511" width="5.875" style="1" customWidth="1"/>
    <col min="512" max="512" width="6.375" style="1" customWidth="1"/>
    <col min="513" max="514" width="6.25" style="1" customWidth="1"/>
    <col min="515" max="515" width="6.875" style="1" customWidth="1"/>
    <col min="516" max="517" width="6.25" style="1" customWidth="1"/>
    <col min="518" max="518" width="7.375" style="1" customWidth="1"/>
    <col min="519" max="526" width="6.25" style="1" customWidth="1"/>
    <col min="527" max="527" width="7.125" style="1" customWidth="1"/>
    <col min="528" max="528" width="6.375" style="1" customWidth="1"/>
    <col min="529" max="532" width="6" style="1" customWidth="1"/>
    <col min="533" max="533" width="10.375" style="1" customWidth="1"/>
    <col min="534" max="763" width="9" style="1"/>
    <col min="764" max="764" width="5.125" style="1" customWidth="1"/>
    <col min="765" max="765" width="9" style="1"/>
    <col min="766" max="766" width="5.625" style="1" customWidth="1"/>
    <col min="767" max="767" width="5.875" style="1" customWidth="1"/>
    <col min="768" max="768" width="6.375" style="1" customWidth="1"/>
    <col min="769" max="770" width="6.25" style="1" customWidth="1"/>
    <col min="771" max="771" width="6.875" style="1" customWidth="1"/>
    <col min="772" max="773" width="6.25" style="1" customWidth="1"/>
    <col min="774" max="774" width="7.375" style="1" customWidth="1"/>
    <col min="775" max="782" width="6.25" style="1" customWidth="1"/>
    <col min="783" max="783" width="7.125" style="1" customWidth="1"/>
    <col min="784" max="784" width="6.375" style="1" customWidth="1"/>
    <col min="785" max="788" width="6" style="1" customWidth="1"/>
    <col min="789" max="789" width="10.375" style="1" customWidth="1"/>
    <col min="790" max="1019" width="9" style="1"/>
    <col min="1020" max="1020" width="5.125" style="1" customWidth="1"/>
    <col min="1021" max="1021" width="9" style="1"/>
    <col min="1022" max="1022" width="5.625" style="1" customWidth="1"/>
    <col min="1023" max="1023" width="5.875" style="1" customWidth="1"/>
    <col min="1024" max="1024" width="6.375" style="1" customWidth="1"/>
    <col min="1025" max="1026" width="6.25" style="1" customWidth="1"/>
    <col min="1027" max="1027" width="6.875" style="1" customWidth="1"/>
    <col min="1028" max="1029" width="6.25" style="1" customWidth="1"/>
    <col min="1030" max="1030" width="7.375" style="1" customWidth="1"/>
    <col min="1031" max="1038" width="6.25" style="1" customWidth="1"/>
    <col min="1039" max="1039" width="7.125" style="1" customWidth="1"/>
    <col min="1040" max="1040" width="6.375" style="1" customWidth="1"/>
    <col min="1041" max="1044" width="6" style="1" customWidth="1"/>
    <col min="1045" max="1045" width="10.375" style="1" customWidth="1"/>
    <col min="1046" max="1275" width="9" style="1"/>
    <col min="1276" max="1276" width="5.125" style="1" customWidth="1"/>
    <col min="1277" max="1277" width="9" style="1"/>
    <col min="1278" max="1278" width="5.625" style="1" customWidth="1"/>
    <col min="1279" max="1279" width="5.875" style="1" customWidth="1"/>
    <col min="1280" max="1280" width="6.375" style="1" customWidth="1"/>
    <col min="1281" max="1282" width="6.25" style="1" customWidth="1"/>
    <col min="1283" max="1283" width="6.875" style="1" customWidth="1"/>
    <col min="1284" max="1285" width="6.25" style="1" customWidth="1"/>
    <col min="1286" max="1286" width="7.375" style="1" customWidth="1"/>
    <col min="1287" max="1294" width="6.25" style="1" customWidth="1"/>
    <col min="1295" max="1295" width="7.125" style="1" customWidth="1"/>
    <col min="1296" max="1296" width="6.375" style="1" customWidth="1"/>
    <col min="1297" max="1300" width="6" style="1" customWidth="1"/>
    <col min="1301" max="1301" width="10.375" style="1" customWidth="1"/>
    <col min="1302" max="1531" width="9" style="1"/>
    <col min="1532" max="1532" width="5.125" style="1" customWidth="1"/>
    <col min="1533" max="1533" width="9" style="1"/>
    <col min="1534" max="1534" width="5.625" style="1" customWidth="1"/>
    <col min="1535" max="1535" width="5.875" style="1" customWidth="1"/>
    <col min="1536" max="1536" width="6.375" style="1" customWidth="1"/>
    <col min="1537" max="1538" width="6.25" style="1" customWidth="1"/>
    <col min="1539" max="1539" width="6.875" style="1" customWidth="1"/>
    <col min="1540" max="1541" width="6.25" style="1" customWidth="1"/>
    <col min="1542" max="1542" width="7.375" style="1" customWidth="1"/>
    <col min="1543" max="1550" width="6.25" style="1" customWidth="1"/>
    <col min="1551" max="1551" width="7.125" style="1" customWidth="1"/>
    <col min="1552" max="1552" width="6.375" style="1" customWidth="1"/>
    <col min="1553" max="1556" width="6" style="1" customWidth="1"/>
    <col min="1557" max="1557" width="10.375" style="1" customWidth="1"/>
    <col min="1558" max="1787" width="9" style="1"/>
    <col min="1788" max="1788" width="5.125" style="1" customWidth="1"/>
    <col min="1789" max="1789" width="9" style="1"/>
    <col min="1790" max="1790" width="5.625" style="1" customWidth="1"/>
    <col min="1791" max="1791" width="5.875" style="1" customWidth="1"/>
    <col min="1792" max="1792" width="6.375" style="1" customWidth="1"/>
    <col min="1793" max="1794" width="6.25" style="1" customWidth="1"/>
    <col min="1795" max="1795" width="6.875" style="1" customWidth="1"/>
    <col min="1796" max="1797" width="6.25" style="1" customWidth="1"/>
    <col min="1798" max="1798" width="7.375" style="1" customWidth="1"/>
    <col min="1799" max="1806" width="6.25" style="1" customWidth="1"/>
    <col min="1807" max="1807" width="7.125" style="1" customWidth="1"/>
    <col min="1808" max="1808" width="6.375" style="1" customWidth="1"/>
    <col min="1809" max="1812" width="6" style="1" customWidth="1"/>
    <col min="1813" max="1813" width="10.375" style="1" customWidth="1"/>
    <col min="1814" max="2043" width="9" style="1"/>
    <col min="2044" max="2044" width="5.125" style="1" customWidth="1"/>
    <col min="2045" max="2045" width="9" style="1"/>
    <col min="2046" max="2046" width="5.625" style="1" customWidth="1"/>
    <col min="2047" max="2047" width="5.875" style="1" customWidth="1"/>
    <col min="2048" max="2048" width="6.375" style="1" customWidth="1"/>
    <col min="2049" max="2050" width="6.25" style="1" customWidth="1"/>
    <col min="2051" max="2051" width="6.875" style="1" customWidth="1"/>
    <col min="2052" max="2053" width="6.25" style="1" customWidth="1"/>
    <col min="2054" max="2054" width="7.375" style="1" customWidth="1"/>
    <col min="2055" max="2062" width="6.25" style="1" customWidth="1"/>
    <col min="2063" max="2063" width="7.125" style="1" customWidth="1"/>
    <col min="2064" max="2064" width="6.375" style="1" customWidth="1"/>
    <col min="2065" max="2068" width="6" style="1" customWidth="1"/>
    <col min="2069" max="2069" width="10.375" style="1" customWidth="1"/>
    <col min="2070" max="2299" width="9" style="1"/>
    <col min="2300" max="2300" width="5.125" style="1" customWidth="1"/>
    <col min="2301" max="2301" width="9" style="1"/>
    <col min="2302" max="2302" width="5.625" style="1" customWidth="1"/>
    <col min="2303" max="2303" width="5.875" style="1" customWidth="1"/>
    <col min="2304" max="2304" width="6.375" style="1" customWidth="1"/>
    <col min="2305" max="2306" width="6.25" style="1" customWidth="1"/>
    <col min="2307" max="2307" width="6.875" style="1" customWidth="1"/>
    <col min="2308" max="2309" width="6.25" style="1" customWidth="1"/>
    <col min="2310" max="2310" width="7.375" style="1" customWidth="1"/>
    <col min="2311" max="2318" width="6.25" style="1" customWidth="1"/>
    <col min="2319" max="2319" width="7.125" style="1" customWidth="1"/>
    <col min="2320" max="2320" width="6.375" style="1" customWidth="1"/>
    <col min="2321" max="2324" width="6" style="1" customWidth="1"/>
    <col min="2325" max="2325" width="10.375" style="1" customWidth="1"/>
    <col min="2326" max="2555" width="9" style="1"/>
    <col min="2556" max="2556" width="5.125" style="1" customWidth="1"/>
    <col min="2557" max="2557" width="9" style="1"/>
    <col min="2558" max="2558" width="5.625" style="1" customWidth="1"/>
    <col min="2559" max="2559" width="5.875" style="1" customWidth="1"/>
    <col min="2560" max="2560" width="6.375" style="1" customWidth="1"/>
    <col min="2561" max="2562" width="6.25" style="1" customWidth="1"/>
    <col min="2563" max="2563" width="6.875" style="1" customWidth="1"/>
    <col min="2564" max="2565" width="6.25" style="1" customWidth="1"/>
    <col min="2566" max="2566" width="7.375" style="1" customWidth="1"/>
    <col min="2567" max="2574" width="6.25" style="1" customWidth="1"/>
    <col min="2575" max="2575" width="7.125" style="1" customWidth="1"/>
    <col min="2576" max="2576" width="6.375" style="1" customWidth="1"/>
    <col min="2577" max="2580" width="6" style="1" customWidth="1"/>
    <col min="2581" max="2581" width="10.375" style="1" customWidth="1"/>
    <col min="2582" max="2811" width="9" style="1"/>
    <col min="2812" max="2812" width="5.125" style="1" customWidth="1"/>
    <col min="2813" max="2813" width="9" style="1"/>
    <col min="2814" max="2814" width="5.625" style="1" customWidth="1"/>
    <col min="2815" max="2815" width="5.875" style="1" customWidth="1"/>
    <col min="2816" max="2816" width="6.375" style="1" customWidth="1"/>
    <col min="2817" max="2818" width="6.25" style="1" customWidth="1"/>
    <col min="2819" max="2819" width="6.875" style="1" customWidth="1"/>
    <col min="2820" max="2821" width="6.25" style="1" customWidth="1"/>
    <col min="2822" max="2822" width="7.375" style="1" customWidth="1"/>
    <col min="2823" max="2830" width="6.25" style="1" customWidth="1"/>
    <col min="2831" max="2831" width="7.125" style="1" customWidth="1"/>
    <col min="2832" max="2832" width="6.375" style="1" customWidth="1"/>
    <col min="2833" max="2836" width="6" style="1" customWidth="1"/>
    <col min="2837" max="2837" width="10.375" style="1" customWidth="1"/>
    <col min="2838" max="3067" width="9" style="1"/>
    <col min="3068" max="3068" width="5.125" style="1" customWidth="1"/>
    <col min="3069" max="3069" width="9" style="1"/>
    <col min="3070" max="3070" width="5.625" style="1" customWidth="1"/>
    <col min="3071" max="3071" width="5.875" style="1" customWidth="1"/>
    <col min="3072" max="3072" width="6.375" style="1" customWidth="1"/>
    <col min="3073" max="3074" width="6.25" style="1" customWidth="1"/>
    <col min="3075" max="3075" width="6.875" style="1" customWidth="1"/>
    <col min="3076" max="3077" width="6.25" style="1" customWidth="1"/>
    <col min="3078" max="3078" width="7.375" style="1" customWidth="1"/>
    <col min="3079" max="3086" width="6.25" style="1" customWidth="1"/>
    <col min="3087" max="3087" width="7.125" style="1" customWidth="1"/>
    <col min="3088" max="3088" width="6.375" style="1" customWidth="1"/>
    <col min="3089" max="3092" width="6" style="1" customWidth="1"/>
    <col min="3093" max="3093" width="10.375" style="1" customWidth="1"/>
    <col min="3094" max="3323" width="9" style="1"/>
    <col min="3324" max="3324" width="5.125" style="1" customWidth="1"/>
    <col min="3325" max="3325" width="9" style="1"/>
    <col min="3326" max="3326" width="5.625" style="1" customWidth="1"/>
    <col min="3327" max="3327" width="5.875" style="1" customWidth="1"/>
    <col min="3328" max="3328" width="6.375" style="1" customWidth="1"/>
    <col min="3329" max="3330" width="6.25" style="1" customWidth="1"/>
    <col min="3331" max="3331" width="6.875" style="1" customWidth="1"/>
    <col min="3332" max="3333" width="6.25" style="1" customWidth="1"/>
    <col min="3334" max="3334" width="7.375" style="1" customWidth="1"/>
    <col min="3335" max="3342" width="6.25" style="1" customWidth="1"/>
    <col min="3343" max="3343" width="7.125" style="1" customWidth="1"/>
    <col min="3344" max="3344" width="6.375" style="1" customWidth="1"/>
    <col min="3345" max="3348" width="6" style="1" customWidth="1"/>
    <col min="3349" max="3349" width="10.375" style="1" customWidth="1"/>
    <col min="3350" max="3579" width="9" style="1"/>
    <col min="3580" max="3580" width="5.125" style="1" customWidth="1"/>
    <col min="3581" max="3581" width="9" style="1"/>
    <col min="3582" max="3582" width="5.625" style="1" customWidth="1"/>
    <col min="3583" max="3583" width="5.875" style="1" customWidth="1"/>
    <col min="3584" max="3584" width="6.375" style="1" customWidth="1"/>
    <col min="3585" max="3586" width="6.25" style="1" customWidth="1"/>
    <col min="3587" max="3587" width="6.875" style="1" customWidth="1"/>
    <col min="3588" max="3589" width="6.25" style="1" customWidth="1"/>
    <col min="3590" max="3590" width="7.375" style="1" customWidth="1"/>
    <col min="3591" max="3598" width="6.25" style="1" customWidth="1"/>
    <col min="3599" max="3599" width="7.125" style="1" customWidth="1"/>
    <col min="3600" max="3600" width="6.375" style="1" customWidth="1"/>
    <col min="3601" max="3604" width="6" style="1" customWidth="1"/>
    <col min="3605" max="3605" width="10.375" style="1" customWidth="1"/>
    <col min="3606" max="3835" width="9" style="1"/>
    <col min="3836" max="3836" width="5.125" style="1" customWidth="1"/>
    <col min="3837" max="3837" width="9" style="1"/>
    <col min="3838" max="3838" width="5.625" style="1" customWidth="1"/>
    <col min="3839" max="3839" width="5.875" style="1" customWidth="1"/>
    <col min="3840" max="3840" width="6.375" style="1" customWidth="1"/>
    <col min="3841" max="3842" width="6.25" style="1" customWidth="1"/>
    <col min="3843" max="3843" width="6.875" style="1" customWidth="1"/>
    <col min="3844" max="3845" width="6.25" style="1" customWidth="1"/>
    <col min="3846" max="3846" width="7.375" style="1" customWidth="1"/>
    <col min="3847" max="3854" width="6.25" style="1" customWidth="1"/>
    <col min="3855" max="3855" width="7.125" style="1" customWidth="1"/>
    <col min="3856" max="3856" width="6.375" style="1" customWidth="1"/>
    <col min="3857" max="3860" width="6" style="1" customWidth="1"/>
    <col min="3861" max="3861" width="10.375" style="1" customWidth="1"/>
    <col min="3862" max="4091" width="9" style="1"/>
    <col min="4092" max="4092" width="5.125" style="1" customWidth="1"/>
    <col min="4093" max="4093" width="9" style="1"/>
    <col min="4094" max="4094" width="5.625" style="1" customWidth="1"/>
    <col min="4095" max="4095" width="5.875" style="1" customWidth="1"/>
    <col min="4096" max="4096" width="6.375" style="1" customWidth="1"/>
    <col min="4097" max="4098" width="6.25" style="1" customWidth="1"/>
    <col min="4099" max="4099" width="6.875" style="1" customWidth="1"/>
    <col min="4100" max="4101" width="6.25" style="1" customWidth="1"/>
    <col min="4102" max="4102" width="7.375" style="1" customWidth="1"/>
    <col min="4103" max="4110" width="6.25" style="1" customWidth="1"/>
    <col min="4111" max="4111" width="7.125" style="1" customWidth="1"/>
    <col min="4112" max="4112" width="6.375" style="1" customWidth="1"/>
    <col min="4113" max="4116" width="6" style="1" customWidth="1"/>
    <col min="4117" max="4117" width="10.375" style="1" customWidth="1"/>
    <col min="4118" max="4347" width="9" style="1"/>
    <col min="4348" max="4348" width="5.125" style="1" customWidth="1"/>
    <col min="4349" max="4349" width="9" style="1"/>
    <col min="4350" max="4350" width="5.625" style="1" customWidth="1"/>
    <col min="4351" max="4351" width="5.875" style="1" customWidth="1"/>
    <col min="4352" max="4352" width="6.375" style="1" customWidth="1"/>
    <col min="4353" max="4354" width="6.25" style="1" customWidth="1"/>
    <col min="4355" max="4355" width="6.875" style="1" customWidth="1"/>
    <col min="4356" max="4357" width="6.25" style="1" customWidth="1"/>
    <col min="4358" max="4358" width="7.375" style="1" customWidth="1"/>
    <col min="4359" max="4366" width="6.25" style="1" customWidth="1"/>
    <col min="4367" max="4367" width="7.125" style="1" customWidth="1"/>
    <col min="4368" max="4368" width="6.375" style="1" customWidth="1"/>
    <col min="4369" max="4372" width="6" style="1" customWidth="1"/>
    <col min="4373" max="4373" width="10.375" style="1" customWidth="1"/>
    <col min="4374" max="4603" width="9" style="1"/>
    <col min="4604" max="4604" width="5.125" style="1" customWidth="1"/>
    <col min="4605" max="4605" width="9" style="1"/>
    <col min="4606" max="4606" width="5.625" style="1" customWidth="1"/>
    <col min="4607" max="4607" width="5.875" style="1" customWidth="1"/>
    <col min="4608" max="4608" width="6.375" style="1" customWidth="1"/>
    <col min="4609" max="4610" width="6.25" style="1" customWidth="1"/>
    <col min="4611" max="4611" width="6.875" style="1" customWidth="1"/>
    <col min="4612" max="4613" width="6.25" style="1" customWidth="1"/>
    <col min="4614" max="4614" width="7.375" style="1" customWidth="1"/>
    <col min="4615" max="4622" width="6.25" style="1" customWidth="1"/>
    <col min="4623" max="4623" width="7.125" style="1" customWidth="1"/>
    <col min="4624" max="4624" width="6.375" style="1" customWidth="1"/>
    <col min="4625" max="4628" width="6" style="1" customWidth="1"/>
    <col min="4629" max="4629" width="10.375" style="1" customWidth="1"/>
    <col min="4630" max="4859" width="9" style="1"/>
    <col min="4860" max="4860" width="5.125" style="1" customWidth="1"/>
    <col min="4861" max="4861" width="9" style="1"/>
    <col min="4862" max="4862" width="5.625" style="1" customWidth="1"/>
    <col min="4863" max="4863" width="5.875" style="1" customWidth="1"/>
    <col min="4864" max="4864" width="6.375" style="1" customWidth="1"/>
    <col min="4865" max="4866" width="6.25" style="1" customWidth="1"/>
    <col min="4867" max="4867" width="6.875" style="1" customWidth="1"/>
    <col min="4868" max="4869" width="6.25" style="1" customWidth="1"/>
    <col min="4870" max="4870" width="7.375" style="1" customWidth="1"/>
    <col min="4871" max="4878" width="6.25" style="1" customWidth="1"/>
    <col min="4879" max="4879" width="7.125" style="1" customWidth="1"/>
    <col min="4880" max="4880" width="6.375" style="1" customWidth="1"/>
    <col min="4881" max="4884" width="6" style="1" customWidth="1"/>
    <col min="4885" max="4885" width="10.375" style="1" customWidth="1"/>
    <col min="4886" max="5115" width="9" style="1"/>
    <col min="5116" max="5116" width="5.125" style="1" customWidth="1"/>
    <col min="5117" max="5117" width="9" style="1"/>
    <col min="5118" max="5118" width="5.625" style="1" customWidth="1"/>
    <col min="5119" max="5119" width="5.875" style="1" customWidth="1"/>
    <col min="5120" max="5120" width="6.375" style="1" customWidth="1"/>
    <col min="5121" max="5122" width="6.25" style="1" customWidth="1"/>
    <col min="5123" max="5123" width="6.875" style="1" customWidth="1"/>
    <col min="5124" max="5125" width="6.25" style="1" customWidth="1"/>
    <col min="5126" max="5126" width="7.375" style="1" customWidth="1"/>
    <col min="5127" max="5134" width="6.25" style="1" customWidth="1"/>
    <col min="5135" max="5135" width="7.125" style="1" customWidth="1"/>
    <col min="5136" max="5136" width="6.375" style="1" customWidth="1"/>
    <col min="5137" max="5140" width="6" style="1" customWidth="1"/>
    <col min="5141" max="5141" width="10.375" style="1" customWidth="1"/>
    <col min="5142" max="5371" width="9" style="1"/>
    <col min="5372" max="5372" width="5.125" style="1" customWidth="1"/>
    <col min="5373" max="5373" width="9" style="1"/>
    <col min="5374" max="5374" width="5.625" style="1" customWidth="1"/>
    <col min="5375" max="5375" width="5.875" style="1" customWidth="1"/>
    <col min="5376" max="5376" width="6.375" style="1" customWidth="1"/>
    <col min="5377" max="5378" width="6.25" style="1" customWidth="1"/>
    <col min="5379" max="5379" width="6.875" style="1" customWidth="1"/>
    <col min="5380" max="5381" width="6.25" style="1" customWidth="1"/>
    <col min="5382" max="5382" width="7.375" style="1" customWidth="1"/>
    <col min="5383" max="5390" width="6.25" style="1" customWidth="1"/>
    <col min="5391" max="5391" width="7.125" style="1" customWidth="1"/>
    <col min="5392" max="5392" width="6.375" style="1" customWidth="1"/>
    <col min="5393" max="5396" width="6" style="1" customWidth="1"/>
    <col min="5397" max="5397" width="10.375" style="1" customWidth="1"/>
    <col min="5398" max="5627" width="9" style="1"/>
    <col min="5628" max="5628" width="5.125" style="1" customWidth="1"/>
    <col min="5629" max="5629" width="9" style="1"/>
    <col min="5630" max="5630" width="5.625" style="1" customWidth="1"/>
    <col min="5631" max="5631" width="5.875" style="1" customWidth="1"/>
    <col min="5632" max="5632" width="6.375" style="1" customWidth="1"/>
    <col min="5633" max="5634" width="6.25" style="1" customWidth="1"/>
    <col min="5635" max="5635" width="6.875" style="1" customWidth="1"/>
    <col min="5636" max="5637" width="6.25" style="1" customWidth="1"/>
    <col min="5638" max="5638" width="7.375" style="1" customWidth="1"/>
    <col min="5639" max="5646" width="6.25" style="1" customWidth="1"/>
    <col min="5647" max="5647" width="7.125" style="1" customWidth="1"/>
    <col min="5648" max="5648" width="6.375" style="1" customWidth="1"/>
    <col min="5649" max="5652" width="6" style="1" customWidth="1"/>
    <col min="5653" max="5653" width="10.375" style="1" customWidth="1"/>
    <col min="5654" max="5883" width="9" style="1"/>
    <col min="5884" max="5884" width="5.125" style="1" customWidth="1"/>
    <col min="5885" max="5885" width="9" style="1"/>
    <col min="5886" max="5886" width="5.625" style="1" customWidth="1"/>
    <col min="5887" max="5887" width="5.875" style="1" customWidth="1"/>
    <col min="5888" max="5888" width="6.375" style="1" customWidth="1"/>
    <col min="5889" max="5890" width="6.25" style="1" customWidth="1"/>
    <col min="5891" max="5891" width="6.875" style="1" customWidth="1"/>
    <col min="5892" max="5893" width="6.25" style="1" customWidth="1"/>
    <col min="5894" max="5894" width="7.375" style="1" customWidth="1"/>
    <col min="5895" max="5902" width="6.25" style="1" customWidth="1"/>
    <col min="5903" max="5903" width="7.125" style="1" customWidth="1"/>
    <col min="5904" max="5904" width="6.375" style="1" customWidth="1"/>
    <col min="5905" max="5908" width="6" style="1" customWidth="1"/>
    <col min="5909" max="5909" width="10.375" style="1" customWidth="1"/>
    <col min="5910" max="6139" width="9" style="1"/>
    <col min="6140" max="6140" width="5.125" style="1" customWidth="1"/>
    <col min="6141" max="6141" width="9" style="1"/>
    <col min="6142" max="6142" width="5.625" style="1" customWidth="1"/>
    <col min="6143" max="6143" width="5.875" style="1" customWidth="1"/>
    <col min="6144" max="6144" width="6.375" style="1" customWidth="1"/>
    <col min="6145" max="6146" width="6.25" style="1" customWidth="1"/>
    <col min="6147" max="6147" width="6.875" style="1" customWidth="1"/>
    <col min="6148" max="6149" width="6.25" style="1" customWidth="1"/>
    <col min="6150" max="6150" width="7.375" style="1" customWidth="1"/>
    <col min="6151" max="6158" width="6.25" style="1" customWidth="1"/>
    <col min="6159" max="6159" width="7.125" style="1" customWidth="1"/>
    <col min="6160" max="6160" width="6.375" style="1" customWidth="1"/>
    <col min="6161" max="6164" width="6" style="1" customWidth="1"/>
    <col min="6165" max="6165" width="10.375" style="1" customWidth="1"/>
    <col min="6166" max="6395" width="9" style="1"/>
    <col min="6396" max="6396" width="5.125" style="1" customWidth="1"/>
    <col min="6397" max="6397" width="9" style="1"/>
    <col min="6398" max="6398" width="5.625" style="1" customWidth="1"/>
    <col min="6399" max="6399" width="5.875" style="1" customWidth="1"/>
    <col min="6400" max="6400" width="6.375" style="1" customWidth="1"/>
    <col min="6401" max="6402" width="6.25" style="1" customWidth="1"/>
    <col min="6403" max="6403" width="6.875" style="1" customWidth="1"/>
    <col min="6404" max="6405" width="6.25" style="1" customWidth="1"/>
    <col min="6406" max="6406" width="7.375" style="1" customWidth="1"/>
    <col min="6407" max="6414" width="6.25" style="1" customWidth="1"/>
    <col min="6415" max="6415" width="7.125" style="1" customWidth="1"/>
    <col min="6416" max="6416" width="6.375" style="1" customWidth="1"/>
    <col min="6417" max="6420" width="6" style="1" customWidth="1"/>
    <col min="6421" max="6421" width="10.375" style="1" customWidth="1"/>
    <col min="6422" max="6651" width="9" style="1"/>
    <col min="6652" max="6652" width="5.125" style="1" customWidth="1"/>
    <col min="6653" max="6653" width="9" style="1"/>
    <col min="6654" max="6654" width="5.625" style="1" customWidth="1"/>
    <col min="6655" max="6655" width="5.875" style="1" customWidth="1"/>
    <col min="6656" max="6656" width="6.375" style="1" customWidth="1"/>
    <col min="6657" max="6658" width="6.25" style="1" customWidth="1"/>
    <col min="6659" max="6659" width="6.875" style="1" customWidth="1"/>
    <col min="6660" max="6661" width="6.25" style="1" customWidth="1"/>
    <col min="6662" max="6662" width="7.375" style="1" customWidth="1"/>
    <col min="6663" max="6670" width="6.25" style="1" customWidth="1"/>
    <col min="6671" max="6671" width="7.125" style="1" customWidth="1"/>
    <col min="6672" max="6672" width="6.375" style="1" customWidth="1"/>
    <col min="6673" max="6676" width="6" style="1" customWidth="1"/>
    <col min="6677" max="6677" width="10.375" style="1" customWidth="1"/>
    <col min="6678" max="6907" width="9" style="1"/>
    <col min="6908" max="6908" width="5.125" style="1" customWidth="1"/>
    <col min="6909" max="6909" width="9" style="1"/>
    <col min="6910" max="6910" width="5.625" style="1" customWidth="1"/>
    <col min="6911" max="6911" width="5.875" style="1" customWidth="1"/>
    <col min="6912" max="6912" width="6.375" style="1" customWidth="1"/>
    <col min="6913" max="6914" width="6.25" style="1" customWidth="1"/>
    <col min="6915" max="6915" width="6.875" style="1" customWidth="1"/>
    <col min="6916" max="6917" width="6.25" style="1" customWidth="1"/>
    <col min="6918" max="6918" width="7.375" style="1" customWidth="1"/>
    <col min="6919" max="6926" width="6.25" style="1" customWidth="1"/>
    <col min="6927" max="6927" width="7.125" style="1" customWidth="1"/>
    <col min="6928" max="6928" width="6.375" style="1" customWidth="1"/>
    <col min="6929" max="6932" width="6" style="1" customWidth="1"/>
    <col min="6933" max="6933" width="10.375" style="1" customWidth="1"/>
    <col min="6934" max="7163" width="9" style="1"/>
    <col min="7164" max="7164" width="5.125" style="1" customWidth="1"/>
    <col min="7165" max="7165" width="9" style="1"/>
    <col min="7166" max="7166" width="5.625" style="1" customWidth="1"/>
    <col min="7167" max="7167" width="5.875" style="1" customWidth="1"/>
    <col min="7168" max="7168" width="6.375" style="1" customWidth="1"/>
    <col min="7169" max="7170" width="6.25" style="1" customWidth="1"/>
    <col min="7171" max="7171" width="6.875" style="1" customWidth="1"/>
    <col min="7172" max="7173" width="6.25" style="1" customWidth="1"/>
    <col min="7174" max="7174" width="7.375" style="1" customWidth="1"/>
    <col min="7175" max="7182" width="6.25" style="1" customWidth="1"/>
    <col min="7183" max="7183" width="7.125" style="1" customWidth="1"/>
    <col min="7184" max="7184" width="6.375" style="1" customWidth="1"/>
    <col min="7185" max="7188" width="6" style="1" customWidth="1"/>
    <col min="7189" max="7189" width="10.375" style="1" customWidth="1"/>
    <col min="7190" max="7419" width="9" style="1"/>
    <col min="7420" max="7420" width="5.125" style="1" customWidth="1"/>
    <col min="7421" max="7421" width="9" style="1"/>
    <col min="7422" max="7422" width="5.625" style="1" customWidth="1"/>
    <col min="7423" max="7423" width="5.875" style="1" customWidth="1"/>
    <col min="7424" max="7424" width="6.375" style="1" customWidth="1"/>
    <col min="7425" max="7426" width="6.25" style="1" customWidth="1"/>
    <col min="7427" max="7427" width="6.875" style="1" customWidth="1"/>
    <col min="7428" max="7429" width="6.25" style="1" customWidth="1"/>
    <col min="7430" max="7430" width="7.375" style="1" customWidth="1"/>
    <col min="7431" max="7438" width="6.25" style="1" customWidth="1"/>
    <col min="7439" max="7439" width="7.125" style="1" customWidth="1"/>
    <col min="7440" max="7440" width="6.375" style="1" customWidth="1"/>
    <col min="7441" max="7444" width="6" style="1" customWidth="1"/>
    <col min="7445" max="7445" width="10.375" style="1" customWidth="1"/>
    <col min="7446" max="7675" width="9" style="1"/>
    <col min="7676" max="7676" width="5.125" style="1" customWidth="1"/>
    <col min="7677" max="7677" width="9" style="1"/>
    <col min="7678" max="7678" width="5.625" style="1" customWidth="1"/>
    <col min="7679" max="7679" width="5.875" style="1" customWidth="1"/>
    <col min="7680" max="7680" width="6.375" style="1" customWidth="1"/>
    <col min="7681" max="7682" width="6.25" style="1" customWidth="1"/>
    <col min="7683" max="7683" width="6.875" style="1" customWidth="1"/>
    <col min="7684" max="7685" width="6.25" style="1" customWidth="1"/>
    <col min="7686" max="7686" width="7.375" style="1" customWidth="1"/>
    <col min="7687" max="7694" width="6.25" style="1" customWidth="1"/>
    <col min="7695" max="7695" width="7.125" style="1" customWidth="1"/>
    <col min="7696" max="7696" width="6.375" style="1" customWidth="1"/>
    <col min="7697" max="7700" width="6" style="1" customWidth="1"/>
    <col min="7701" max="7701" width="10.375" style="1" customWidth="1"/>
    <col min="7702" max="7931" width="9" style="1"/>
    <col min="7932" max="7932" width="5.125" style="1" customWidth="1"/>
    <col min="7933" max="7933" width="9" style="1"/>
    <col min="7934" max="7934" width="5.625" style="1" customWidth="1"/>
    <col min="7935" max="7935" width="5.875" style="1" customWidth="1"/>
    <col min="7936" max="7936" width="6.375" style="1" customWidth="1"/>
    <col min="7937" max="7938" width="6.25" style="1" customWidth="1"/>
    <col min="7939" max="7939" width="6.875" style="1" customWidth="1"/>
    <col min="7940" max="7941" width="6.25" style="1" customWidth="1"/>
    <col min="7942" max="7942" width="7.375" style="1" customWidth="1"/>
    <col min="7943" max="7950" width="6.25" style="1" customWidth="1"/>
    <col min="7951" max="7951" width="7.125" style="1" customWidth="1"/>
    <col min="7952" max="7952" width="6.375" style="1" customWidth="1"/>
    <col min="7953" max="7956" width="6" style="1" customWidth="1"/>
    <col min="7957" max="7957" width="10.375" style="1" customWidth="1"/>
    <col min="7958" max="8187" width="9" style="1"/>
    <col min="8188" max="8188" width="5.125" style="1" customWidth="1"/>
    <col min="8189" max="8189" width="9" style="1"/>
    <col min="8190" max="8190" width="5.625" style="1" customWidth="1"/>
    <col min="8191" max="8191" width="5.875" style="1" customWidth="1"/>
    <col min="8192" max="8192" width="6.375" style="1" customWidth="1"/>
    <col min="8193" max="8194" width="6.25" style="1" customWidth="1"/>
    <col min="8195" max="8195" width="6.875" style="1" customWidth="1"/>
    <col min="8196" max="8197" width="6.25" style="1" customWidth="1"/>
    <col min="8198" max="8198" width="7.375" style="1" customWidth="1"/>
    <col min="8199" max="8206" width="6.25" style="1" customWidth="1"/>
    <col min="8207" max="8207" width="7.125" style="1" customWidth="1"/>
    <col min="8208" max="8208" width="6.375" style="1" customWidth="1"/>
    <col min="8209" max="8212" width="6" style="1" customWidth="1"/>
    <col min="8213" max="8213" width="10.375" style="1" customWidth="1"/>
    <col min="8214" max="8443" width="9" style="1"/>
    <col min="8444" max="8444" width="5.125" style="1" customWidth="1"/>
    <col min="8445" max="8445" width="9" style="1"/>
    <col min="8446" max="8446" width="5.625" style="1" customWidth="1"/>
    <col min="8447" max="8447" width="5.875" style="1" customWidth="1"/>
    <col min="8448" max="8448" width="6.375" style="1" customWidth="1"/>
    <col min="8449" max="8450" width="6.25" style="1" customWidth="1"/>
    <col min="8451" max="8451" width="6.875" style="1" customWidth="1"/>
    <col min="8452" max="8453" width="6.25" style="1" customWidth="1"/>
    <col min="8454" max="8454" width="7.375" style="1" customWidth="1"/>
    <col min="8455" max="8462" width="6.25" style="1" customWidth="1"/>
    <col min="8463" max="8463" width="7.125" style="1" customWidth="1"/>
    <col min="8464" max="8464" width="6.375" style="1" customWidth="1"/>
    <col min="8465" max="8468" width="6" style="1" customWidth="1"/>
    <col min="8469" max="8469" width="10.375" style="1" customWidth="1"/>
    <col min="8470" max="8699" width="9" style="1"/>
    <col min="8700" max="8700" width="5.125" style="1" customWidth="1"/>
    <col min="8701" max="8701" width="9" style="1"/>
    <col min="8702" max="8702" width="5.625" style="1" customWidth="1"/>
    <col min="8703" max="8703" width="5.875" style="1" customWidth="1"/>
    <col min="8704" max="8704" width="6.375" style="1" customWidth="1"/>
    <col min="8705" max="8706" width="6.25" style="1" customWidth="1"/>
    <col min="8707" max="8707" width="6.875" style="1" customWidth="1"/>
    <col min="8708" max="8709" width="6.25" style="1" customWidth="1"/>
    <col min="8710" max="8710" width="7.375" style="1" customWidth="1"/>
    <col min="8711" max="8718" width="6.25" style="1" customWidth="1"/>
    <col min="8719" max="8719" width="7.125" style="1" customWidth="1"/>
    <col min="8720" max="8720" width="6.375" style="1" customWidth="1"/>
    <col min="8721" max="8724" width="6" style="1" customWidth="1"/>
    <col min="8725" max="8725" width="10.375" style="1" customWidth="1"/>
    <col min="8726" max="8955" width="9" style="1"/>
    <col min="8956" max="8956" width="5.125" style="1" customWidth="1"/>
    <col min="8957" max="8957" width="9" style="1"/>
    <col min="8958" max="8958" width="5.625" style="1" customWidth="1"/>
    <col min="8959" max="8959" width="5.875" style="1" customWidth="1"/>
    <col min="8960" max="8960" width="6.375" style="1" customWidth="1"/>
    <col min="8961" max="8962" width="6.25" style="1" customWidth="1"/>
    <col min="8963" max="8963" width="6.875" style="1" customWidth="1"/>
    <col min="8964" max="8965" width="6.25" style="1" customWidth="1"/>
    <col min="8966" max="8966" width="7.375" style="1" customWidth="1"/>
    <col min="8967" max="8974" width="6.25" style="1" customWidth="1"/>
    <col min="8975" max="8975" width="7.125" style="1" customWidth="1"/>
    <col min="8976" max="8976" width="6.375" style="1" customWidth="1"/>
    <col min="8977" max="8980" width="6" style="1" customWidth="1"/>
    <col min="8981" max="8981" width="10.375" style="1" customWidth="1"/>
    <col min="8982" max="9211" width="9" style="1"/>
    <col min="9212" max="9212" width="5.125" style="1" customWidth="1"/>
    <col min="9213" max="9213" width="9" style="1"/>
    <col min="9214" max="9214" width="5.625" style="1" customWidth="1"/>
    <col min="9215" max="9215" width="5.875" style="1" customWidth="1"/>
    <col min="9216" max="9216" width="6.375" style="1" customWidth="1"/>
    <col min="9217" max="9218" width="6.25" style="1" customWidth="1"/>
    <col min="9219" max="9219" width="6.875" style="1" customWidth="1"/>
    <col min="9220" max="9221" width="6.25" style="1" customWidth="1"/>
    <col min="9222" max="9222" width="7.375" style="1" customWidth="1"/>
    <col min="9223" max="9230" width="6.25" style="1" customWidth="1"/>
    <col min="9231" max="9231" width="7.125" style="1" customWidth="1"/>
    <col min="9232" max="9232" width="6.375" style="1" customWidth="1"/>
    <col min="9233" max="9236" width="6" style="1" customWidth="1"/>
    <col min="9237" max="9237" width="10.375" style="1" customWidth="1"/>
    <col min="9238" max="9467" width="9" style="1"/>
    <col min="9468" max="9468" width="5.125" style="1" customWidth="1"/>
    <col min="9469" max="9469" width="9" style="1"/>
    <col min="9470" max="9470" width="5.625" style="1" customWidth="1"/>
    <col min="9471" max="9471" width="5.875" style="1" customWidth="1"/>
    <col min="9472" max="9472" width="6.375" style="1" customWidth="1"/>
    <col min="9473" max="9474" width="6.25" style="1" customWidth="1"/>
    <col min="9475" max="9475" width="6.875" style="1" customWidth="1"/>
    <col min="9476" max="9477" width="6.25" style="1" customWidth="1"/>
    <col min="9478" max="9478" width="7.375" style="1" customWidth="1"/>
    <col min="9479" max="9486" width="6.25" style="1" customWidth="1"/>
    <col min="9487" max="9487" width="7.125" style="1" customWidth="1"/>
    <col min="9488" max="9488" width="6.375" style="1" customWidth="1"/>
    <col min="9489" max="9492" width="6" style="1" customWidth="1"/>
    <col min="9493" max="9493" width="10.375" style="1" customWidth="1"/>
    <col min="9494" max="9723" width="9" style="1"/>
    <col min="9724" max="9724" width="5.125" style="1" customWidth="1"/>
    <col min="9725" max="9725" width="9" style="1"/>
    <col min="9726" max="9726" width="5.625" style="1" customWidth="1"/>
    <col min="9727" max="9727" width="5.875" style="1" customWidth="1"/>
    <col min="9728" max="9728" width="6.375" style="1" customWidth="1"/>
    <col min="9729" max="9730" width="6.25" style="1" customWidth="1"/>
    <col min="9731" max="9731" width="6.875" style="1" customWidth="1"/>
    <col min="9732" max="9733" width="6.25" style="1" customWidth="1"/>
    <col min="9734" max="9734" width="7.375" style="1" customWidth="1"/>
    <col min="9735" max="9742" width="6.25" style="1" customWidth="1"/>
    <col min="9743" max="9743" width="7.125" style="1" customWidth="1"/>
    <col min="9744" max="9744" width="6.375" style="1" customWidth="1"/>
    <col min="9745" max="9748" width="6" style="1" customWidth="1"/>
    <col min="9749" max="9749" width="10.375" style="1" customWidth="1"/>
    <col min="9750" max="9979" width="9" style="1"/>
    <col min="9980" max="9980" width="5.125" style="1" customWidth="1"/>
    <col min="9981" max="9981" width="9" style="1"/>
    <col min="9982" max="9982" width="5.625" style="1" customWidth="1"/>
    <col min="9983" max="9983" width="5.875" style="1" customWidth="1"/>
    <col min="9984" max="9984" width="6.375" style="1" customWidth="1"/>
    <col min="9985" max="9986" width="6.25" style="1" customWidth="1"/>
    <col min="9987" max="9987" width="6.875" style="1" customWidth="1"/>
    <col min="9988" max="9989" width="6.25" style="1" customWidth="1"/>
    <col min="9990" max="9990" width="7.375" style="1" customWidth="1"/>
    <col min="9991" max="9998" width="6.25" style="1" customWidth="1"/>
    <col min="9999" max="9999" width="7.125" style="1" customWidth="1"/>
    <col min="10000" max="10000" width="6.375" style="1" customWidth="1"/>
    <col min="10001" max="10004" width="6" style="1" customWidth="1"/>
    <col min="10005" max="10005" width="10.375" style="1" customWidth="1"/>
    <col min="10006" max="10235" width="9" style="1"/>
    <col min="10236" max="10236" width="5.125" style="1" customWidth="1"/>
    <col min="10237" max="10237" width="9" style="1"/>
    <col min="10238" max="10238" width="5.625" style="1" customWidth="1"/>
    <col min="10239" max="10239" width="5.875" style="1" customWidth="1"/>
    <col min="10240" max="10240" width="6.375" style="1" customWidth="1"/>
    <col min="10241" max="10242" width="6.25" style="1" customWidth="1"/>
    <col min="10243" max="10243" width="6.875" style="1" customWidth="1"/>
    <col min="10244" max="10245" width="6.25" style="1" customWidth="1"/>
    <col min="10246" max="10246" width="7.375" style="1" customWidth="1"/>
    <col min="10247" max="10254" width="6.25" style="1" customWidth="1"/>
    <col min="10255" max="10255" width="7.125" style="1" customWidth="1"/>
    <col min="10256" max="10256" width="6.375" style="1" customWidth="1"/>
    <col min="10257" max="10260" width="6" style="1" customWidth="1"/>
    <col min="10261" max="10261" width="10.375" style="1" customWidth="1"/>
    <col min="10262" max="10491" width="9" style="1"/>
    <col min="10492" max="10492" width="5.125" style="1" customWidth="1"/>
    <col min="10493" max="10493" width="9" style="1"/>
    <col min="10494" max="10494" width="5.625" style="1" customWidth="1"/>
    <col min="10495" max="10495" width="5.875" style="1" customWidth="1"/>
    <col min="10496" max="10496" width="6.375" style="1" customWidth="1"/>
    <col min="10497" max="10498" width="6.25" style="1" customWidth="1"/>
    <col min="10499" max="10499" width="6.875" style="1" customWidth="1"/>
    <col min="10500" max="10501" width="6.25" style="1" customWidth="1"/>
    <col min="10502" max="10502" width="7.375" style="1" customWidth="1"/>
    <col min="10503" max="10510" width="6.25" style="1" customWidth="1"/>
    <col min="10511" max="10511" width="7.125" style="1" customWidth="1"/>
    <col min="10512" max="10512" width="6.375" style="1" customWidth="1"/>
    <col min="10513" max="10516" width="6" style="1" customWidth="1"/>
    <col min="10517" max="10517" width="10.375" style="1" customWidth="1"/>
    <col min="10518" max="10747" width="9" style="1"/>
    <col min="10748" max="10748" width="5.125" style="1" customWidth="1"/>
    <col min="10749" max="10749" width="9" style="1"/>
    <col min="10750" max="10750" width="5.625" style="1" customWidth="1"/>
    <col min="10751" max="10751" width="5.875" style="1" customWidth="1"/>
    <col min="10752" max="10752" width="6.375" style="1" customWidth="1"/>
    <col min="10753" max="10754" width="6.25" style="1" customWidth="1"/>
    <col min="10755" max="10755" width="6.875" style="1" customWidth="1"/>
    <col min="10756" max="10757" width="6.25" style="1" customWidth="1"/>
    <col min="10758" max="10758" width="7.375" style="1" customWidth="1"/>
    <col min="10759" max="10766" width="6.25" style="1" customWidth="1"/>
    <col min="10767" max="10767" width="7.125" style="1" customWidth="1"/>
    <col min="10768" max="10768" width="6.375" style="1" customWidth="1"/>
    <col min="10769" max="10772" width="6" style="1" customWidth="1"/>
    <col min="10773" max="10773" width="10.375" style="1" customWidth="1"/>
    <col min="10774" max="11003" width="9" style="1"/>
    <col min="11004" max="11004" width="5.125" style="1" customWidth="1"/>
    <col min="11005" max="11005" width="9" style="1"/>
    <col min="11006" max="11006" width="5.625" style="1" customWidth="1"/>
    <col min="11007" max="11007" width="5.875" style="1" customWidth="1"/>
    <col min="11008" max="11008" width="6.375" style="1" customWidth="1"/>
    <col min="11009" max="11010" width="6.25" style="1" customWidth="1"/>
    <col min="11011" max="11011" width="6.875" style="1" customWidth="1"/>
    <col min="11012" max="11013" width="6.25" style="1" customWidth="1"/>
    <col min="11014" max="11014" width="7.375" style="1" customWidth="1"/>
    <col min="11015" max="11022" width="6.25" style="1" customWidth="1"/>
    <col min="11023" max="11023" width="7.125" style="1" customWidth="1"/>
    <col min="11024" max="11024" width="6.375" style="1" customWidth="1"/>
    <col min="11025" max="11028" width="6" style="1" customWidth="1"/>
    <col min="11029" max="11029" width="10.375" style="1" customWidth="1"/>
    <col min="11030" max="11259" width="9" style="1"/>
    <col min="11260" max="11260" width="5.125" style="1" customWidth="1"/>
    <col min="11261" max="11261" width="9" style="1"/>
    <col min="11262" max="11262" width="5.625" style="1" customWidth="1"/>
    <col min="11263" max="11263" width="5.875" style="1" customWidth="1"/>
    <col min="11264" max="11264" width="6.375" style="1" customWidth="1"/>
    <col min="11265" max="11266" width="6.25" style="1" customWidth="1"/>
    <col min="11267" max="11267" width="6.875" style="1" customWidth="1"/>
    <col min="11268" max="11269" width="6.25" style="1" customWidth="1"/>
    <col min="11270" max="11270" width="7.375" style="1" customWidth="1"/>
    <col min="11271" max="11278" width="6.25" style="1" customWidth="1"/>
    <col min="11279" max="11279" width="7.125" style="1" customWidth="1"/>
    <col min="11280" max="11280" width="6.375" style="1" customWidth="1"/>
    <col min="11281" max="11284" width="6" style="1" customWidth="1"/>
    <col min="11285" max="11285" width="10.375" style="1" customWidth="1"/>
    <col min="11286" max="11515" width="9" style="1"/>
    <col min="11516" max="11516" width="5.125" style="1" customWidth="1"/>
    <col min="11517" max="11517" width="9" style="1"/>
    <col min="11518" max="11518" width="5.625" style="1" customWidth="1"/>
    <col min="11519" max="11519" width="5.875" style="1" customWidth="1"/>
    <col min="11520" max="11520" width="6.375" style="1" customWidth="1"/>
    <col min="11521" max="11522" width="6.25" style="1" customWidth="1"/>
    <col min="11523" max="11523" width="6.875" style="1" customWidth="1"/>
    <col min="11524" max="11525" width="6.25" style="1" customWidth="1"/>
    <col min="11526" max="11526" width="7.375" style="1" customWidth="1"/>
    <col min="11527" max="11534" width="6.25" style="1" customWidth="1"/>
    <col min="11535" max="11535" width="7.125" style="1" customWidth="1"/>
    <col min="11536" max="11536" width="6.375" style="1" customWidth="1"/>
    <col min="11537" max="11540" width="6" style="1" customWidth="1"/>
    <col min="11541" max="11541" width="10.375" style="1" customWidth="1"/>
    <col min="11542" max="11771" width="9" style="1"/>
    <col min="11772" max="11772" width="5.125" style="1" customWidth="1"/>
    <col min="11773" max="11773" width="9" style="1"/>
    <col min="11774" max="11774" width="5.625" style="1" customWidth="1"/>
    <col min="11775" max="11775" width="5.875" style="1" customWidth="1"/>
    <col min="11776" max="11776" width="6.375" style="1" customWidth="1"/>
    <col min="11777" max="11778" width="6.25" style="1" customWidth="1"/>
    <col min="11779" max="11779" width="6.875" style="1" customWidth="1"/>
    <col min="11780" max="11781" width="6.25" style="1" customWidth="1"/>
    <col min="11782" max="11782" width="7.375" style="1" customWidth="1"/>
    <col min="11783" max="11790" width="6.25" style="1" customWidth="1"/>
    <col min="11791" max="11791" width="7.125" style="1" customWidth="1"/>
    <col min="11792" max="11792" width="6.375" style="1" customWidth="1"/>
    <col min="11793" max="11796" width="6" style="1" customWidth="1"/>
    <col min="11797" max="11797" width="10.375" style="1" customWidth="1"/>
    <col min="11798" max="12027" width="9" style="1"/>
    <col min="12028" max="12028" width="5.125" style="1" customWidth="1"/>
    <col min="12029" max="12029" width="9" style="1"/>
    <col min="12030" max="12030" width="5.625" style="1" customWidth="1"/>
    <col min="12031" max="12031" width="5.875" style="1" customWidth="1"/>
    <col min="12032" max="12032" width="6.375" style="1" customWidth="1"/>
    <col min="12033" max="12034" width="6.25" style="1" customWidth="1"/>
    <col min="12035" max="12035" width="6.875" style="1" customWidth="1"/>
    <col min="12036" max="12037" width="6.25" style="1" customWidth="1"/>
    <col min="12038" max="12038" width="7.375" style="1" customWidth="1"/>
    <col min="12039" max="12046" width="6.25" style="1" customWidth="1"/>
    <col min="12047" max="12047" width="7.125" style="1" customWidth="1"/>
    <col min="12048" max="12048" width="6.375" style="1" customWidth="1"/>
    <col min="12049" max="12052" width="6" style="1" customWidth="1"/>
    <col min="12053" max="12053" width="10.375" style="1" customWidth="1"/>
    <col min="12054" max="12283" width="9" style="1"/>
    <col min="12284" max="12284" width="5.125" style="1" customWidth="1"/>
    <col min="12285" max="12285" width="9" style="1"/>
    <col min="12286" max="12286" width="5.625" style="1" customWidth="1"/>
    <col min="12287" max="12287" width="5.875" style="1" customWidth="1"/>
    <col min="12288" max="12288" width="6.375" style="1" customWidth="1"/>
    <col min="12289" max="12290" width="6.25" style="1" customWidth="1"/>
    <col min="12291" max="12291" width="6.875" style="1" customWidth="1"/>
    <col min="12292" max="12293" width="6.25" style="1" customWidth="1"/>
    <col min="12294" max="12294" width="7.375" style="1" customWidth="1"/>
    <col min="12295" max="12302" width="6.25" style="1" customWidth="1"/>
    <col min="12303" max="12303" width="7.125" style="1" customWidth="1"/>
    <col min="12304" max="12304" width="6.375" style="1" customWidth="1"/>
    <col min="12305" max="12308" width="6" style="1" customWidth="1"/>
    <col min="12309" max="12309" width="10.375" style="1" customWidth="1"/>
    <col min="12310" max="12539" width="9" style="1"/>
    <col min="12540" max="12540" width="5.125" style="1" customWidth="1"/>
    <col min="12541" max="12541" width="9" style="1"/>
    <col min="12542" max="12542" width="5.625" style="1" customWidth="1"/>
    <col min="12543" max="12543" width="5.875" style="1" customWidth="1"/>
    <col min="12544" max="12544" width="6.375" style="1" customWidth="1"/>
    <col min="12545" max="12546" width="6.25" style="1" customWidth="1"/>
    <col min="12547" max="12547" width="6.875" style="1" customWidth="1"/>
    <col min="12548" max="12549" width="6.25" style="1" customWidth="1"/>
    <col min="12550" max="12550" width="7.375" style="1" customWidth="1"/>
    <col min="12551" max="12558" width="6.25" style="1" customWidth="1"/>
    <col min="12559" max="12559" width="7.125" style="1" customWidth="1"/>
    <col min="12560" max="12560" width="6.375" style="1" customWidth="1"/>
    <col min="12561" max="12564" width="6" style="1" customWidth="1"/>
    <col min="12565" max="12565" width="10.375" style="1" customWidth="1"/>
    <col min="12566" max="12795" width="9" style="1"/>
    <col min="12796" max="12796" width="5.125" style="1" customWidth="1"/>
    <col min="12797" max="12797" width="9" style="1"/>
    <col min="12798" max="12798" width="5.625" style="1" customWidth="1"/>
    <col min="12799" max="12799" width="5.875" style="1" customWidth="1"/>
    <col min="12800" max="12800" width="6.375" style="1" customWidth="1"/>
    <col min="12801" max="12802" width="6.25" style="1" customWidth="1"/>
    <col min="12803" max="12803" width="6.875" style="1" customWidth="1"/>
    <col min="12804" max="12805" width="6.25" style="1" customWidth="1"/>
    <col min="12806" max="12806" width="7.375" style="1" customWidth="1"/>
    <col min="12807" max="12814" width="6.25" style="1" customWidth="1"/>
    <col min="12815" max="12815" width="7.125" style="1" customWidth="1"/>
    <col min="12816" max="12816" width="6.375" style="1" customWidth="1"/>
    <col min="12817" max="12820" width="6" style="1" customWidth="1"/>
    <col min="12821" max="12821" width="10.375" style="1" customWidth="1"/>
    <col min="12822" max="13051" width="9" style="1"/>
    <col min="13052" max="13052" width="5.125" style="1" customWidth="1"/>
    <col min="13053" max="13053" width="9" style="1"/>
    <col min="13054" max="13054" width="5.625" style="1" customWidth="1"/>
    <col min="13055" max="13055" width="5.875" style="1" customWidth="1"/>
    <col min="13056" max="13056" width="6.375" style="1" customWidth="1"/>
    <col min="13057" max="13058" width="6.25" style="1" customWidth="1"/>
    <col min="13059" max="13059" width="6.875" style="1" customWidth="1"/>
    <col min="13060" max="13061" width="6.25" style="1" customWidth="1"/>
    <col min="13062" max="13062" width="7.375" style="1" customWidth="1"/>
    <col min="13063" max="13070" width="6.25" style="1" customWidth="1"/>
    <col min="13071" max="13071" width="7.125" style="1" customWidth="1"/>
    <col min="13072" max="13072" width="6.375" style="1" customWidth="1"/>
    <col min="13073" max="13076" width="6" style="1" customWidth="1"/>
    <col min="13077" max="13077" width="10.375" style="1" customWidth="1"/>
    <col min="13078" max="13307" width="9" style="1"/>
    <col min="13308" max="13308" width="5.125" style="1" customWidth="1"/>
    <col min="13309" max="13309" width="9" style="1"/>
    <col min="13310" max="13310" width="5.625" style="1" customWidth="1"/>
    <col min="13311" max="13311" width="5.875" style="1" customWidth="1"/>
    <col min="13312" max="13312" width="6.375" style="1" customWidth="1"/>
    <col min="13313" max="13314" width="6.25" style="1" customWidth="1"/>
    <col min="13315" max="13315" width="6.875" style="1" customWidth="1"/>
    <col min="13316" max="13317" width="6.25" style="1" customWidth="1"/>
    <col min="13318" max="13318" width="7.375" style="1" customWidth="1"/>
    <col min="13319" max="13326" width="6.25" style="1" customWidth="1"/>
    <col min="13327" max="13327" width="7.125" style="1" customWidth="1"/>
    <col min="13328" max="13328" width="6.375" style="1" customWidth="1"/>
    <col min="13329" max="13332" width="6" style="1" customWidth="1"/>
    <col min="13333" max="13333" width="10.375" style="1" customWidth="1"/>
    <col min="13334" max="13563" width="9" style="1"/>
    <col min="13564" max="13564" width="5.125" style="1" customWidth="1"/>
    <col min="13565" max="13565" width="9" style="1"/>
    <col min="13566" max="13566" width="5.625" style="1" customWidth="1"/>
    <col min="13567" max="13567" width="5.875" style="1" customWidth="1"/>
    <col min="13568" max="13568" width="6.375" style="1" customWidth="1"/>
    <col min="13569" max="13570" width="6.25" style="1" customWidth="1"/>
    <col min="13571" max="13571" width="6.875" style="1" customWidth="1"/>
    <col min="13572" max="13573" width="6.25" style="1" customWidth="1"/>
    <col min="13574" max="13574" width="7.375" style="1" customWidth="1"/>
    <col min="13575" max="13582" width="6.25" style="1" customWidth="1"/>
    <col min="13583" max="13583" width="7.125" style="1" customWidth="1"/>
    <col min="13584" max="13584" width="6.375" style="1" customWidth="1"/>
    <col min="13585" max="13588" width="6" style="1" customWidth="1"/>
    <col min="13589" max="13589" width="10.375" style="1" customWidth="1"/>
    <col min="13590" max="13819" width="9" style="1"/>
    <col min="13820" max="13820" width="5.125" style="1" customWidth="1"/>
    <col min="13821" max="13821" width="9" style="1"/>
    <col min="13822" max="13822" width="5.625" style="1" customWidth="1"/>
    <col min="13823" max="13823" width="5.875" style="1" customWidth="1"/>
    <col min="13824" max="13824" width="6.375" style="1" customWidth="1"/>
    <col min="13825" max="13826" width="6.25" style="1" customWidth="1"/>
    <col min="13827" max="13827" width="6.875" style="1" customWidth="1"/>
    <col min="13828" max="13829" width="6.25" style="1" customWidth="1"/>
    <col min="13830" max="13830" width="7.375" style="1" customWidth="1"/>
    <col min="13831" max="13838" width="6.25" style="1" customWidth="1"/>
    <col min="13839" max="13839" width="7.125" style="1" customWidth="1"/>
    <col min="13840" max="13840" width="6.375" style="1" customWidth="1"/>
    <col min="13841" max="13844" width="6" style="1" customWidth="1"/>
    <col min="13845" max="13845" width="10.375" style="1" customWidth="1"/>
    <col min="13846" max="14075" width="9" style="1"/>
    <col min="14076" max="14076" width="5.125" style="1" customWidth="1"/>
    <col min="14077" max="14077" width="9" style="1"/>
    <col min="14078" max="14078" width="5.625" style="1" customWidth="1"/>
    <col min="14079" max="14079" width="5.875" style="1" customWidth="1"/>
    <col min="14080" max="14080" width="6.375" style="1" customWidth="1"/>
    <col min="14081" max="14082" width="6.25" style="1" customWidth="1"/>
    <col min="14083" max="14083" width="6.875" style="1" customWidth="1"/>
    <col min="14084" max="14085" width="6.25" style="1" customWidth="1"/>
    <col min="14086" max="14086" width="7.375" style="1" customWidth="1"/>
    <col min="14087" max="14094" width="6.25" style="1" customWidth="1"/>
    <col min="14095" max="14095" width="7.125" style="1" customWidth="1"/>
    <col min="14096" max="14096" width="6.375" style="1" customWidth="1"/>
    <col min="14097" max="14100" width="6" style="1" customWidth="1"/>
    <col min="14101" max="14101" width="10.375" style="1" customWidth="1"/>
    <col min="14102" max="14331" width="9" style="1"/>
    <col min="14332" max="14332" width="5.125" style="1" customWidth="1"/>
    <col min="14333" max="14333" width="9" style="1"/>
    <col min="14334" max="14334" width="5.625" style="1" customWidth="1"/>
    <col min="14335" max="14335" width="5.875" style="1" customWidth="1"/>
    <col min="14336" max="14336" width="6.375" style="1" customWidth="1"/>
    <col min="14337" max="14338" width="6.25" style="1" customWidth="1"/>
    <col min="14339" max="14339" width="6.875" style="1" customWidth="1"/>
    <col min="14340" max="14341" width="6.25" style="1" customWidth="1"/>
    <col min="14342" max="14342" width="7.375" style="1" customWidth="1"/>
    <col min="14343" max="14350" width="6.25" style="1" customWidth="1"/>
    <col min="14351" max="14351" width="7.125" style="1" customWidth="1"/>
    <col min="14352" max="14352" width="6.375" style="1" customWidth="1"/>
    <col min="14353" max="14356" width="6" style="1" customWidth="1"/>
    <col min="14357" max="14357" width="10.375" style="1" customWidth="1"/>
    <col min="14358" max="14587" width="9" style="1"/>
    <col min="14588" max="14588" width="5.125" style="1" customWidth="1"/>
    <col min="14589" max="14589" width="9" style="1"/>
    <col min="14590" max="14590" width="5.625" style="1" customWidth="1"/>
    <col min="14591" max="14591" width="5.875" style="1" customWidth="1"/>
    <col min="14592" max="14592" width="6.375" style="1" customWidth="1"/>
    <col min="14593" max="14594" width="6.25" style="1" customWidth="1"/>
    <col min="14595" max="14595" width="6.875" style="1" customWidth="1"/>
    <col min="14596" max="14597" width="6.25" style="1" customWidth="1"/>
    <col min="14598" max="14598" width="7.375" style="1" customWidth="1"/>
    <col min="14599" max="14606" width="6.25" style="1" customWidth="1"/>
    <col min="14607" max="14607" width="7.125" style="1" customWidth="1"/>
    <col min="14608" max="14608" width="6.375" style="1" customWidth="1"/>
    <col min="14609" max="14612" width="6" style="1" customWidth="1"/>
    <col min="14613" max="14613" width="10.375" style="1" customWidth="1"/>
    <col min="14614" max="14843" width="9" style="1"/>
    <col min="14844" max="14844" width="5.125" style="1" customWidth="1"/>
    <col min="14845" max="14845" width="9" style="1"/>
    <col min="14846" max="14846" width="5.625" style="1" customWidth="1"/>
    <col min="14847" max="14847" width="5.875" style="1" customWidth="1"/>
    <col min="14848" max="14848" width="6.375" style="1" customWidth="1"/>
    <col min="14849" max="14850" width="6.25" style="1" customWidth="1"/>
    <col min="14851" max="14851" width="6.875" style="1" customWidth="1"/>
    <col min="14852" max="14853" width="6.25" style="1" customWidth="1"/>
    <col min="14854" max="14854" width="7.375" style="1" customWidth="1"/>
    <col min="14855" max="14862" width="6.25" style="1" customWidth="1"/>
    <col min="14863" max="14863" width="7.125" style="1" customWidth="1"/>
    <col min="14864" max="14864" width="6.375" style="1" customWidth="1"/>
    <col min="14865" max="14868" width="6" style="1" customWidth="1"/>
    <col min="14869" max="14869" width="10.375" style="1" customWidth="1"/>
    <col min="14870" max="15099" width="9" style="1"/>
    <col min="15100" max="15100" width="5.125" style="1" customWidth="1"/>
    <col min="15101" max="15101" width="9" style="1"/>
    <col min="15102" max="15102" width="5.625" style="1" customWidth="1"/>
    <col min="15103" max="15103" width="5.875" style="1" customWidth="1"/>
    <col min="15104" max="15104" width="6.375" style="1" customWidth="1"/>
    <col min="15105" max="15106" width="6.25" style="1" customWidth="1"/>
    <col min="15107" max="15107" width="6.875" style="1" customWidth="1"/>
    <col min="15108" max="15109" width="6.25" style="1" customWidth="1"/>
    <col min="15110" max="15110" width="7.375" style="1" customWidth="1"/>
    <col min="15111" max="15118" width="6.25" style="1" customWidth="1"/>
    <col min="15119" max="15119" width="7.125" style="1" customWidth="1"/>
    <col min="15120" max="15120" width="6.375" style="1" customWidth="1"/>
    <col min="15121" max="15124" width="6" style="1" customWidth="1"/>
    <col min="15125" max="15125" width="10.375" style="1" customWidth="1"/>
    <col min="15126" max="15355" width="9" style="1"/>
    <col min="15356" max="15356" width="5.125" style="1" customWidth="1"/>
    <col min="15357" max="15357" width="9" style="1"/>
    <col min="15358" max="15358" width="5.625" style="1" customWidth="1"/>
    <col min="15359" max="15359" width="5.875" style="1" customWidth="1"/>
    <col min="15360" max="15360" width="6.375" style="1" customWidth="1"/>
    <col min="15361" max="15362" width="6.25" style="1" customWidth="1"/>
    <col min="15363" max="15363" width="6.875" style="1" customWidth="1"/>
    <col min="15364" max="15365" width="6.25" style="1" customWidth="1"/>
    <col min="15366" max="15366" width="7.375" style="1" customWidth="1"/>
    <col min="15367" max="15374" width="6.25" style="1" customWidth="1"/>
    <col min="15375" max="15375" width="7.125" style="1" customWidth="1"/>
    <col min="15376" max="15376" width="6.375" style="1" customWidth="1"/>
    <col min="15377" max="15380" width="6" style="1" customWidth="1"/>
    <col min="15381" max="15381" width="10.375" style="1" customWidth="1"/>
    <col min="15382" max="15611" width="9" style="1"/>
    <col min="15612" max="15612" width="5.125" style="1" customWidth="1"/>
    <col min="15613" max="15613" width="9" style="1"/>
    <col min="15614" max="15614" width="5.625" style="1" customWidth="1"/>
    <col min="15615" max="15615" width="5.875" style="1" customWidth="1"/>
    <col min="15616" max="15616" width="6.375" style="1" customWidth="1"/>
    <col min="15617" max="15618" width="6.25" style="1" customWidth="1"/>
    <col min="15619" max="15619" width="6.875" style="1" customWidth="1"/>
    <col min="15620" max="15621" width="6.25" style="1" customWidth="1"/>
    <col min="15622" max="15622" width="7.375" style="1" customWidth="1"/>
    <col min="15623" max="15630" width="6.25" style="1" customWidth="1"/>
    <col min="15631" max="15631" width="7.125" style="1" customWidth="1"/>
    <col min="15632" max="15632" width="6.375" style="1" customWidth="1"/>
    <col min="15633" max="15636" width="6" style="1" customWidth="1"/>
    <col min="15637" max="15637" width="10.375" style="1" customWidth="1"/>
    <col min="15638" max="15867" width="9" style="1"/>
    <col min="15868" max="15868" width="5.125" style="1" customWidth="1"/>
    <col min="15869" max="15869" width="9" style="1"/>
    <col min="15870" max="15870" width="5.625" style="1" customWidth="1"/>
    <col min="15871" max="15871" width="5.875" style="1" customWidth="1"/>
    <col min="15872" max="15872" width="6.375" style="1" customWidth="1"/>
    <col min="15873" max="15874" width="6.25" style="1" customWidth="1"/>
    <col min="15875" max="15875" width="6.875" style="1" customWidth="1"/>
    <col min="15876" max="15877" width="6.25" style="1" customWidth="1"/>
    <col min="15878" max="15878" width="7.375" style="1" customWidth="1"/>
    <col min="15879" max="15886" width="6.25" style="1" customWidth="1"/>
    <col min="15887" max="15887" width="7.125" style="1" customWidth="1"/>
    <col min="15888" max="15888" width="6.375" style="1" customWidth="1"/>
    <col min="15889" max="15892" width="6" style="1" customWidth="1"/>
    <col min="15893" max="15893" width="10.375" style="1" customWidth="1"/>
    <col min="15894" max="16123" width="9" style="1"/>
    <col min="16124" max="16124" width="5.125" style="1" customWidth="1"/>
    <col min="16125" max="16125" width="9" style="1"/>
    <col min="16126" max="16126" width="5.625" style="1" customWidth="1"/>
    <col min="16127" max="16127" width="5.875" style="1" customWidth="1"/>
    <col min="16128" max="16128" width="6.375" style="1" customWidth="1"/>
    <col min="16129" max="16130" width="6.25" style="1" customWidth="1"/>
    <col min="16131" max="16131" width="6.875" style="1" customWidth="1"/>
    <col min="16132" max="16133" width="6.25" style="1" customWidth="1"/>
    <col min="16134" max="16134" width="7.375" style="1" customWidth="1"/>
    <col min="16135" max="16142" width="6.25" style="1" customWidth="1"/>
    <col min="16143" max="16143" width="7.125" style="1" customWidth="1"/>
    <col min="16144" max="16144" width="6.375" style="1" customWidth="1"/>
    <col min="16145" max="16148" width="6" style="1" customWidth="1"/>
    <col min="16149" max="16149" width="10.375" style="1" customWidth="1"/>
    <col min="16150" max="16384" width="9" style="1"/>
  </cols>
  <sheetData>
    <row r="1" spans="1:22" ht="18" thickBot="1" x14ac:dyDescent="0.2">
      <c r="B1" s="71" t="s">
        <v>0</v>
      </c>
      <c r="C1" s="71"/>
      <c r="D1" s="71"/>
      <c r="E1" s="71"/>
      <c r="F1" s="71"/>
      <c r="G1" s="71"/>
      <c r="H1" s="71"/>
      <c r="J1" s="72">
        <v>39295</v>
      </c>
      <c r="K1" s="72"/>
      <c r="L1" s="72"/>
      <c r="M1" s="1" t="s">
        <v>1</v>
      </c>
    </row>
    <row r="2" spans="1:22" ht="16.5" customHeight="1" x14ac:dyDescent="0.15">
      <c r="A2" s="73" t="s">
        <v>2</v>
      </c>
      <c r="B2" s="76" t="s">
        <v>3</v>
      </c>
      <c r="C2" s="2"/>
      <c r="D2" s="3"/>
      <c r="E2" s="4"/>
      <c r="F2" s="4"/>
      <c r="G2" s="3"/>
      <c r="H2" s="3"/>
      <c r="I2" s="79" t="s">
        <v>4</v>
      </c>
      <c r="J2" s="79"/>
      <c r="K2" s="79"/>
      <c r="L2" s="79"/>
      <c r="M2" s="79"/>
      <c r="N2" s="79"/>
      <c r="O2" s="3"/>
      <c r="P2" s="3"/>
      <c r="Q2" s="3"/>
      <c r="R2" s="3"/>
      <c r="S2" s="3"/>
      <c r="T2" s="3"/>
      <c r="U2" s="5"/>
      <c r="V2" s="32" t="s">
        <v>58</v>
      </c>
    </row>
    <row r="3" spans="1:22" ht="17.25" customHeight="1" x14ac:dyDescent="0.15">
      <c r="A3" s="74"/>
      <c r="B3" s="77"/>
      <c r="C3" s="80" t="s">
        <v>5</v>
      </c>
      <c r="D3" s="81"/>
      <c r="E3" s="82"/>
      <c r="F3" s="80" t="s">
        <v>6</v>
      </c>
      <c r="G3" s="81"/>
      <c r="H3" s="83"/>
      <c r="I3" s="80" t="s">
        <v>7</v>
      </c>
      <c r="J3" s="81"/>
      <c r="K3" s="83"/>
      <c r="L3" s="80" t="s">
        <v>8</v>
      </c>
      <c r="M3" s="84"/>
      <c r="N3" s="85"/>
      <c r="O3" s="80" t="s">
        <v>9</v>
      </c>
      <c r="P3" s="81"/>
      <c r="Q3" s="83"/>
      <c r="R3" s="80" t="s">
        <v>10</v>
      </c>
      <c r="S3" s="81"/>
      <c r="T3" s="83"/>
      <c r="U3" s="67" t="s">
        <v>11</v>
      </c>
      <c r="V3" s="69" t="s">
        <v>12</v>
      </c>
    </row>
    <row r="4" spans="1:22" ht="19.5" customHeight="1" x14ac:dyDescent="0.15">
      <c r="A4" s="75"/>
      <c r="B4" s="78"/>
      <c r="C4" s="6" t="s">
        <v>13</v>
      </c>
      <c r="D4" s="7" t="s">
        <v>14</v>
      </c>
      <c r="E4" s="8" t="s">
        <v>15</v>
      </c>
      <c r="F4" s="6" t="s">
        <v>13</v>
      </c>
      <c r="G4" s="7" t="s">
        <v>14</v>
      </c>
      <c r="H4" s="9" t="s">
        <v>15</v>
      </c>
      <c r="I4" s="6" t="s">
        <v>13</v>
      </c>
      <c r="J4" s="7" t="s">
        <v>14</v>
      </c>
      <c r="K4" s="9" t="s">
        <v>15</v>
      </c>
      <c r="L4" s="6" t="s">
        <v>13</v>
      </c>
      <c r="M4" s="7" t="s">
        <v>14</v>
      </c>
      <c r="N4" s="9" t="s">
        <v>15</v>
      </c>
      <c r="O4" s="10" t="s">
        <v>13</v>
      </c>
      <c r="P4" s="7" t="s">
        <v>14</v>
      </c>
      <c r="Q4" s="9" t="s">
        <v>15</v>
      </c>
      <c r="R4" s="6" t="s">
        <v>13</v>
      </c>
      <c r="S4" s="7" t="s">
        <v>14</v>
      </c>
      <c r="T4" s="9" t="s">
        <v>15</v>
      </c>
      <c r="U4" s="68"/>
      <c r="V4" s="70"/>
    </row>
    <row r="5" spans="1:22" ht="15" customHeight="1" x14ac:dyDescent="0.15">
      <c r="A5" s="86" t="s">
        <v>16</v>
      </c>
      <c r="B5" s="11" t="s">
        <v>17</v>
      </c>
      <c r="C5" s="34">
        <v>14</v>
      </c>
      <c r="D5" s="35">
        <v>20</v>
      </c>
      <c r="E5" s="36">
        <v>34</v>
      </c>
      <c r="F5" s="34">
        <v>130</v>
      </c>
      <c r="G5" s="35">
        <v>153</v>
      </c>
      <c r="H5" s="36">
        <v>283</v>
      </c>
      <c r="I5" s="34">
        <v>170</v>
      </c>
      <c r="J5" s="35">
        <v>195</v>
      </c>
      <c r="K5" s="36">
        <v>365</v>
      </c>
      <c r="L5" s="34">
        <v>55</v>
      </c>
      <c r="M5" s="35">
        <v>54</v>
      </c>
      <c r="N5" s="36">
        <v>109</v>
      </c>
      <c r="O5" s="37">
        <v>29</v>
      </c>
      <c r="P5" s="35">
        <v>39</v>
      </c>
      <c r="Q5" s="38">
        <v>68</v>
      </c>
      <c r="R5" s="37">
        <v>199</v>
      </c>
      <c r="S5" s="35">
        <v>227</v>
      </c>
      <c r="T5" s="39">
        <v>426</v>
      </c>
      <c r="U5" s="12">
        <f>N5/T5</f>
        <v>0.25586854460093894</v>
      </c>
      <c r="V5" s="28">
        <v>198</v>
      </c>
    </row>
    <row r="6" spans="1:22" ht="15" customHeight="1" x14ac:dyDescent="0.15">
      <c r="A6" s="87"/>
      <c r="B6" s="13" t="s">
        <v>18</v>
      </c>
      <c r="C6" s="40">
        <v>17</v>
      </c>
      <c r="D6" s="33">
        <v>19</v>
      </c>
      <c r="E6" s="41">
        <v>36</v>
      </c>
      <c r="F6" s="40">
        <v>171</v>
      </c>
      <c r="G6" s="33">
        <v>139</v>
      </c>
      <c r="H6" s="41">
        <v>310</v>
      </c>
      <c r="I6" s="40">
        <v>242</v>
      </c>
      <c r="J6" s="33">
        <v>246</v>
      </c>
      <c r="K6" s="41">
        <v>488</v>
      </c>
      <c r="L6" s="40">
        <v>80</v>
      </c>
      <c r="M6" s="33">
        <v>111</v>
      </c>
      <c r="N6" s="41">
        <v>191</v>
      </c>
      <c r="O6" s="40">
        <v>55</v>
      </c>
      <c r="P6" s="33">
        <v>87</v>
      </c>
      <c r="Q6" s="42">
        <v>142</v>
      </c>
      <c r="R6" s="40">
        <v>268</v>
      </c>
      <c r="S6" s="33">
        <v>269</v>
      </c>
      <c r="T6" s="41">
        <v>537</v>
      </c>
      <c r="U6" s="14">
        <f t="shared" ref="U6:U45" si="0">N6/T6</f>
        <v>0.35567970204841715</v>
      </c>
      <c r="V6" s="29">
        <v>251</v>
      </c>
    </row>
    <row r="7" spans="1:22" ht="15" customHeight="1" x14ac:dyDescent="0.15">
      <c r="A7" s="87"/>
      <c r="B7" s="13" t="s">
        <v>19</v>
      </c>
      <c r="C7" s="40">
        <v>77</v>
      </c>
      <c r="D7" s="33">
        <v>76</v>
      </c>
      <c r="E7" s="41">
        <v>153</v>
      </c>
      <c r="F7" s="40">
        <v>474</v>
      </c>
      <c r="G7" s="33">
        <v>455</v>
      </c>
      <c r="H7" s="41">
        <v>929</v>
      </c>
      <c r="I7" s="40">
        <v>629</v>
      </c>
      <c r="J7" s="33">
        <v>676</v>
      </c>
      <c r="K7" s="41">
        <v>1305</v>
      </c>
      <c r="L7" s="40">
        <v>187</v>
      </c>
      <c r="M7" s="33">
        <v>246</v>
      </c>
      <c r="N7" s="41">
        <v>433</v>
      </c>
      <c r="O7" s="40">
        <v>140</v>
      </c>
      <c r="P7" s="33">
        <v>180</v>
      </c>
      <c r="Q7" s="42">
        <v>320</v>
      </c>
      <c r="R7" s="40">
        <v>738</v>
      </c>
      <c r="S7" s="33">
        <v>777</v>
      </c>
      <c r="T7" s="41">
        <v>1515</v>
      </c>
      <c r="U7" s="14">
        <f t="shared" si="0"/>
        <v>0.2858085808580858</v>
      </c>
      <c r="V7" s="29">
        <v>583</v>
      </c>
    </row>
    <row r="8" spans="1:22" ht="15" customHeight="1" x14ac:dyDescent="0.15">
      <c r="A8" s="87"/>
      <c r="B8" s="13" t="s">
        <v>20</v>
      </c>
      <c r="C8" s="40">
        <v>50</v>
      </c>
      <c r="D8" s="33">
        <v>44</v>
      </c>
      <c r="E8" s="41">
        <v>94</v>
      </c>
      <c r="F8" s="40">
        <v>197</v>
      </c>
      <c r="G8" s="33">
        <v>192</v>
      </c>
      <c r="H8" s="41">
        <v>389</v>
      </c>
      <c r="I8" s="40">
        <v>240</v>
      </c>
      <c r="J8" s="33">
        <v>277</v>
      </c>
      <c r="K8" s="41">
        <v>517</v>
      </c>
      <c r="L8" s="40">
        <v>65</v>
      </c>
      <c r="M8" s="33">
        <v>96</v>
      </c>
      <c r="N8" s="41">
        <v>161</v>
      </c>
      <c r="O8" s="40">
        <v>51</v>
      </c>
      <c r="P8" s="33">
        <v>69</v>
      </c>
      <c r="Q8" s="42">
        <v>120</v>
      </c>
      <c r="R8" s="40">
        <v>312</v>
      </c>
      <c r="S8" s="33">
        <v>332</v>
      </c>
      <c r="T8" s="41">
        <v>644</v>
      </c>
      <c r="U8" s="14">
        <f t="shared" si="0"/>
        <v>0.25</v>
      </c>
      <c r="V8" s="29">
        <v>250</v>
      </c>
    </row>
    <row r="9" spans="1:22" ht="15" customHeight="1" x14ac:dyDescent="0.15">
      <c r="A9" s="87"/>
      <c r="B9" s="13" t="s">
        <v>21</v>
      </c>
      <c r="C9" s="40">
        <v>23</v>
      </c>
      <c r="D9" s="33">
        <v>35</v>
      </c>
      <c r="E9" s="41">
        <v>58</v>
      </c>
      <c r="F9" s="40">
        <v>213</v>
      </c>
      <c r="G9" s="33">
        <v>195</v>
      </c>
      <c r="H9" s="41">
        <v>408</v>
      </c>
      <c r="I9" s="40">
        <v>274</v>
      </c>
      <c r="J9" s="33">
        <v>320</v>
      </c>
      <c r="K9" s="41">
        <v>594</v>
      </c>
      <c r="L9" s="40">
        <v>80</v>
      </c>
      <c r="M9" s="33">
        <v>135</v>
      </c>
      <c r="N9" s="41">
        <v>215</v>
      </c>
      <c r="O9" s="40">
        <v>55</v>
      </c>
      <c r="P9" s="33">
        <v>94</v>
      </c>
      <c r="Q9" s="42">
        <v>149</v>
      </c>
      <c r="R9" s="40">
        <v>316</v>
      </c>
      <c r="S9" s="33">
        <v>365</v>
      </c>
      <c r="T9" s="41">
        <v>681</v>
      </c>
      <c r="U9" s="14">
        <f t="shared" si="0"/>
        <v>0.31571218795888401</v>
      </c>
      <c r="V9" s="29">
        <v>306</v>
      </c>
    </row>
    <row r="10" spans="1:22" ht="15" customHeight="1" x14ac:dyDescent="0.15">
      <c r="A10" s="87"/>
      <c r="B10" s="13" t="s">
        <v>22</v>
      </c>
      <c r="C10" s="40">
        <v>37</v>
      </c>
      <c r="D10" s="33">
        <v>31</v>
      </c>
      <c r="E10" s="41">
        <v>68</v>
      </c>
      <c r="F10" s="40">
        <v>156</v>
      </c>
      <c r="G10" s="33">
        <v>165</v>
      </c>
      <c r="H10" s="41">
        <v>321</v>
      </c>
      <c r="I10" s="40">
        <v>218</v>
      </c>
      <c r="J10" s="33">
        <v>260</v>
      </c>
      <c r="K10" s="41">
        <v>478</v>
      </c>
      <c r="L10" s="40">
        <v>75</v>
      </c>
      <c r="M10" s="33">
        <v>110</v>
      </c>
      <c r="N10" s="41">
        <v>185</v>
      </c>
      <c r="O10" s="40">
        <v>58</v>
      </c>
      <c r="P10" s="33">
        <v>82</v>
      </c>
      <c r="Q10" s="42">
        <v>140</v>
      </c>
      <c r="R10" s="40">
        <v>268</v>
      </c>
      <c r="S10" s="33">
        <v>306</v>
      </c>
      <c r="T10" s="41">
        <v>574</v>
      </c>
      <c r="U10" s="14">
        <f t="shared" si="0"/>
        <v>0.32229965156794427</v>
      </c>
      <c r="V10" s="29">
        <v>229</v>
      </c>
    </row>
    <row r="11" spans="1:22" ht="15" customHeight="1" x14ac:dyDescent="0.15">
      <c r="A11" s="87"/>
      <c r="B11" s="13" t="s">
        <v>23</v>
      </c>
      <c r="C11" s="40">
        <v>178</v>
      </c>
      <c r="D11" s="33">
        <v>136</v>
      </c>
      <c r="E11" s="41">
        <v>314</v>
      </c>
      <c r="F11" s="40">
        <v>736</v>
      </c>
      <c r="G11" s="33">
        <v>718</v>
      </c>
      <c r="H11" s="41">
        <v>1454</v>
      </c>
      <c r="I11" s="40">
        <v>920</v>
      </c>
      <c r="J11" s="33">
        <v>1053</v>
      </c>
      <c r="K11" s="41">
        <v>1973</v>
      </c>
      <c r="L11" s="40">
        <v>253</v>
      </c>
      <c r="M11" s="33">
        <v>385</v>
      </c>
      <c r="N11" s="41">
        <v>638</v>
      </c>
      <c r="O11" s="40">
        <v>175</v>
      </c>
      <c r="P11" s="33">
        <v>296</v>
      </c>
      <c r="Q11" s="42">
        <v>471</v>
      </c>
      <c r="R11" s="40">
        <v>1167</v>
      </c>
      <c r="S11" s="33">
        <v>1239</v>
      </c>
      <c r="T11" s="41">
        <v>2406</v>
      </c>
      <c r="U11" s="14">
        <f t="shared" si="0"/>
        <v>0.26517040731504571</v>
      </c>
      <c r="V11" s="29">
        <v>1029</v>
      </c>
    </row>
    <row r="12" spans="1:22" ht="15" customHeight="1" x14ac:dyDescent="0.15">
      <c r="A12" s="87"/>
      <c r="B12" s="13" t="s">
        <v>24</v>
      </c>
      <c r="C12" s="40">
        <v>114</v>
      </c>
      <c r="D12" s="33">
        <v>116</v>
      </c>
      <c r="E12" s="41">
        <v>230</v>
      </c>
      <c r="F12" s="40">
        <v>426</v>
      </c>
      <c r="G12" s="33">
        <v>456</v>
      </c>
      <c r="H12" s="41">
        <v>882</v>
      </c>
      <c r="I12" s="40">
        <v>534</v>
      </c>
      <c r="J12" s="33">
        <v>598</v>
      </c>
      <c r="K12" s="41">
        <v>1132</v>
      </c>
      <c r="L12" s="40">
        <v>134</v>
      </c>
      <c r="M12" s="33">
        <v>171</v>
      </c>
      <c r="N12" s="41">
        <v>305</v>
      </c>
      <c r="O12" s="40">
        <v>77</v>
      </c>
      <c r="P12" s="33">
        <v>111</v>
      </c>
      <c r="Q12" s="42">
        <v>188</v>
      </c>
      <c r="R12" s="40">
        <v>674</v>
      </c>
      <c r="S12" s="33">
        <v>743</v>
      </c>
      <c r="T12" s="41">
        <v>1417</v>
      </c>
      <c r="U12" s="14">
        <f t="shared" si="0"/>
        <v>0.21524347212420608</v>
      </c>
      <c r="V12" s="29">
        <v>617</v>
      </c>
    </row>
    <row r="13" spans="1:22" ht="15" customHeight="1" x14ac:dyDescent="0.15">
      <c r="A13" s="87"/>
      <c r="B13" s="13" t="s">
        <v>25</v>
      </c>
      <c r="C13" s="40">
        <v>9</v>
      </c>
      <c r="D13" s="33">
        <v>11</v>
      </c>
      <c r="E13" s="41">
        <v>20</v>
      </c>
      <c r="F13" s="40">
        <v>38</v>
      </c>
      <c r="G13" s="33">
        <v>31</v>
      </c>
      <c r="H13" s="41">
        <v>69</v>
      </c>
      <c r="I13" s="40">
        <v>51</v>
      </c>
      <c r="J13" s="33">
        <v>53</v>
      </c>
      <c r="K13" s="41">
        <v>104</v>
      </c>
      <c r="L13" s="40">
        <v>15</v>
      </c>
      <c r="M13" s="33">
        <v>25</v>
      </c>
      <c r="N13" s="41">
        <v>40</v>
      </c>
      <c r="O13" s="40">
        <v>15</v>
      </c>
      <c r="P13" s="33">
        <v>22</v>
      </c>
      <c r="Q13" s="42">
        <v>37</v>
      </c>
      <c r="R13" s="40">
        <v>62</v>
      </c>
      <c r="S13" s="33">
        <v>67</v>
      </c>
      <c r="T13" s="41">
        <v>129</v>
      </c>
      <c r="U13" s="14">
        <f t="shared" si="0"/>
        <v>0.31007751937984496</v>
      </c>
      <c r="V13" s="29">
        <v>40</v>
      </c>
    </row>
    <row r="14" spans="1:22" ht="15" customHeight="1" x14ac:dyDescent="0.15">
      <c r="A14" s="87"/>
      <c r="B14" s="13" t="s">
        <v>26</v>
      </c>
      <c r="C14" s="40">
        <v>8</v>
      </c>
      <c r="D14" s="33">
        <v>6</v>
      </c>
      <c r="E14" s="41">
        <v>14</v>
      </c>
      <c r="F14" s="40">
        <v>38</v>
      </c>
      <c r="G14" s="33">
        <v>34</v>
      </c>
      <c r="H14" s="41">
        <v>72</v>
      </c>
      <c r="I14" s="40">
        <v>47</v>
      </c>
      <c r="J14" s="33">
        <v>53</v>
      </c>
      <c r="K14" s="41">
        <v>100</v>
      </c>
      <c r="L14" s="40">
        <v>12</v>
      </c>
      <c r="M14" s="33">
        <v>19</v>
      </c>
      <c r="N14" s="41">
        <v>31</v>
      </c>
      <c r="O14" s="40">
        <v>9</v>
      </c>
      <c r="P14" s="33">
        <v>15</v>
      </c>
      <c r="Q14" s="42">
        <v>24</v>
      </c>
      <c r="R14" s="40">
        <v>58</v>
      </c>
      <c r="S14" s="33">
        <v>59</v>
      </c>
      <c r="T14" s="41">
        <v>117</v>
      </c>
      <c r="U14" s="14">
        <f t="shared" si="0"/>
        <v>0.26495726495726496</v>
      </c>
      <c r="V14" s="29">
        <v>42</v>
      </c>
    </row>
    <row r="15" spans="1:22" ht="15" customHeight="1" x14ac:dyDescent="0.15">
      <c r="A15" s="87"/>
      <c r="B15" s="13" t="s">
        <v>27</v>
      </c>
      <c r="C15" s="40">
        <v>17</v>
      </c>
      <c r="D15" s="33">
        <v>19</v>
      </c>
      <c r="E15" s="41">
        <v>36</v>
      </c>
      <c r="F15" s="40">
        <v>89</v>
      </c>
      <c r="G15" s="33">
        <v>86</v>
      </c>
      <c r="H15" s="41">
        <v>175</v>
      </c>
      <c r="I15" s="40">
        <v>109</v>
      </c>
      <c r="J15" s="33">
        <v>127</v>
      </c>
      <c r="K15" s="41">
        <v>236</v>
      </c>
      <c r="L15" s="40">
        <v>26</v>
      </c>
      <c r="M15" s="33">
        <v>47</v>
      </c>
      <c r="N15" s="41">
        <v>73</v>
      </c>
      <c r="O15" s="40">
        <v>21</v>
      </c>
      <c r="P15" s="33">
        <v>33</v>
      </c>
      <c r="Q15" s="42">
        <v>54</v>
      </c>
      <c r="R15" s="40">
        <v>132</v>
      </c>
      <c r="S15" s="33">
        <v>152</v>
      </c>
      <c r="T15" s="41">
        <v>284</v>
      </c>
      <c r="U15" s="14">
        <f t="shared" si="0"/>
        <v>0.25704225352112675</v>
      </c>
      <c r="V15" s="29">
        <v>138</v>
      </c>
    </row>
    <row r="16" spans="1:22" ht="15" customHeight="1" x14ac:dyDescent="0.15">
      <c r="A16" s="87"/>
      <c r="B16" s="13" t="s">
        <v>28</v>
      </c>
      <c r="C16" s="40">
        <v>26</v>
      </c>
      <c r="D16" s="33">
        <v>20</v>
      </c>
      <c r="E16" s="41">
        <v>46</v>
      </c>
      <c r="F16" s="40">
        <v>105</v>
      </c>
      <c r="G16" s="33">
        <v>116</v>
      </c>
      <c r="H16" s="41">
        <v>221</v>
      </c>
      <c r="I16" s="40">
        <v>132</v>
      </c>
      <c r="J16" s="33">
        <v>181</v>
      </c>
      <c r="K16" s="41">
        <v>313</v>
      </c>
      <c r="L16" s="40">
        <v>40</v>
      </c>
      <c r="M16" s="33">
        <v>75</v>
      </c>
      <c r="N16" s="41">
        <v>115</v>
      </c>
      <c r="O16" s="40">
        <v>28</v>
      </c>
      <c r="P16" s="33">
        <v>64</v>
      </c>
      <c r="Q16" s="42">
        <v>92</v>
      </c>
      <c r="R16" s="40">
        <v>171</v>
      </c>
      <c r="S16" s="33">
        <v>211</v>
      </c>
      <c r="T16" s="41">
        <v>382</v>
      </c>
      <c r="U16" s="14">
        <f t="shared" si="0"/>
        <v>0.30104712041884818</v>
      </c>
      <c r="V16" s="29">
        <v>157</v>
      </c>
    </row>
    <row r="17" spans="1:22" ht="15" customHeight="1" x14ac:dyDescent="0.15">
      <c r="A17" s="87"/>
      <c r="B17" s="13" t="s">
        <v>29</v>
      </c>
      <c r="C17" s="40">
        <v>27</v>
      </c>
      <c r="D17" s="33">
        <v>23</v>
      </c>
      <c r="E17" s="41">
        <v>50</v>
      </c>
      <c r="F17" s="40">
        <v>144</v>
      </c>
      <c r="G17" s="33">
        <v>156</v>
      </c>
      <c r="H17" s="41">
        <v>300</v>
      </c>
      <c r="I17" s="40">
        <v>180</v>
      </c>
      <c r="J17" s="33">
        <v>239</v>
      </c>
      <c r="K17" s="41">
        <v>419</v>
      </c>
      <c r="L17" s="40">
        <v>46</v>
      </c>
      <c r="M17" s="33">
        <v>92</v>
      </c>
      <c r="N17" s="41">
        <v>138</v>
      </c>
      <c r="O17" s="40">
        <v>30</v>
      </c>
      <c r="P17" s="33">
        <v>66</v>
      </c>
      <c r="Q17" s="42">
        <v>96</v>
      </c>
      <c r="R17" s="40">
        <v>217</v>
      </c>
      <c r="S17" s="33">
        <v>271</v>
      </c>
      <c r="T17" s="41">
        <v>488</v>
      </c>
      <c r="U17" s="14">
        <f t="shared" si="0"/>
        <v>0.28278688524590162</v>
      </c>
      <c r="V17" s="29">
        <v>225</v>
      </c>
    </row>
    <row r="18" spans="1:22" ht="15" customHeight="1" x14ac:dyDescent="0.15">
      <c r="A18" s="87"/>
      <c r="B18" s="13" t="s">
        <v>30</v>
      </c>
      <c r="C18" s="40">
        <v>122</v>
      </c>
      <c r="D18" s="33">
        <v>108</v>
      </c>
      <c r="E18" s="41">
        <v>230</v>
      </c>
      <c r="F18" s="40">
        <v>419</v>
      </c>
      <c r="G18" s="33">
        <v>503</v>
      </c>
      <c r="H18" s="41">
        <v>922</v>
      </c>
      <c r="I18" s="40">
        <v>569</v>
      </c>
      <c r="J18" s="33">
        <v>764</v>
      </c>
      <c r="K18" s="41">
        <v>1333</v>
      </c>
      <c r="L18" s="40">
        <v>183</v>
      </c>
      <c r="M18" s="33">
        <v>299</v>
      </c>
      <c r="N18" s="41">
        <v>482</v>
      </c>
      <c r="O18" s="40">
        <v>129</v>
      </c>
      <c r="P18" s="33">
        <v>231</v>
      </c>
      <c r="Q18" s="42">
        <v>360</v>
      </c>
      <c r="R18" s="40">
        <v>724</v>
      </c>
      <c r="S18" s="33">
        <v>910</v>
      </c>
      <c r="T18" s="41">
        <v>1634</v>
      </c>
      <c r="U18" s="14">
        <f t="shared" si="0"/>
        <v>0.29498164014687883</v>
      </c>
      <c r="V18" s="29">
        <v>791</v>
      </c>
    </row>
    <row r="19" spans="1:22" ht="15" customHeight="1" x14ac:dyDescent="0.15">
      <c r="A19" s="87"/>
      <c r="B19" s="13" t="s">
        <v>31</v>
      </c>
      <c r="C19" s="40">
        <v>3</v>
      </c>
      <c r="D19" s="33">
        <v>0</v>
      </c>
      <c r="E19" s="41">
        <v>3</v>
      </c>
      <c r="F19" s="40">
        <v>3</v>
      </c>
      <c r="G19" s="33">
        <v>5</v>
      </c>
      <c r="H19" s="41">
        <v>8</v>
      </c>
      <c r="I19" s="40">
        <v>6</v>
      </c>
      <c r="J19" s="33">
        <v>5</v>
      </c>
      <c r="K19" s="41">
        <v>11</v>
      </c>
      <c r="L19" s="40">
        <v>3</v>
      </c>
      <c r="M19" s="33">
        <v>2</v>
      </c>
      <c r="N19" s="41">
        <v>5</v>
      </c>
      <c r="O19" s="40">
        <v>2</v>
      </c>
      <c r="P19" s="33">
        <v>1</v>
      </c>
      <c r="Q19" s="42">
        <v>3</v>
      </c>
      <c r="R19" s="40">
        <v>9</v>
      </c>
      <c r="S19" s="33">
        <v>7</v>
      </c>
      <c r="T19" s="41">
        <v>16</v>
      </c>
      <c r="U19" s="14">
        <f t="shared" si="0"/>
        <v>0.3125</v>
      </c>
      <c r="V19" s="29">
        <v>6</v>
      </c>
    </row>
    <row r="20" spans="1:22" ht="15" customHeight="1" x14ac:dyDescent="0.15">
      <c r="A20" s="87"/>
      <c r="B20" s="13" t="s">
        <v>32</v>
      </c>
      <c r="C20" s="40">
        <v>80</v>
      </c>
      <c r="D20" s="33">
        <v>94</v>
      </c>
      <c r="E20" s="41">
        <v>174</v>
      </c>
      <c r="F20" s="40">
        <v>450</v>
      </c>
      <c r="G20" s="33">
        <v>472</v>
      </c>
      <c r="H20" s="41">
        <v>922</v>
      </c>
      <c r="I20" s="40">
        <v>551</v>
      </c>
      <c r="J20" s="33">
        <v>608</v>
      </c>
      <c r="K20" s="41">
        <v>1159</v>
      </c>
      <c r="L20" s="40">
        <v>135</v>
      </c>
      <c r="M20" s="33">
        <v>166</v>
      </c>
      <c r="N20" s="41">
        <v>301</v>
      </c>
      <c r="O20" s="40">
        <v>81</v>
      </c>
      <c r="P20" s="33">
        <v>127</v>
      </c>
      <c r="Q20" s="42">
        <v>208</v>
      </c>
      <c r="R20" s="40">
        <v>665</v>
      </c>
      <c r="S20" s="33">
        <v>732</v>
      </c>
      <c r="T20" s="41">
        <v>1397</v>
      </c>
      <c r="U20" s="14">
        <f t="shared" si="0"/>
        <v>0.21546170365068004</v>
      </c>
      <c r="V20" s="29">
        <v>610</v>
      </c>
    </row>
    <row r="21" spans="1:22" ht="15" customHeight="1" x14ac:dyDescent="0.15">
      <c r="A21" s="87"/>
      <c r="B21" s="13" t="s">
        <v>33</v>
      </c>
      <c r="C21" s="40">
        <v>39</v>
      </c>
      <c r="D21" s="33">
        <v>30</v>
      </c>
      <c r="E21" s="41">
        <v>69</v>
      </c>
      <c r="F21" s="40">
        <v>129</v>
      </c>
      <c r="G21" s="33">
        <v>126</v>
      </c>
      <c r="H21" s="41">
        <v>255</v>
      </c>
      <c r="I21" s="40">
        <v>155</v>
      </c>
      <c r="J21" s="33">
        <v>181</v>
      </c>
      <c r="K21" s="41">
        <v>336</v>
      </c>
      <c r="L21" s="40">
        <v>41</v>
      </c>
      <c r="M21" s="33">
        <v>69</v>
      </c>
      <c r="N21" s="41">
        <v>110</v>
      </c>
      <c r="O21" s="40">
        <v>30</v>
      </c>
      <c r="P21" s="33">
        <v>51</v>
      </c>
      <c r="Q21" s="42">
        <v>81</v>
      </c>
      <c r="R21" s="40">
        <v>209</v>
      </c>
      <c r="S21" s="33">
        <v>225</v>
      </c>
      <c r="T21" s="41">
        <v>434</v>
      </c>
      <c r="U21" s="14">
        <f t="shared" si="0"/>
        <v>0.25345622119815669</v>
      </c>
      <c r="V21" s="29">
        <v>172</v>
      </c>
    </row>
    <row r="22" spans="1:22" ht="15" customHeight="1" x14ac:dyDescent="0.15">
      <c r="A22" s="87"/>
      <c r="B22" s="13" t="s">
        <v>34</v>
      </c>
      <c r="C22" s="40">
        <v>13</v>
      </c>
      <c r="D22" s="33">
        <v>8</v>
      </c>
      <c r="E22" s="41">
        <v>21</v>
      </c>
      <c r="F22" s="40">
        <v>49</v>
      </c>
      <c r="G22" s="33">
        <v>44</v>
      </c>
      <c r="H22" s="41">
        <v>93</v>
      </c>
      <c r="I22" s="40">
        <v>71</v>
      </c>
      <c r="J22" s="33">
        <v>78</v>
      </c>
      <c r="K22" s="41">
        <v>149</v>
      </c>
      <c r="L22" s="40">
        <v>24</v>
      </c>
      <c r="M22" s="33">
        <v>37</v>
      </c>
      <c r="N22" s="41">
        <v>61</v>
      </c>
      <c r="O22" s="40">
        <v>21</v>
      </c>
      <c r="P22" s="33">
        <v>29</v>
      </c>
      <c r="Q22" s="42">
        <v>50</v>
      </c>
      <c r="R22" s="40">
        <v>86</v>
      </c>
      <c r="S22" s="33">
        <v>89</v>
      </c>
      <c r="T22" s="41">
        <v>175</v>
      </c>
      <c r="U22" s="14">
        <f t="shared" si="0"/>
        <v>0.34857142857142859</v>
      </c>
      <c r="V22" s="29">
        <v>73</v>
      </c>
    </row>
    <row r="23" spans="1:22" ht="15" customHeight="1" x14ac:dyDescent="0.15">
      <c r="A23" s="87"/>
      <c r="B23" s="13" t="s">
        <v>35</v>
      </c>
      <c r="C23" s="40">
        <v>1</v>
      </c>
      <c r="D23" s="33">
        <v>2</v>
      </c>
      <c r="E23" s="41">
        <v>3</v>
      </c>
      <c r="F23" s="40">
        <v>41</v>
      </c>
      <c r="G23" s="33">
        <v>32</v>
      </c>
      <c r="H23" s="41">
        <v>73</v>
      </c>
      <c r="I23" s="40">
        <v>55</v>
      </c>
      <c r="J23" s="33">
        <v>61</v>
      </c>
      <c r="K23" s="41">
        <v>116</v>
      </c>
      <c r="L23" s="40">
        <v>17</v>
      </c>
      <c r="M23" s="33">
        <v>33</v>
      </c>
      <c r="N23" s="41">
        <v>50</v>
      </c>
      <c r="O23" s="40">
        <v>13</v>
      </c>
      <c r="P23" s="33">
        <v>28</v>
      </c>
      <c r="Q23" s="42">
        <v>41</v>
      </c>
      <c r="R23" s="40">
        <v>59</v>
      </c>
      <c r="S23" s="33">
        <v>67</v>
      </c>
      <c r="T23" s="41">
        <v>126</v>
      </c>
      <c r="U23" s="14">
        <f t="shared" si="0"/>
        <v>0.3968253968253968</v>
      </c>
      <c r="V23" s="29">
        <v>56</v>
      </c>
    </row>
    <row r="24" spans="1:22" ht="15" customHeight="1" x14ac:dyDescent="0.15">
      <c r="A24" s="87"/>
      <c r="B24" s="13" t="s">
        <v>36</v>
      </c>
      <c r="C24" s="40">
        <v>3</v>
      </c>
      <c r="D24" s="33">
        <v>5</v>
      </c>
      <c r="E24" s="41">
        <v>8</v>
      </c>
      <c r="F24" s="40">
        <v>31</v>
      </c>
      <c r="G24" s="33">
        <v>26</v>
      </c>
      <c r="H24" s="41">
        <v>57</v>
      </c>
      <c r="I24" s="40">
        <v>46</v>
      </c>
      <c r="J24" s="33">
        <v>51</v>
      </c>
      <c r="K24" s="41">
        <v>97</v>
      </c>
      <c r="L24" s="40">
        <v>17</v>
      </c>
      <c r="M24" s="33">
        <v>26</v>
      </c>
      <c r="N24" s="41">
        <v>43</v>
      </c>
      <c r="O24" s="40">
        <v>13</v>
      </c>
      <c r="P24" s="33">
        <v>19</v>
      </c>
      <c r="Q24" s="42">
        <v>32</v>
      </c>
      <c r="R24" s="40">
        <v>51</v>
      </c>
      <c r="S24" s="33">
        <v>57</v>
      </c>
      <c r="T24" s="41">
        <v>108</v>
      </c>
      <c r="U24" s="14">
        <f t="shared" si="0"/>
        <v>0.39814814814814814</v>
      </c>
      <c r="V24" s="29">
        <v>39</v>
      </c>
    </row>
    <row r="25" spans="1:22" ht="15" customHeight="1" x14ac:dyDescent="0.15">
      <c r="A25" s="87"/>
      <c r="B25" s="13" t="s">
        <v>37</v>
      </c>
      <c r="C25" s="40">
        <v>16</v>
      </c>
      <c r="D25" s="33">
        <v>20</v>
      </c>
      <c r="E25" s="41">
        <v>36</v>
      </c>
      <c r="F25" s="40">
        <v>94</v>
      </c>
      <c r="G25" s="33">
        <v>96</v>
      </c>
      <c r="H25" s="41">
        <v>190</v>
      </c>
      <c r="I25" s="40">
        <v>126</v>
      </c>
      <c r="J25" s="33">
        <v>134</v>
      </c>
      <c r="K25" s="41">
        <v>260</v>
      </c>
      <c r="L25" s="40">
        <v>43</v>
      </c>
      <c r="M25" s="33">
        <v>47</v>
      </c>
      <c r="N25" s="41">
        <v>90</v>
      </c>
      <c r="O25" s="40">
        <v>34</v>
      </c>
      <c r="P25" s="33">
        <v>34</v>
      </c>
      <c r="Q25" s="42">
        <v>68</v>
      </c>
      <c r="R25" s="40">
        <v>153</v>
      </c>
      <c r="S25" s="33">
        <v>163</v>
      </c>
      <c r="T25" s="41">
        <v>316</v>
      </c>
      <c r="U25" s="14">
        <f t="shared" si="0"/>
        <v>0.2848101265822785</v>
      </c>
      <c r="V25" s="29">
        <v>104</v>
      </c>
    </row>
    <row r="26" spans="1:22" ht="15" customHeight="1" x14ac:dyDescent="0.15">
      <c r="A26" s="87"/>
      <c r="B26" s="13" t="s">
        <v>38</v>
      </c>
      <c r="C26" s="40">
        <v>28</v>
      </c>
      <c r="D26" s="33">
        <v>25</v>
      </c>
      <c r="E26" s="41">
        <v>53</v>
      </c>
      <c r="F26" s="40">
        <v>100</v>
      </c>
      <c r="G26" s="33">
        <v>98</v>
      </c>
      <c r="H26" s="41">
        <v>198</v>
      </c>
      <c r="I26" s="40">
        <v>138</v>
      </c>
      <c r="J26" s="33">
        <v>166</v>
      </c>
      <c r="K26" s="41">
        <v>304</v>
      </c>
      <c r="L26" s="40">
        <v>50</v>
      </c>
      <c r="M26" s="33">
        <v>71</v>
      </c>
      <c r="N26" s="41">
        <v>121</v>
      </c>
      <c r="O26" s="40">
        <v>37</v>
      </c>
      <c r="P26" s="33">
        <v>58</v>
      </c>
      <c r="Q26" s="42">
        <v>95</v>
      </c>
      <c r="R26" s="40">
        <v>178</v>
      </c>
      <c r="S26" s="33">
        <v>194</v>
      </c>
      <c r="T26" s="41">
        <v>372</v>
      </c>
      <c r="U26" s="14">
        <f t="shared" si="0"/>
        <v>0.32526881720430106</v>
      </c>
      <c r="V26" s="29">
        <v>115</v>
      </c>
    </row>
    <row r="27" spans="1:22" ht="15" customHeight="1" x14ac:dyDescent="0.15">
      <c r="A27" s="87"/>
      <c r="B27" s="13" t="s">
        <v>39</v>
      </c>
      <c r="C27" s="40">
        <v>0</v>
      </c>
      <c r="D27" s="33">
        <v>0</v>
      </c>
      <c r="E27" s="41">
        <v>0</v>
      </c>
      <c r="F27" s="40">
        <v>3</v>
      </c>
      <c r="G27" s="33">
        <v>5</v>
      </c>
      <c r="H27" s="41">
        <v>8</v>
      </c>
      <c r="I27" s="40">
        <v>6</v>
      </c>
      <c r="J27" s="33">
        <v>9</v>
      </c>
      <c r="K27" s="41">
        <v>15</v>
      </c>
      <c r="L27" s="40">
        <v>3</v>
      </c>
      <c r="M27" s="33">
        <v>5</v>
      </c>
      <c r="N27" s="41">
        <v>8</v>
      </c>
      <c r="O27" s="40">
        <v>3</v>
      </c>
      <c r="P27" s="33">
        <v>4</v>
      </c>
      <c r="Q27" s="42">
        <v>7</v>
      </c>
      <c r="R27" s="40">
        <v>6</v>
      </c>
      <c r="S27" s="33">
        <v>10</v>
      </c>
      <c r="T27" s="41">
        <v>16</v>
      </c>
      <c r="U27" s="14">
        <f t="shared" si="0"/>
        <v>0.5</v>
      </c>
      <c r="V27" s="29">
        <v>7</v>
      </c>
    </row>
    <row r="28" spans="1:22" ht="15" customHeight="1" thickBot="1" x14ac:dyDescent="0.2">
      <c r="A28" s="87"/>
      <c r="B28" s="15" t="s">
        <v>40</v>
      </c>
      <c r="C28" s="43">
        <v>2</v>
      </c>
      <c r="D28" s="44">
        <v>3</v>
      </c>
      <c r="E28" s="45">
        <v>5</v>
      </c>
      <c r="F28" s="43">
        <v>8</v>
      </c>
      <c r="G28" s="44">
        <v>8</v>
      </c>
      <c r="H28" s="45">
        <v>16</v>
      </c>
      <c r="I28" s="43">
        <v>12</v>
      </c>
      <c r="J28" s="44">
        <v>9</v>
      </c>
      <c r="K28" s="45">
        <v>21</v>
      </c>
      <c r="L28" s="43">
        <v>4</v>
      </c>
      <c r="M28" s="44">
        <v>3</v>
      </c>
      <c r="N28" s="45">
        <v>7</v>
      </c>
      <c r="O28" s="43">
        <v>2</v>
      </c>
      <c r="P28" s="44">
        <v>1</v>
      </c>
      <c r="Q28" s="46">
        <v>3</v>
      </c>
      <c r="R28" s="43">
        <v>14</v>
      </c>
      <c r="S28" s="44">
        <v>14</v>
      </c>
      <c r="T28" s="45">
        <v>28</v>
      </c>
      <c r="U28" s="16">
        <f t="shared" si="0"/>
        <v>0.25</v>
      </c>
      <c r="V28" s="29">
        <v>10</v>
      </c>
    </row>
    <row r="29" spans="1:22" ht="15" customHeight="1" thickTop="1" x14ac:dyDescent="0.15">
      <c r="A29" s="88"/>
      <c r="B29" s="17" t="s">
        <v>41</v>
      </c>
      <c r="C29" s="47">
        <v>904</v>
      </c>
      <c r="D29" s="48">
        <v>851</v>
      </c>
      <c r="E29" s="49">
        <v>1755</v>
      </c>
      <c r="F29" s="47">
        <v>4244</v>
      </c>
      <c r="G29" s="48">
        <v>4311</v>
      </c>
      <c r="H29" s="49">
        <v>8555</v>
      </c>
      <c r="I29" s="47">
        <v>5481</v>
      </c>
      <c r="J29" s="48">
        <v>6344</v>
      </c>
      <c r="K29" s="49">
        <v>11825</v>
      </c>
      <c r="L29" s="47">
        <v>1588</v>
      </c>
      <c r="M29" s="50">
        <v>2324</v>
      </c>
      <c r="N29" s="51">
        <v>3912</v>
      </c>
      <c r="O29" s="52">
        <v>1108</v>
      </c>
      <c r="P29" s="48">
        <v>1741</v>
      </c>
      <c r="Q29" s="49">
        <v>2849</v>
      </c>
      <c r="R29" s="47">
        <v>6736</v>
      </c>
      <c r="S29" s="48">
        <v>7486</v>
      </c>
      <c r="T29" s="49">
        <v>14222</v>
      </c>
      <c r="U29" s="20">
        <f t="shared" si="0"/>
        <v>0.27506679791871746</v>
      </c>
      <c r="V29" s="30">
        <v>6048</v>
      </c>
    </row>
    <row r="30" spans="1:22" ht="15" customHeight="1" x14ac:dyDescent="0.15">
      <c r="A30" s="87" t="s">
        <v>42</v>
      </c>
      <c r="B30" s="11" t="s">
        <v>43</v>
      </c>
      <c r="C30" s="34">
        <v>17</v>
      </c>
      <c r="D30" s="35">
        <v>12</v>
      </c>
      <c r="E30" s="36">
        <v>29</v>
      </c>
      <c r="F30" s="34">
        <v>76</v>
      </c>
      <c r="G30" s="35">
        <v>65</v>
      </c>
      <c r="H30" s="36">
        <v>141</v>
      </c>
      <c r="I30" s="34">
        <v>99</v>
      </c>
      <c r="J30" s="35">
        <v>111</v>
      </c>
      <c r="K30" s="36">
        <v>210</v>
      </c>
      <c r="L30" s="34">
        <v>28</v>
      </c>
      <c r="M30" s="35">
        <v>46</v>
      </c>
      <c r="N30" s="36">
        <v>74</v>
      </c>
      <c r="O30" s="34">
        <v>21</v>
      </c>
      <c r="P30" s="35">
        <v>38</v>
      </c>
      <c r="Q30" s="36">
        <v>59</v>
      </c>
      <c r="R30" s="53">
        <v>121</v>
      </c>
      <c r="S30" s="54">
        <v>123</v>
      </c>
      <c r="T30" s="54">
        <v>244</v>
      </c>
      <c r="U30" s="12">
        <f t="shared" si="0"/>
        <v>0.30327868852459017</v>
      </c>
      <c r="V30" s="29">
        <v>89</v>
      </c>
    </row>
    <row r="31" spans="1:22" ht="15" customHeight="1" x14ac:dyDescent="0.15">
      <c r="A31" s="87"/>
      <c r="B31" s="13" t="s">
        <v>44</v>
      </c>
      <c r="C31" s="40">
        <v>10</v>
      </c>
      <c r="D31" s="33">
        <v>2</v>
      </c>
      <c r="E31" s="41">
        <v>12</v>
      </c>
      <c r="F31" s="40">
        <v>27</v>
      </c>
      <c r="G31" s="33">
        <v>30</v>
      </c>
      <c r="H31" s="41">
        <v>57</v>
      </c>
      <c r="I31" s="40">
        <v>31</v>
      </c>
      <c r="J31" s="33">
        <v>45</v>
      </c>
      <c r="K31" s="41">
        <v>76</v>
      </c>
      <c r="L31" s="40">
        <v>6</v>
      </c>
      <c r="M31" s="33">
        <v>16</v>
      </c>
      <c r="N31" s="41">
        <v>22</v>
      </c>
      <c r="O31" s="40">
        <v>3</v>
      </c>
      <c r="P31" s="33">
        <v>11</v>
      </c>
      <c r="Q31" s="41">
        <v>14</v>
      </c>
      <c r="R31" s="55">
        <v>43</v>
      </c>
      <c r="S31" s="42">
        <v>48</v>
      </c>
      <c r="T31" s="42">
        <v>91</v>
      </c>
      <c r="U31" s="14">
        <f t="shared" si="0"/>
        <v>0.24175824175824176</v>
      </c>
      <c r="V31" s="29">
        <v>37</v>
      </c>
    </row>
    <row r="32" spans="1:22" ht="15" customHeight="1" x14ac:dyDescent="0.15">
      <c r="A32" s="87"/>
      <c r="B32" s="13" t="s">
        <v>45</v>
      </c>
      <c r="C32" s="40">
        <v>23</v>
      </c>
      <c r="D32" s="33">
        <v>12</v>
      </c>
      <c r="E32" s="41">
        <v>35</v>
      </c>
      <c r="F32" s="40">
        <v>93</v>
      </c>
      <c r="G32" s="33">
        <v>88</v>
      </c>
      <c r="H32" s="41">
        <v>181</v>
      </c>
      <c r="I32" s="40">
        <v>118</v>
      </c>
      <c r="J32" s="33">
        <v>131</v>
      </c>
      <c r="K32" s="41">
        <v>249</v>
      </c>
      <c r="L32" s="40">
        <v>34</v>
      </c>
      <c r="M32" s="33">
        <v>49</v>
      </c>
      <c r="N32" s="41">
        <v>83</v>
      </c>
      <c r="O32" s="40">
        <v>27</v>
      </c>
      <c r="P32" s="33">
        <v>34</v>
      </c>
      <c r="Q32" s="41">
        <v>61</v>
      </c>
      <c r="R32" s="55">
        <v>150</v>
      </c>
      <c r="S32" s="42">
        <v>149</v>
      </c>
      <c r="T32" s="42">
        <v>299</v>
      </c>
      <c r="U32" s="14">
        <f t="shared" si="0"/>
        <v>0.27759197324414714</v>
      </c>
      <c r="V32" s="29">
        <v>112</v>
      </c>
    </row>
    <row r="33" spans="1:22" ht="15" customHeight="1" x14ac:dyDescent="0.15">
      <c r="A33" s="87"/>
      <c r="B33" s="13" t="s">
        <v>46</v>
      </c>
      <c r="C33" s="40">
        <v>51</v>
      </c>
      <c r="D33" s="33">
        <v>40</v>
      </c>
      <c r="E33" s="41">
        <v>91</v>
      </c>
      <c r="F33" s="40">
        <v>288</v>
      </c>
      <c r="G33" s="33">
        <v>286</v>
      </c>
      <c r="H33" s="41">
        <v>574</v>
      </c>
      <c r="I33" s="40">
        <v>362</v>
      </c>
      <c r="J33" s="33">
        <v>417</v>
      </c>
      <c r="K33" s="41">
        <v>779</v>
      </c>
      <c r="L33" s="40">
        <v>98</v>
      </c>
      <c r="M33" s="33">
        <v>148</v>
      </c>
      <c r="N33" s="41">
        <v>246</v>
      </c>
      <c r="O33" s="40">
        <v>79</v>
      </c>
      <c r="P33" s="33">
        <v>117</v>
      </c>
      <c r="Q33" s="41">
        <v>196</v>
      </c>
      <c r="R33" s="55">
        <v>437</v>
      </c>
      <c r="S33" s="42">
        <v>474</v>
      </c>
      <c r="T33" s="42">
        <v>911</v>
      </c>
      <c r="U33" s="14">
        <f t="shared" si="0"/>
        <v>0.27003293084522501</v>
      </c>
      <c r="V33" s="29">
        <v>346</v>
      </c>
    </row>
    <row r="34" spans="1:22" ht="15" customHeight="1" x14ac:dyDescent="0.15">
      <c r="A34" s="87"/>
      <c r="B34" s="13" t="s">
        <v>47</v>
      </c>
      <c r="C34" s="40">
        <v>0</v>
      </c>
      <c r="D34" s="33">
        <v>0</v>
      </c>
      <c r="E34" s="41">
        <v>0</v>
      </c>
      <c r="F34" s="40">
        <v>2</v>
      </c>
      <c r="G34" s="33">
        <v>3</v>
      </c>
      <c r="H34" s="41">
        <v>5</v>
      </c>
      <c r="I34" s="40">
        <v>2</v>
      </c>
      <c r="J34" s="33">
        <v>3</v>
      </c>
      <c r="K34" s="41">
        <v>5</v>
      </c>
      <c r="L34" s="40">
        <v>0</v>
      </c>
      <c r="M34" s="33">
        <v>1</v>
      </c>
      <c r="N34" s="41">
        <v>1</v>
      </c>
      <c r="O34" s="40">
        <v>0</v>
      </c>
      <c r="P34" s="33">
        <v>1</v>
      </c>
      <c r="Q34" s="41">
        <v>1</v>
      </c>
      <c r="R34" s="55">
        <v>2</v>
      </c>
      <c r="S34" s="42">
        <v>4</v>
      </c>
      <c r="T34" s="42">
        <v>6</v>
      </c>
      <c r="U34" s="14">
        <f t="shared" si="0"/>
        <v>0.16666666666666666</v>
      </c>
      <c r="V34" s="29">
        <v>2</v>
      </c>
    </row>
    <row r="35" spans="1:22" ht="15" customHeight="1" x14ac:dyDescent="0.15">
      <c r="A35" s="87"/>
      <c r="B35" s="13" t="s">
        <v>48</v>
      </c>
      <c r="C35" s="40">
        <v>60</v>
      </c>
      <c r="D35" s="33">
        <v>77</v>
      </c>
      <c r="E35" s="41">
        <v>137</v>
      </c>
      <c r="F35" s="40">
        <v>174</v>
      </c>
      <c r="G35" s="33">
        <v>181</v>
      </c>
      <c r="H35" s="41">
        <v>355</v>
      </c>
      <c r="I35" s="40">
        <v>185</v>
      </c>
      <c r="J35" s="33">
        <v>223</v>
      </c>
      <c r="K35" s="41">
        <v>408</v>
      </c>
      <c r="L35" s="40">
        <v>29</v>
      </c>
      <c r="M35" s="33">
        <v>56</v>
      </c>
      <c r="N35" s="41">
        <v>85</v>
      </c>
      <c r="O35" s="40">
        <v>23</v>
      </c>
      <c r="P35" s="33">
        <v>44</v>
      </c>
      <c r="Q35" s="41">
        <v>67</v>
      </c>
      <c r="R35" s="55">
        <v>263</v>
      </c>
      <c r="S35" s="42">
        <v>314</v>
      </c>
      <c r="T35" s="42">
        <v>577</v>
      </c>
      <c r="U35" s="14">
        <f t="shared" si="0"/>
        <v>0.14731369150779897</v>
      </c>
      <c r="V35" s="29">
        <v>217</v>
      </c>
    </row>
    <row r="36" spans="1:22" ht="15" customHeight="1" x14ac:dyDescent="0.15">
      <c r="A36" s="87"/>
      <c r="B36" s="13" t="s">
        <v>49</v>
      </c>
      <c r="C36" s="40">
        <v>36</v>
      </c>
      <c r="D36" s="33">
        <v>31</v>
      </c>
      <c r="E36" s="41">
        <v>67</v>
      </c>
      <c r="F36" s="40">
        <v>214</v>
      </c>
      <c r="G36" s="33">
        <v>185</v>
      </c>
      <c r="H36" s="41">
        <v>399</v>
      </c>
      <c r="I36" s="40">
        <v>266</v>
      </c>
      <c r="J36" s="33">
        <v>313</v>
      </c>
      <c r="K36" s="41">
        <v>579</v>
      </c>
      <c r="L36" s="40">
        <v>59</v>
      </c>
      <c r="M36" s="33">
        <v>135</v>
      </c>
      <c r="N36" s="41">
        <v>194</v>
      </c>
      <c r="O36" s="40">
        <v>44</v>
      </c>
      <c r="P36" s="33">
        <v>108</v>
      </c>
      <c r="Q36" s="41">
        <v>152</v>
      </c>
      <c r="R36" s="55">
        <v>309</v>
      </c>
      <c r="S36" s="42">
        <v>351</v>
      </c>
      <c r="T36" s="42">
        <v>660</v>
      </c>
      <c r="U36" s="14">
        <f t="shared" si="0"/>
        <v>0.29393939393939394</v>
      </c>
      <c r="V36" s="29">
        <v>282</v>
      </c>
    </row>
    <row r="37" spans="1:22" ht="15" customHeight="1" x14ac:dyDescent="0.15">
      <c r="A37" s="87"/>
      <c r="B37" s="13" t="s">
        <v>50</v>
      </c>
      <c r="C37" s="40">
        <v>22</v>
      </c>
      <c r="D37" s="33">
        <v>24</v>
      </c>
      <c r="E37" s="41">
        <v>46</v>
      </c>
      <c r="F37" s="40">
        <v>122</v>
      </c>
      <c r="G37" s="33">
        <v>117</v>
      </c>
      <c r="H37" s="41">
        <v>239</v>
      </c>
      <c r="I37" s="40">
        <v>158</v>
      </c>
      <c r="J37" s="33">
        <v>176</v>
      </c>
      <c r="K37" s="41">
        <v>334</v>
      </c>
      <c r="L37" s="40">
        <v>47</v>
      </c>
      <c r="M37" s="33">
        <v>70</v>
      </c>
      <c r="N37" s="41">
        <v>117</v>
      </c>
      <c r="O37" s="40">
        <v>31</v>
      </c>
      <c r="P37" s="33">
        <v>48</v>
      </c>
      <c r="Q37" s="41">
        <v>79</v>
      </c>
      <c r="R37" s="55">
        <v>191</v>
      </c>
      <c r="S37" s="42">
        <v>211</v>
      </c>
      <c r="T37" s="42">
        <v>402</v>
      </c>
      <c r="U37" s="14">
        <f t="shared" si="0"/>
        <v>0.29104477611940299</v>
      </c>
      <c r="V37" s="29">
        <v>130</v>
      </c>
    </row>
    <row r="38" spans="1:22" ht="15" customHeight="1" x14ac:dyDescent="0.15">
      <c r="A38" s="87"/>
      <c r="B38" s="13" t="s">
        <v>51</v>
      </c>
      <c r="C38" s="40">
        <v>32</v>
      </c>
      <c r="D38" s="33">
        <v>17</v>
      </c>
      <c r="E38" s="41">
        <v>49</v>
      </c>
      <c r="F38" s="40">
        <v>141</v>
      </c>
      <c r="G38" s="33">
        <v>129</v>
      </c>
      <c r="H38" s="41">
        <v>270</v>
      </c>
      <c r="I38" s="40">
        <v>183</v>
      </c>
      <c r="J38" s="33">
        <v>183</v>
      </c>
      <c r="K38" s="41">
        <v>366</v>
      </c>
      <c r="L38" s="40">
        <v>51</v>
      </c>
      <c r="M38" s="33">
        <v>63</v>
      </c>
      <c r="N38" s="41">
        <v>114</v>
      </c>
      <c r="O38" s="40">
        <v>33</v>
      </c>
      <c r="P38" s="33">
        <v>46</v>
      </c>
      <c r="Q38" s="41">
        <v>79</v>
      </c>
      <c r="R38" s="55">
        <v>224</v>
      </c>
      <c r="S38" s="42">
        <v>209</v>
      </c>
      <c r="T38" s="42">
        <v>433</v>
      </c>
      <c r="U38" s="14">
        <f t="shared" si="0"/>
        <v>0.26327944572748269</v>
      </c>
      <c r="V38" s="29">
        <v>154</v>
      </c>
    </row>
    <row r="39" spans="1:22" ht="15" customHeight="1" x14ac:dyDescent="0.15">
      <c r="A39" s="87"/>
      <c r="B39" s="13" t="s">
        <v>52</v>
      </c>
      <c r="C39" s="40">
        <v>54</v>
      </c>
      <c r="D39" s="33">
        <v>46</v>
      </c>
      <c r="E39" s="41">
        <v>100</v>
      </c>
      <c r="F39" s="40">
        <v>213</v>
      </c>
      <c r="G39" s="33">
        <v>186</v>
      </c>
      <c r="H39" s="41">
        <v>399</v>
      </c>
      <c r="I39" s="40">
        <v>260</v>
      </c>
      <c r="J39" s="33">
        <v>253</v>
      </c>
      <c r="K39" s="41">
        <v>513</v>
      </c>
      <c r="L39" s="40">
        <v>71</v>
      </c>
      <c r="M39" s="33">
        <v>79</v>
      </c>
      <c r="N39" s="41">
        <v>150</v>
      </c>
      <c r="O39" s="40">
        <v>48</v>
      </c>
      <c r="P39" s="33">
        <v>60</v>
      </c>
      <c r="Q39" s="41">
        <v>108</v>
      </c>
      <c r="R39" s="55">
        <v>338</v>
      </c>
      <c r="S39" s="42">
        <v>311</v>
      </c>
      <c r="T39" s="42">
        <v>649</v>
      </c>
      <c r="U39" s="14">
        <f t="shared" si="0"/>
        <v>0.23112480739599384</v>
      </c>
      <c r="V39" s="29">
        <v>205</v>
      </c>
    </row>
    <row r="40" spans="1:22" ht="15" customHeight="1" x14ac:dyDescent="0.15">
      <c r="A40" s="87"/>
      <c r="B40" s="13" t="s">
        <v>53</v>
      </c>
      <c r="C40" s="40">
        <v>18</v>
      </c>
      <c r="D40" s="33">
        <v>7</v>
      </c>
      <c r="E40" s="41">
        <v>25</v>
      </c>
      <c r="F40" s="40">
        <v>62</v>
      </c>
      <c r="G40" s="33">
        <v>58</v>
      </c>
      <c r="H40" s="41">
        <v>120</v>
      </c>
      <c r="I40" s="40">
        <v>72</v>
      </c>
      <c r="J40" s="33">
        <v>70</v>
      </c>
      <c r="K40" s="41">
        <v>142</v>
      </c>
      <c r="L40" s="40">
        <v>15</v>
      </c>
      <c r="M40" s="33">
        <v>14</v>
      </c>
      <c r="N40" s="41">
        <v>29</v>
      </c>
      <c r="O40" s="40">
        <v>10</v>
      </c>
      <c r="P40" s="33">
        <v>11</v>
      </c>
      <c r="Q40" s="41">
        <v>21</v>
      </c>
      <c r="R40" s="55">
        <v>95</v>
      </c>
      <c r="S40" s="42">
        <v>79</v>
      </c>
      <c r="T40" s="42">
        <v>174</v>
      </c>
      <c r="U40" s="14">
        <f t="shared" si="0"/>
        <v>0.16666666666666666</v>
      </c>
      <c r="V40" s="29">
        <v>50</v>
      </c>
    </row>
    <row r="41" spans="1:22" ht="15" customHeight="1" x14ac:dyDescent="0.15">
      <c r="A41" s="87"/>
      <c r="B41" s="13" t="s">
        <v>54</v>
      </c>
      <c r="C41" s="40">
        <v>8</v>
      </c>
      <c r="D41" s="33">
        <v>13</v>
      </c>
      <c r="E41" s="41">
        <v>21</v>
      </c>
      <c r="F41" s="40">
        <v>52</v>
      </c>
      <c r="G41" s="33">
        <v>46</v>
      </c>
      <c r="H41" s="41">
        <v>98</v>
      </c>
      <c r="I41" s="40">
        <v>72</v>
      </c>
      <c r="J41" s="33">
        <v>66</v>
      </c>
      <c r="K41" s="41">
        <v>138</v>
      </c>
      <c r="L41" s="40">
        <v>22</v>
      </c>
      <c r="M41" s="33">
        <v>24</v>
      </c>
      <c r="N41" s="41">
        <v>46</v>
      </c>
      <c r="O41" s="40">
        <v>17</v>
      </c>
      <c r="P41" s="33">
        <v>18</v>
      </c>
      <c r="Q41" s="41">
        <v>35</v>
      </c>
      <c r="R41" s="55">
        <v>82</v>
      </c>
      <c r="S41" s="42">
        <v>83</v>
      </c>
      <c r="T41" s="42">
        <v>165</v>
      </c>
      <c r="U41" s="14">
        <f t="shared" si="0"/>
        <v>0.27878787878787881</v>
      </c>
      <c r="V41" s="29">
        <v>57</v>
      </c>
    </row>
    <row r="42" spans="1:22" ht="15" customHeight="1" x14ac:dyDescent="0.15">
      <c r="A42" s="87"/>
      <c r="B42" s="13" t="s">
        <v>55</v>
      </c>
      <c r="C42" s="40">
        <v>5</v>
      </c>
      <c r="D42" s="33">
        <v>3</v>
      </c>
      <c r="E42" s="41">
        <v>8</v>
      </c>
      <c r="F42" s="40">
        <v>11</v>
      </c>
      <c r="G42" s="33">
        <v>8</v>
      </c>
      <c r="H42" s="41">
        <v>19</v>
      </c>
      <c r="I42" s="40">
        <v>15</v>
      </c>
      <c r="J42" s="33">
        <v>18</v>
      </c>
      <c r="K42" s="41">
        <v>33</v>
      </c>
      <c r="L42" s="40">
        <v>6</v>
      </c>
      <c r="M42" s="33">
        <v>10</v>
      </c>
      <c r="N42" s="41">
        <v>16</v>
      </c>
      <c r="O42" s="40">
        <v>4</v>
      </c>
      <c r="P42" s="33">
        <v>5</v>
      </c>
      <c r="Q42" s="41">
        <v>9</v>
      </c>
      <c r="R42" s="55">
        <v>22</v>
      </c>
      <c r="S42" s="42">
        <v>21</v>
      </c>
      <c r="T42" s="42">
        <v>43</v>
      </c>
      <c r="U42" s="14">
        <f t="shared" si="0"/>
        <v>0.37209302325581395</v>
      </c>
      <c r="V42" s="29">
        <v>18</v>
      </c>
    </row>
    <row r="43" spans="1:22" ht="15" customHeight="1" thickBot="1" x14ac:dyDescent="0.2">
      <c r="A43" s="87"/>
      <c r="B43" s="15" t="s">
        <v>56</v>
      </c>
      <c r="C43" s="43">
        <v>2</v>
      </c>
      <c r="D43" s="44">
        <v>2</v>
      </c>
      <c r="E43" s="45">
        <v>4</v>
      </c>
      <c r="F43" s="43">
        <v>5</v>
      </c>
      <c r="G43" s="44">
        <v>4</v>
      </c>
      <c r="H43" s="45">
        <v>9</v>
      </c>
      <c r="I43" s="43">
        <v>7</v>
      </c>
      <c r="J43" s="44">
        <v>8</v>
      </c>
      <c r="K43" s="45">
        <v>15</v>
      </c>
      <c r="L43" s="43">
        <v>2</v>
      </c>
      <c r="M43" s="44">
        <v>4</v>
      </c>
      <c r="N43" s="45">
        <v>6</v>
      </c>
      <c r="O43" s="43">
        <v>1</v>
      </c>
      <c r="P43" s="44">
        <v>3</v>
      </c>
      <c r="Q43" s="45">
        <v>4</v>
      </c>
      <c r="R43" s="56">
        <v>9</v>
      </c>
      <c r="S43" s="46">
        <v>10</v>
      </c>
      <c r="T43" s="46">
        <v>19</v>
      </c>
      <c r="U43" s="16">
        <f t="shared" si="0"/>
        <v>0.31578947368421051</v>
      </c>
      <c r="V43" s="29">
        <v>7</v>
      </c>
    </row>
    <row r="44" spans="1:22" ht="15" customHeight="1" thickTop="1" x14ac:dyDescent="0.15">
      <c r="A44" s="88"/>
      <c r="B44" s="17" t="s">
        <v>41</v>
      </c>
      <c r="C44" s="19">
        <v>338</v>
      </c>
      <c r="D44" s="18">
        <v>286</v>
      </c>
      <c r="E44" s="21">
        <v>624</v>
      </c>
      <c r="F44" s="19">
        <v>1480</v>
      </c>
      <c r="G44" s="18">
        <v>1386</v>
      </c>
      <c r="H44" s="21">
        <v>2866</v>
      </c>
      <c r="I44" s="19">
        <v>1830</v>
      </c>
      <c r="J44" s="18">
        <v>2017</v>
      </c>
      <c r="K44" s="21">
        <v>3847</v>
      </c>
      <c r="L44" s="19">
        <v>468</v>
      </c>
      <c r="M44" s="18">
        <v>715</v>
      </c>
      <c r="N44" s="21">
        <v>1183</v>
      </c>
      <c r="O44" s="19">
        <v>341</v>
      </c>
      <c r="P44" s="18">
        <v>544</v>
      </c>
      <c r="Q44" s="21">
        <v>885</v>
      </c>
      <c r="R44" s="22">
        <v>2286</v>
      </c>
      <c r="S44" s="18">
        <v>2387</v>
      </c>
      <c r="T44" s="21">
        <v>4673</v>
      </c>
      <c r="U44" s="20">
        <f t="shared" si="0"/>
        <v>0.25315643055852771</v>
      </c>
      <c r="V44" s="30">
        <v>1706</v>
      </c>
    </row>
    <row r="45" spans="1:22" ht="15" customHeight="1" thickBot="1" x14ac:dyDescent="0.2">
      <c r="A45" s="89" t="s">
        <v>57</v>
      </c>
      <c r="B45" s="90"/>
      <c r="C45" s="23">
        <v>1242</v>
      </c>
      <c r="D45" s="24">
        <v>1137</v>
      </c>
      <c r="E45" s="25">
        <v>2379</v>
      </c>
      <c r="F45" s="23">
        <v>5724</v>
      </c>
      <c r="G45" s="24">
        <v>5697</v>
      </c>
      <c r="H45" s="25">
        <v>11421</v>
      </c>
      <c r="I45" s="23">
        <v>7311</v>
      </c>
      <c r="J45" s="24">
        <v>8361</v>
      </c>
      <c r="K45" s="25">
        <v>15672</v>
      </c>
      <c r="L45" s="23">
        <v>2056</v>
      </c>
      <c r="M45" s="24">
        <v>3039</v>
      </c>
      <c r="N45" s="25">
        <v>5095</v>
      </c>
      <c r="O45" s="23">
        <v>1449</v>
      </c>
      <c r="P45" s="24">
        <v>2285</v>
      </c>
      <c r="Q45" s="25">
        <v>3734</v>
      </c>
      <c r="R45" s="26">
        <v>9022</v>
      </c>
      <c r="S45" s="24">
        <v>9873</v>
      </c>
      <c r="T45" s="25">
        <v>18895</v>
      </c>
      <c r="U45" s="27">
        <f t="shared" si="0"/>
        <v>0.26964805504101613</v>
      </c>
      <c r="V45" s="31">
        <v>7754</v>
      </c>
    </row>
  </sheetData>
  <mergeCells count="16">
    <mergeCell ref="A45:B45"/>
    <mergeCell ref="O3:Q3"/>
    <mergeCell ref="R3:T3"/>
    <mergeCell ref="U3:U4"/>
    <mergeCell ref="V3:V4"/>
    <mergeCell ref="A5:A29"/>
    <mergeCell ref="A30:A44"/>
    <mergeCell ref="B1:H1"/>
    <mergeCell ref="J1:L1"/>
    <mergeCell ref="A2:A4"/>
    <mergeCell ref="B2:B4"/>
    <mergeCell ref="I2:N2"/>
    <mergeCell ref="C3:E3"/>
    <mergeCell ref="F3:H3"/>
    <mergeCell ref="I3:K3"/>
    <mergeCell ref="L3:N3"/>
  </mergeCells>
  <phoneticPr fontId="1"/>
  <pageMargins left="0.70866141732283472" right="0.51181102362204722" top="0.35433070866141736" bottom="0.15748031496062992" header="0.31496062992125984" footer="0.31496062992125984"/>
  <pageSetup paperSize="9" scale="8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V45"/>
  <sheetViews>
    <sheetView zoomScaleNormal="100" workbookViewId="0">
      <selection activeCell="B1" sqref="B1:H1"/>
    </sheetView>
  </sheetViews>
  <sheetFormatPr defaultRowHeight="13.5" x14ac:dyDescent="0.15"/>
  <cols>
    <col min="1" max="1" width="5.125" style="1" customWidth="1"/>
    <col min="2" max="2" width="9" style="1"/>
    <col min="3" max="10" width="7.125" style="1" customWidth="1"/>
    <col min="11" max="11" width="7.625" style="1" customWidth="1"/>
    <col min="12" max="19" width="7.125" style="1" customWidth="1"/>
    <col min="20" max="20" width="7.625" style="1" customWidth="1"/>
    <col min="21" max="21" width="6.375" style="1" customWidth="1"/>
    <col min="22" max="22" width="6" style="1" customWidth="1"/>
    <col min="23" max="251" width="9" style="1"/>
    <col min="252" max="252" width="5.125" style="1" customWidth="1"/>
    <col min="253" max="253" width="9" style="1"/>
    <col min="254" max="254" width="5.625" style="1" customWidth="1"/>
    <col min="255" max="255" width="5.875" style="1" customWidth="1"/>
    <col min="256" max="256" width="6.375" style="1" customWidth="1"/>
    <col min="257" max="258" width="6.25" style="1" customWidth="1"/>
    <col min="259" max="259" width="6.875" style="1" customWidth="1"/>
    <col min="260" max="261" width="6.25" style="1" customWidth="1"/>
    <col min="262" max="262" width="7.375" style="1" customWidth="1"/>
    <col min="263" max="270" width="6.25" style="1" customWidth="1"/>
    <col min="271" max="271" width="7.125" style="1" customWidth="1"/>
    <col min="272" max="272" width="6.375" style="1" customWidth="1"/>
    <col min="273" max="276" width="6" style="1" customWidth="1"/>
    <col min="277" max="277" width="10.375" style="1" customWidth="1"/>
    <col min="278" max="507" width="9" style="1"/>
    <col min="508" max="508" width="5.125" style="1" customWidth="1"/>
    <col min="509" max="509" width="9" style="1"/>
    <col min="510" max="510" width="5.625" style="1" customWidth="1"/>
    <col min="511" max="511" width="5.875" style="1" customWidth="1"/>
    <col min="512" max="512" width="6.375" style="1" customWidth="1"/>
    <col min="513" max="514" width="6.25" style="1" customWidth="1"/>
    <col min="515" max="515" width="6.875" style="1" customWidth="1"/>
    <col min="516" max="517" width="6.25" style="1" customWidth="1"/>
    <col min="518" max="518" width="7.375" style="1" customWidth="1"/>
    <col min="519" max="526" width="6.25" style="1" customWidth="1"/>
    <col min="527" max="527" width="7.125" style="1" customWidth="1"/>
    <col min="528" max="528" width="6.375" style="1" customWidth="1"/>
    <col min="529" max="532" width="6" style="1" customWidth="1"/>
    <col min="533" max="533" width="10.375" style="1" customWidth="1"/>
    <col min="534" max="763" width="9" style="1"/>
    <col min="764" max="764" width="5.125" style="1" customWidth="1"/>
    <col min="765" max="765" width="9" style="1"/>
    <col min="766" max="766" width="5.625" style="1" customWidth="1"/>
    <col min="767" max="767" width="5.875" style="1" customWidth="1"/>
    <col min="768" max="768" width="6.375" style="1" customWidth="1"/>
    <col min="769" max="770" width="6.25" style="1" customWidth="1"/>
    <col min="771" max="771" width="6.875" style="1" customWidth="1"/>
    <col min="772" max="773" width="6.25" style="1" customWidth="1"/>
    <col min="774" max="774" width="7.375" style="1" customWidth="1"/>
    <col min="775" max="782" width="6.25" style="1" customWidth="1"/>
    <col min="783" max="783" width="7.125" style="1" customWidth="1"/>
    <col min="784" max="784" width="6.375" style="1" customWidth="1"/>
    <col min="785" max="788" width="6" style="1" customWidth="1"/>
    <col min="789" max="789" width="10.375" style="1" customWidth="1"/>
    <col min="790" max="1019" width="9" style="1"/>
    <col min="1020" max="1020" width="5.125" style="1" customWidth="1"/>
    <col min="1021" max="1021" width="9" style="1"/>
    <col min="1022" max="1022" width="5.625" style="1" customWidth="1"/>
    <col min="1023" max="1023" width="5.875" style="1" customWidth="1"/>
    <col min="1024" max="1024" width="6.375" style="1" customWidth="1"/>
    <col min="1025" max="1026" width="6.25" style="1" customWidth="1"/>
    <col min="1027" max="1027" width="6.875" style="1" customWidth="1"/>
    <col min="1028" max="1029" width="6.25" style="1" customWidth="1"/>
    <col min="1030" max="1030" width="7.375" style="1" customWidth="1"/>
    <col min="1031" max="1038" width="6.25" style="1" customWidth="1"/>
    <col min="1039" max="1039" width="7.125" style="1" customWidth="1"/>
    <col min="1040" max="1040" width="6.375" style="1" customWidth="1"/>
    <col min="1041" max="1044" width="6" style="1" customWidth="1"/>
    <col min="1045" max="1045" width="10.375" style="1" customWidth="1"/>
    <col min="1046" max="1275" width="9" style="1"/>
    <col min="1276" max="1276" width="5.125" style="1" customWidth="1"/>
    <col min="1277" max="1277" width="9" style="1"/>
    <col min="1278" max="1278" width="5.625" style="1" customWidth="1"/>
    <col min="1279" max="1279" width="5.875" style="1" customWidth="1"/>
    <col min="1280" max="1280" width="6.375" style="1" customWidth="1"/>
    <col min="1281" max="1282" width="6.25" style="1" customWidth="1"/>
    <col min="1283" max="1283" width="6.875" style="1" customWidth="1"/>
    <col min="1284" max="1285" width="6.25" style="1" customWidth="1"/>
    <col min="1286" max="1286" width="7.375" style="1" customWidth="1"/>
    <col min="1287" max="1294" width="6.25" style="1" customWidth="1"/>
    <col min="1295" max="1295" width="7.125" style="1" customWidth="1"/>
    <col min="1296" max="1296" width="6.375" style="1" customWidth="1"/>
    <col min="1297" max="1300" width="6" style="1" customWidth="1"/>
    <col min="1301" max="1301" width="10.375" style="1" customWidth="1"/>
    <col min="1302" max="1531" width="9" style="1"/>
    <col min="1532" max="1532" width="5.125" style="1" customWidth="1"/>
    <col min="1533" max="1533" width="9" style="1"/>
    <col min="1534" max="1534" width="5.625" style="1" customWidth="1"/>
    <col min="1535" max="1535" width="5.875" style="1" customWidth="1"/>
    <col min="1536" max="1536" width="6.375" style="1" customWidth="1"/>
    <col min="1537" max="1538" width="6.25" style="1" customWidth="1"/>
    <col min="1539" max="1539" width="6.875" style="1" customWidth="1"/>
    <col min="1540" max="1541" width="6.25" style="1" customWidth="1"/>
    <col min="1542" max="1542" width="7.375" style="1" customWidth="1"/>
    <col min="1543" max="1550" width="6.25" style="1" customWidth="1"/>
    <col min="1551" max="1551" width="7.125" style="1" customWidth="1"/>
    <col min="1552" max="1552" width="6.375" style="1" customWidth="1"/>
    <col min="1553" max="1556" width="6" style="1" customWidth="1"/>
    <col min="1557" max="1557" width="10.375" style="1" customWidth="1"/>
    <col min="1558" max="1787" width="9" style="1"/>
    <col min="1788" max="1788" width="5.125" style="1" customWidth="1"/>
    <col min="1789" max="1789" width="9" style="1"/>
    <col min="1790" max="1790" width="5.625" style="1" customWidth="1"/>
    <col min="1791" max="1791" width="5.875" style="1" customWidth="1"/>
    <col min="1792" max="1792" width="6.375" style="1" customWidth="1"/>
    <col min="1793" max="1794" width="6.25" style="1" customWidth="1"/>
    <col min="1795" max="1795" width="6.875" style="1" customWidth="1"/>
    <col min="1796" max="1797" width="6.25" style="1" customWidth="1"/>
    <col min="1798" max="1798" width="7.375" style="1" customWidth="1"/>
    <col min="1799" max="1806" width="6.25" style="1" customWidth="1"/>
    <col min="1807" max="1807" width="7.125" style="1" customWidth="1"/>
    <col min="1808" max="1808" width="6.375" style="1" customWidth="1"/>
    <col min="1809" max="1812" width="6" style="1" customWidth="1"/>
    <col min="1813" max="1813" width="10.375" style="1" customWidth="1"/>
    <col min="1814" max="2043" width="9" style="1"/>
    <col min="2044" max="2044" width="5.125" style="1" customWidth="1"/>
    <col min="2045" max="2045" width="9" style="1"/>
    <col min="2046" max="2046" width="5.625" style="1" customWidth="1"/>
    <col min="2047" max="2047" width="5.875" style="1" customWidth="1"/>
    <col min="2048" max="2048" width="6.375" style="1" customWidth="1"/>
    <col min="2049" max="2050" width="6.25" style="1" customWidth="1"/>
    <col min="2051" max="2051" width="6.875" style="1" customWidth="1"/>
    <col min="2052" max="2053" width="6.25" style="1" customWidth="1"/>
    <col min="2054" max="2054" width="7.375" style="1" customWidth="1"/>
    <col min="2055" max="2062" width="6.25" style="1" customWidth="1"/>
    <col min="2063" max="2063" width="7.125" style="1" customWidth="1"/>
    <col min="2064" max="2064" width="6.375" style="1" customWidth="1"/>
    <col min="2065" max="2068" width="6" style="1" customWidth="1"/>
    <col min="2069" max="2069" width="10.375" style="1" customWidth="1"/>
    <col min="2070" max="2299" width="9" style="1"/>
    <col min="2300" max="2300" width="5.125" style="1" customWidth="1"/>
    <col min="2301" max="2301" width="9" style="1"/>
    <col min="2302" max="2302" width="5.625" style="1" customWidth="1"/>
    <col min="2303" max="2303" width="5.875" style="1" customWidth="1"/>
    <col min="2304" max="2304" width="6.375" style="1" customWidth="1"/>
    <col min="2305" max="2306" width="6.25" style="1" customWidth="1"/>
    <col min="2307" max="2307" width="6.875" style="1" customWidth="1"/>
    <col min="2308" max="2309" width="6.25" style="1" customWidth="1"/>
    <col min="2310" max="2310" width="7.375" style="1" customWidth="1"/>
    <col min="2311" max="2318" width="6.25" style="1" customWidth="1"/>
    <col min="2319" max="2319" width="7.125" style="1" customWidth="1"/>
    <col min="2320" max="2320" width="6.375" style="1" customWidth="1"/>
    <col min="2321" max="2324" width="6" style="1" customWidth="1"/>
    <col min="2325" max="2325" width="10.375" style="1" customWidth="1"/>
    <col min="2326" max="2555" width="9" style="1"/>
    <col min="2556" max="2556" width="5.125" style="1" customWidth="1"/>
    <col min="2557" max="2557" width="9" style="1"/>
    <col min="2558" max="2558" width="5.625" style="1" customWidth="1"/>
    <col min="2559" max="2559" width="5.875" style="1" customWidth="1"/>
    <col min="2560" max="2560" width="6.375" style="1" customWidth="1"/>
    <col min="2561" max="2562" width="6.25" style="1" customWidth="1"/>
    <col min="2563" max="2563" width="6.875" style="1" customWidth="1"/>
    <col min="2564" max="2565" width="6.25" style="1" customWidth="1"/>
    <col min="2566" max="2566" width="7.375" style="1" customWidth="1"/>
    <col min="2567" max="2574" width="6.25" style="1" customWidth="1"/>
    <col min="2575" max="2575" width="7.125" style="1" customWidth="1"/>
    <col min="2576" max="2576" width="6.375" style="1" customWidth="1"/>
    <col min="2577" max="2580" width="6" style="1" customWidth="1"/>
    <col min="2581" max="2581" width="10.375" style="1" customWidth="1"/>
    <col min="2582" max="2811" width="9" style="1"/>
    <col min="2812" max="2812" width="5.125" style="1" customWidth="1"/>
    <col min="2813" max="2813" width="9" style="1"/>
    <col min="2814" max="2814" width="5.625" style="1" customWidth="1"/>
    <col min="2815" max="2815" width="5.875" style="1" customWidth="1"/>
    <col min="2816" max="2816" width="6.375" style="1" customWidth="1"/>
    <col min="2817" max="2818" width="6.25" style="1" customWidth="1"/>
    <col min="2819" max="2819" width="6.875" style="1" customWidth="1"/>
    <col min="2820" max="2821" width="6.25" style="1" customWidth="1"/>
    <col min="2822" max="2822" width="7.375" style="1" customWidth="1"/>
    <col min="2823" max="2830" width="6.25" style="1" customWidth="1"/>
    <col min="2831" max="2831" width="7.125" style="1" customWidth="1"/>
    <col min="2832" max="2832" width="6.375" style="1" customWidth="1"/>
    <col min="2833" max="2836" width="6" style="1" customWidth="1"/>
    <col min="2837" max="2837" width="10.375" style="1" customWidth="1"/>
    <col min="2838" max="3067" width="9" style="1"/>
    <col min="3068" max="3068" width="5.125" style="1" customWidth="1"/>
    <col min="3069" max="3069" width="9" style="1"/>
    <col min="3070" max="3070" width="5.625" style="1" customWidth="1"/>
    <col min="3071" max="3071" width="5.875" style="1" customWidth="1"/>
    <col min="3072" max="3072" width="6.375" style="1" customWidth="1"/>
    <col min="3073" max="3074" width="6.25" style="1" customWidth="1"/>
    <col min="3075" max="3075" width="6.875" style="1" customWidth="1"/>
    <col min="3076" max="3077" width="6.25" style="1" customWidth="1"/>
    <col min="3078" max="3078" width="7.375" style="1" customWidth="1"/>
    <col min="3079" max="3086" width="6.25" style="1" customWidth="1"/>
    <col min="3087" max="3087" width="7.125" style="1" customWidth="1"/>
    <col min="3088" max="3088" width="6.375" style="1" customWidth="1"/>
    <col min="3089" max="3092" width="6" style="1" customWidth="1"/>
    <col min="3093" max="3093" width="10.375" style="1" customWidth="1"/>
    <col min="3094" max="3323" width="9" style="1"/>
    <col min="3324" max="3324" width="5.125" style="1" customWidth="1"/>
    <col min="3325" max="3325" width="9" style="1"/>
    <col min="3326" max="3326" width="5.625" style="1" customWidth="1"/>
    <col min="3327" max="3327" width="5.875" style="1" customWidth="1"/>
    <col min="3328" max="3328" width="6.375" style="1" customWidth="1"/>
    <col min="3329" max="3330" width="6.25" style="1" customWidth="1"/>
    <col min="3331" max="3331" width="6.875" style="1" customWidth="1"/>
    <col min="3332" max="3333" width="6.25" style="1" customWidth="1"/>
    <col min="3334" max="3334" width="7.375" style="1" customWidth="1"/>
    <col min="3335" max="3342" width="6.25" style="1" customWidth="1"/>
    <col min="3343" max="3343" width="7.125" style="1" customWidth="1"/>
    <col min="3344" max="3344" width="6.375" style="1" customWidth="1"/>
    <col min="3345" max="3348" width="6" style="1" customWidth="1"/>
    <col min="3349" max="3349" width="10.375" style="1" customWidth="1"/>
    <col min="3350" max="3579" width="9" style="1"/>
    <col min="3580" max="3580" width="5.125" style="1" customWidth="1"/>
    <col min="3581" max="3581" width="9" style="1"/>
    <col min="3582" max="3582" width="5.625" style="1" customWidth="1"/>
    <col min="3583" max="3583" width="5.875" style="1" customWidth="1"/>
    <col min="3584" max="3584" width="6.375" style="1" customWidth="1"/>
    <col min="3585" max="3586" width="6.25" style="1" customWidth="1"/>
    <col min="3587" max="3587" width="6.875" style="1" customWidth="1"/>
    <col min="3588" max="3589" width="6.25" style="1" customWidth="1"/>
    <col min="3590" max="3590" width="7.375" style="1" customWidth="1"/>
    <col min="3591" max="3598" width="6.25" style="1" customWidth="1"/>
    <col min="3599" max="3599" width="7.125" style="1" customWidth="1"/>
    <col min="3600" max="3600" width="6.375" style="1" customWidth="1"/>
    <col min="3601" max="3604" width="6" style="1" customWidth="1"/>
    <col min="3605" max="3605" width="10.375" style="1" customWidth="1"/>
    <col min="3606" max="3835" width="9" style="1"/>
    <col min="3836" max="3836" width="5.125" style="1" customWidth="1"/>
    <col min="3837" max="3837" width="9" style="1"/>
    <col min="3838" max="3838" width="5.625" style="1" customWidth="1"/>
    <col min="3839" max="3839" width="5.875" style="1" customWidth="1"/>
    <col min="3840" max="3840" width="6.375" style="1" customWidth="1"/>
    <col min="3841" max="3842" width="6.25" style="1" customWidth="1"/>
    <col min="3843" max="3843" width="6.875" style="1" customWidth="1"/>
    <col min="3844" max="3845" width="6.25" style="1" customWidth="1"/>
    <col min="3846" max="3846" width="7.375" style="1" customWidth="1"/>
    <col min="3847" max="3854" width="6.25" style="1" customWidth="1"/>
    <col min="3855" max="3855" width="7.125" style="1" customWidth="1"/>
    <col min="3856" max="3856" width="6.375" style="1" customWidth="1"/>
    <col min="3857" max="3860" width="6" style="1" customWidth="1"/>
    <col min="3861" max="3861" width="10.375" style="1" customWidth="1"/>
    <col min="3862" max="4091" width="9" style="1"/>
    <col min="4092" max="4092" width="5.125" style="1" customWidth="1"/>
    <col min="4093" max="4093" width="9" style="1"/>
    <col min="4094" max="4094" width="5.625" style="1" customWidth="1"/>
    <col min="4095" max="4095" width="5.875" style="1" customWidth="1"/>
    <col min="4096" max="4096" width="6.375" style="1" customWidth="1"/>
    <col min="4097" max="4098" width="6.25" style="1" customWidth="1"/>
    <col min="4099" max="4099" width="6.875" style="1" customWidth="1"/>
    <col min="4100" max="4101" width="6.25" style="1" customWidth="1"/>
    <col min="4102" max="4102" width="7.375" style="1" customWidth="1"/>
    <col min="4103" max="4110" width="6.25" style="1" customWidth="1"/>
    <col min="4111" max="4111" width="7.125" style="1" customWidth="1"/>
    <col min="4112" max="4112" width="6.375" style="1" customWidth="1"/>
    <col min="4113" max="4116" width="6" style="1" customWidth="1"/>
    <col min="4117" max="4117" width="10.375" style="1" customWidth="1"/>
    <col min="4118" max="4347" width="9" style="1"/>
    <col min="4348" max="4348" width="5.125" style="1" customWidth="1"/>
    <col min="4349" max="4349" width="9" style="1"/>
    <col min="4350" max="4350" width="5.625" style="1" customWidth="1"/>
    <col min="4351" max="4351" width="5.875" style="1" customWidth="1"/>
    <col min="4352" max="4352" width="6.375" style="1" customWidth="1"/>
    <col min="4353" max="4354" width="6.25" style="1" customWidth="1"/>
    <col min="4355" max="4355" width="6.875" style="1" customWidth="1"/>
    <col min="4356" max="4357" width="6.25" style="1" customWidth="1"/>
    <col min="4358" max="4358" width="7.375" style="1" customWidth="1"/>
    <col min="4359" max="4366" width="6.25" style="1" customWidth="1"/>
    <col min="4367" max="4367" width="7.125" style="1" customWidth="1"/>
    <col min="4368" max="4368" width="6.375" style="1" customWidth="1"/>
    <col min="4369" max="4372" width="6" style="1" customWidth="1"/>
    <col min="4373" max="4373" width="10.375" style="1" customWidth="1"/>
    <col min="4374" max="4603" width="9" style="1"/>
    <col min="4604" max="4604" width="5.125" style="1" customWidth="1"/>
    <col min="4605" max="4605" width="9" style="1"/>
    <col min="4606" max="4606" width="5.625" style="1" customWidth="1"/>
    <col min="4607" max="4607" width="5.875" style="1" customWidth="1"/>
    <col min="4608" max="4608" width="6.375" style="1" customWidth="1"/>
    <col min="4609" max="4610" width="6.25" style="1" customWidth="1"/>
    <col min="4611" max="4611" width="6.875" style="1" customWidth="1"/>
    <col min="4612" max="4613" width="6.25" style="1" customWidth="1"/>
    <col min="4614" max="4614" width="7.375" style="1" customWidth="1"/>
    <col min="4615" max="4622" width="6.25" style="1" customWidth="1"/>
    <col min="4623" max="4623" width="7.125" style="1" customWidth="1"/>
    <col min="4624" max="4624" width="6.375" style="1" customWidth="1"/>
    <col min="4625" max="4628" width="6" style="1" customWidth="1"/>
    <col min="4629" max="4629" width="10.375" style="1" customWidth="1"/>
    <col min="4630" max="4859" width="9" style="1"/>
    <col min="4860" max="4860" width="5.125" style="1" customWidth="1"/>
    <col min="4861" max="4861" width="9" style="1"/>
    <col min="4862" max="4862" width="5.625" style="1" customWidth="1"/>
    <col min="4863" max="4863" width="5.875" style="1" customWidth="1"/>
    <col min="4864" max="4864" width="6.375" style="1" customWidth="1"/>
    <col min="4865" max="4866" width="6.25" style="1" customWidth="1"/>
    <col min="4867" max="4867" width="6.875" style="1" customWidth="1"/>
    <col min="4868" max="4869" width="6.25" style="1" customWidth="1"/>
    <col min="4870" max="4870" width="7.375" style="1" customWidth="1"/>
    <col min="4871" max="4878" width="6.25" style="1" customWidth="1"/>
    <col min="4879" max="4879" width="7.125" style="1" customWidth="1"/>
    <col min="4880" max="4880" width="6.375" style="1" customWidth="1"/>
    <col min="4881" max="4884" width="6" style="1" customWidth="1"/>
    <col min="4885" max="4885" width="10.375" style="1" customWidth="1"/>
    <col min="4886" max="5115" width="9" style="1"/>
    <col min="5116" max="5116" width="5.125" style="1" customWidth="1"/>
    <col min="5117" max="5117" width="9" style="1"/>
    <col min="5118" max="5118" width="5.625" style="1" customWidth="1"/>
    <col min="5119" max="5119" width="5.875" style="1" customWidth="1"/>
    <col min="5120" max="5120" width="6.375" style="1" customWidth="1"/>
    <col min="5121" max="5122" width="6.25" style="1" customWidth="1"/>
    <col min="5123" max="5123" width="6.875" style="1" customWidth="1"/>
    <col min="5124" max="5125" width="6.25" style="1" customWidth="1"/>
    <col min="5126" max="5126" width="7.375" style="1" customWidth="1"/>
    <col min="5127" max="5134" width="6.25" style="1" customWidth="1"/>
    <col min="5135" max="5135" width="7.125" style="1" customWidth="1"/>
    <col min="5136" max="5136" width="6.375" style="1" customWidth="1"/>
    <col min="5137" max="5140" width="6" style="1" customWidth="1"/>
    <col min="5141" max="5141" width="10.375" style="1" customWidth="1"/>
    <col min="5142" max="5371" width="9" style="1"/>
    <col min="5372" max="5372" width="5.125" style="1" customWidth="1"/>
    <col min="5373" max="5373" width="9" style="1"/>
    <col min="5374" max="5374" width="5.625" style="1" customWidth="1"/>
    <col min="5375" max="5375" width="5.875" style="1" customWidth="1"/>
    <col min="5376" max="5376" width="6.375" style="1" customWidth="1"/>
    <col min="5377" max="5378" width="6.25" style="1" customWidth="1"/>
    <col min="5379" max="5379" width="6.875" style="1" customWidth="1"/>
    <col min="5380" max="5381" width="6.25" style="1" customWidth="1"/>
    <col min="5382" max="5382" width="7.375" style="1" customWidth="1"/>
    <col min="5383" max="5390" width="6.25" style="1" customWidth="1"/>
    <col min="5391" max="5391" width="7.125" style="1" customWidth="1"/>
    <col min="5392" max="5392" width="6.375" style="1" customWidth="1"/>
    <col min="5393" max="5396" width="6" style="1" customWidth="1"/>
    <col min="5397" max="5397" width="10.375" style="1" customWidth="1"/>
    <col min="5398" max="5627" width="9" style="1"/>
    <col min="5628" max="5628" width="5.125" style="1" customWidth="1"/>
    <col min="5629" max="5629" width="9" style="1"/>
    <col min="5630" max="5630" width="5.625" style="1" customWidth="1"/>
    <col min="5631" max="5631" width="5.875" style="1" customWidth="1"/>
    <col min="5632" max="5632" width="6.375" style="1" customWidth="1"/>
    <col min="5633" max="5634" width="6.25" style="1" customWidth="1"/>
    <col min="5635" max="5635" width="6.875" style="1" customWidth="1"/>
    <col min="5636" max="5637" width="6.25" style="1" customWidth="1"/>
    <col min="5638" max="5638" width="7.375" style="1" customWidth="1"/>
    <col min="5639" max="5646" width="6.25" style="1" customWidth="1"/>
    <col min="5647" max="5647" width="7.125" style="1" customWidth="1"/>
    <col min="5648" max="5648" width="6.375" style="1" customWidth="1"/>
    <col min="5649" max="5652" width="6" style="1" customWidth="1"/>
    <col min="5653" max="5653" width="10.375" style="1" customWidth="1"/>
    <col min="5654" max="5883" width="9" style="1"/>
    <col min="5884" max="5884" width="5.125" style="1" customWidth="1"/>
    <col min="5885" max="5885" width="9" style="1"/>
    <col min="5886" max="5886" width="5.625" style="1" customWidth="1"/>
    <col min="5887" max="5887" width="5.875" style="1" customWidth="1"/>
    <col min="5888" max="5888" width="6.375" style="1" customWidth="1"/>
    <col min="5889" max="5890" width="6.25" style="1" customWidth="1"/>
    <col min="5891" max="5891" width="6.875" style="1" customWidth="1"/>
    <col min="5892" max="5893" width="6.25" style="1" customWidth="1"/>
    <col min="5894" max="5894" width="7.375" style="1" customWidth="1"/>
    <col min="5895" max="5902" width="6.25" style="1" customWidth="1"/>
    <col min="5903" max="5903" width="7.125" style="1" customWidth="1"/>
    <col min="5904" max="5904" width="6.375" style="1" customWidth="1"/>
    <col min="5905" max="5908" width="6" style="1" customWidth="1"/>
    <col min="5909" max="5909" width="10.375" style="1" customWidth="1"/>
    <col min="5910" max="6139" width="9" style="1"/>
    <col min="6140" max="6140" width="5.125" style="1" customWidth="1"/>
    <col min="6141" max="6141" width="9" style="1"/>
    <col min="6142" max="6142" width="5.625" style="1" customWidth="1"/>
    <col min="6143" max="6143" width="5.875" style="1" customWidth="1"/>
    <col min="6144" max="6144" width="6.375" style="1" customWidth="1"/>
    <col min="6145" max="6146" width="6.25" style="1" customWidth="1"/>
    <col min="6147" max="6147" width="6.875" style="1" customWidth="1"/>
    <col min="6148" max="6149" width="6.25" style="1" customWidth="1"/>
    <col min="6150" max="6150" width="7.375" style="1" customWidth="1"/>
    <col min="6151" max="6158" width="6.25" style="1" customWidth="1"/>
    <col min="6159" max="6159" width="7.125" style="1" customWidth="1"/>
    <col min="6160" max="6160" width="6.375" style="1" customWidth="1"/>
    <col min="6161" max="6164" width="6" style="1" customWidth="1"/>
    <col min="6165" max="6165" width="10.375" style="1" customWidth="1"/>
    <col min="6166" max="6395" width="9" style="1"/>
    <col min="6396" max="6396" width="5.125" style="1" customWidth="1"/>
    <col min="6397" max="6397" width="9" style="1"/>
    <col min="6398" max="6398" width="5.625" style="1" customWidth="1"/>
    <col min="6399" max="6399" width="5.875" style="1" customWidth="1"/>
    <col min="6400" max="6400" width="6.375" style="1" customWidth="1"/>
    <col min="6401" max="6402" width="6.25" style="1" customWidth="1"/>
    <col min="6403" max="6403" width="6.875" style="1" customWidth="1"/>
    <col min="6404" max="6405" width="6.25" style="1" customWidth="1"/>
    <col min="6406" max="6406" width="7.375" style="1" customWidth="1"/>
    <col min="6407" max="6414" width="6.25" style="1" customWidth="1"/>
    <col min="6415" max="6415" width="7.125" style="1" customWidth="1"/>
    <col min="6416" max="6416" width="6.375" style="1" customWidth="1"/>
    <col min="6417" max="6420" width="6" style="1" customWidth="1"/>
    <col min="6421" max="6421" width="10.375" style="1" customWidth="1"/>
    <col min="6422" max="6651" width="9" style="1"/>
    <col min="6652" max="6652" width="5.125" style="1" customWidth="1"/>
    <col min="6653" max="6653" width="9" style="1"/>
    <col min="6654" max="6654" width="5.625" style="1" customWidth="1"/>
    <col min="6655" max="6655" width="5.875" style="1" customWidth="1"/>
    <col min="6656" max="6656" width="6.375" style="1" customWidth="1"/>
    <col min="6657" max="6658" width="6.25" style="1" customWidth="1"/>
    <col min="6659" max="6659" width="6.875" style="1" customWidth="1"/>
    <col min="6660" max="6661" width="6.25" style="1" customWidth="1"/>
    <col min="6662" max="6662" width="7.375" style="1" customWidth="1"/>
    <col min="6663" max="6670" width="6.25" style="1" customWidth="1"/>
    <col min="6671" max="6671" width="7.125" style="1" customWidth="1"/>
    <col min="6672" max="6672" width="6.375" style="1" customWidth="1"/>
    <col min="6673" max="6676" width="6" style="1" customWidth="1"/>
    <col min="6677" max="6677" width="10.375" style="1" customWidth="1"/>
    <col min="6678" max="6907" width="9" style="1"/>
    <col min="6908" max="6908" width="5.125" style="1" customWidth="1"/>
    <col min="6909" max="6909" width="9" style="1"/>
    <col min="6910" max="6910" width="5.625" style="1" customWidth="1"/>
    <col min="6911" max="6911" width="5.875" style="1" customWidth="1"/>
    <col min="6912" max="6912" width="6.375" style="1" customWidth="1"/>
    <col min="6913" max="6914" width="6.25" style="1" customWidth="1"/>
    <col min="6915" max="6915" width="6.875" style="1" customWidth="1"/>
    <col min="6916" max="6917" width="6.25" style="1" customWidth="1"/>
    <col min="6918" max="6918" width="7.375" style="1" customWidth="1"/>
    <col min="6919" max="6926" width="6.25" style="1" customWidth="1"/>
    <col min="6927" max="6927" width="7.125" style="1" customWidth="1"/>
    <col min="6928" max="6928" width="6.375" style="1" customWidth="1"/>
    <col min="6929" max="6932" width="6" style="1" customWidth="1"/>
    <col min="6933" max="6933" width="10.375" style="1" customWidth="1"/>
    <col min="6934" max="7163" width="9" style="1"/>
    <col min="7164" max="7164" width="5.125" style="1" customWidth="1"/>
    <col min="7165" max="7165" width="9" style="1"/>
    <col min="7166" max="7166" width="5.625" style="1" customWidth="1"/>
    <col min="7167" max="7167" width="5.875" style="1" customWidth="1"/>
    <col min="7168" max="7168" width="6.375" style="1" customWidth="1"/>
    <col min="7169" max="7170" width="6.25" style="1" customWidth="1"/>
    <col min="7171" max="7171" width="6.875" style="1" customWidth="1"/>
    <col min="7172" max="7173" width="6.25" style="1" customWidth="1"/>
    <col min="7174" max="7174" width="7.375" style="1" customWidth="1"/>
    <col min="7175" max="7182" width="6.25" style="1" customWidth="1"/>
    <col min="7183" max="7183" width="7.125" style="1" customWidth="1"/>
    <col min="7184" max="7184" width="6.375" style="1" customWidth="1"/>
    <col min="7185" max="7188" width="6" style="1" customWidth="1"/>
    <col min="7189" max="7189" width="10.375" style="1" customWidth="1"/>
    <col min="7190" max="7419" width="9" style="1"/>
    <col min="7420" max="7420" width="5.125" style="1" customWidth="1"/>
    <col min="7421" max="7421" width="9" style="1"/>
    <col min="7422" max="7422" width="5.625" style="1" customWidth="1"/>
    <col min="7423" max="7423" width="5.875" style="1" customWidth="1"/>
    <col min="7424" max="7424" width="6.375" style="1" customWidth="1"/>
    <col min="7425" max="7426" width="6.25" style="1" customWidth="1"/>
    <col min="7427" max="7427" width="6.875" style="1" customWidth="1"/>
    <col min="7428" max="7429" width="6.25" style="1" customWidth="1"/>
    <col min="7430" max="7430" width="7.375" style="1" customWidth="1"/>
    <col min="7431" max="7438" width="6.25" style="1" customWidth="1"/>
    <col min="7439" max="7439" width="7.125" style="1" customWidth="1"/>
    <col min="7440" max="7440" width="6.375" style="1" customWidth="1"/>
    <col min="7441" max="7444" width="6" style="1" customWidth="1"/>
    <col min="7445" max="7445" width="10.375" style="1" customWidth="1"/>
    <col min="7446" max="7675" width="9" style="1"/>
    <col min="7676" max="7676" width="5.125" style="1" customWidth="1"/>
    <col min="7677" max="7677" width="9" style="1"/>
    <col min="7678" max="7678" width="5.625" style="1" customWidth="1"/>
    <col min="7679" max="7679" width="5.875" style="1" customWidth="1"/>
    <col min="7680" max="7680" width="6.375" style="1" customWidth="1"/>
    <col min="7681" max="7682" width="6.25" style="1" customWidth="1"/>
    <col min="7683" max="7683" width="6.875" style="1" customWidth="1"/>
    <col min="7684" max="7685" width="6.25" style="1" customWidth="1"/>
    <col min="7686" max="7686" width="7.375" style="1" customWidth="1"/>
    <col min="7687" max="7694" width="6.25" style="1" customWidth="1"/>
    <col min="7695" max="7695" width="7.125" style="1" customWidth="1"/>
    <col min="7696" max="7696" width="6.375" style="1" customWidth="1"/>
    <col min="7697" max="7700" width="6" style="1" customWidth="1"/>
    <col min="7701" max="7701" width="10.375" style="1" customWidth="1"/>
    <col min="7702" max="7931" width="9" style="1"/>
    <col min="7932" max="7932" width="5.125" style="1" customWidth="1"/>
    <col min="7933" max="7933" width="9" style="1"/>
    <col min="7934" max="7934" width="5.625" style="1" customWidth="1"/>
    <col min="7935" max="7935" width="5.875" style="1" customWidth="1"/>
    <col min="7936" max="7936" width="6.375" style="1" customWidth="1"/>
    <col min="7937" max="7938" width="6.25" style="1" customWidth="1"/>
    <col min="7939" max="7939" width="6.875" style="1" customWidth="1"/>
    <col min="7940" max="7941" width="6.25" style="1" customWidth="1"/>
    <col min="7942" max="7942" width="7.375" style="1" customWidth="1"/>
    <col min="7943" max="7950" width="6.25" style="1" customWidth="1"/>
    <col min="7951" max="7951" width="7.125" style="1" customWidth="1"/>
    <col min="7952" max="7952" width="6.375" style="1" customWidth="1"/>
    <col min="7953" max="7956" width="6" style="1" customWidth="1"/>
    <col min="7957" max="7957" width="10.375" style="1" customWidth="1"/>
    <col min="7958" max="8187" width="9" style="1"/>
    <col min="8188" max="8188" width="5.125" style="1" customWidth="1"/>
    <col min="8189" max="8189" width="9" style="1"/>
    <col min="8190" max="8190" width="5.625" style="1" customWidth="1"/>
    <col min="8191" max="8191" width="5.875" style="1" customWidth="1"/>
    <col min="8192" max="8192" width="6.375" style="1" customWidth="1"/>
    <col min="8193" max="8194" width="6.25" style="1" customWidth="1"/>
    <col min="8195" max="8195" width="6.875" style="1" customWidth="1"/>
    <col min="8196" max="8197" width="6.25" style="1" customWidth="1"/>
    <col min="8198" max="8198" width="7.375" style="1" customWidth="1"/>
    <col min="8199" max="8206" width="6.25" style="1" customWidth="1"/>
    <col min="8207" max="8207" width="7.125" style="1" customWidth="1"/>
    <col min="8208" max="8208" width="6.375" style="1" customWidth="1"/>
    <col min="8209" max="8212" width="6" style="1" customWidth="1"/>
    <col min="8213" max="8213" width="10.375" style="1" customWidth="1"/>
    <col min="8214" max="8443" width="9" style="1"/>
    <col min="8444" max="8444" width="5.125" style="1" customWidth="1"/>
    <col min="8445" max="8445" width="9" style="1"/>
    <col min="8446" max="8446" width="5.625" style="1" customWidth="1"/>
    <col min="8447" max="8447" width="5.875" style="1" customWidth="1"/>
    <col min="8448" max="8448" width="6.375" style="1" customWidth="1"/>
    <col min="8449" max="8450" width="6.25" style="1" customWidth="1"/>
    <col min="8451" max="8451" width="6.875" style="1" customWidth="1"/>
    <col min="8452" max="8453" width="6.25" style="1" customWidth="1"/>
    <col min="8454" max="8454" width="7.375" style="1" customWidth="1"/>
    <col min="8455" max="8462" width="6.25" style="1" customWidth="1"/>
    <col min="8463" max="8463" width="7.125" style="1" customWidth="1"/>
    <col min="8464" max="8464" width="6.375" style="1" customWidth="1"/>
    <col min="8465" max="8468" width="6" style="1" customWidth="1"/>
    <col min="8469" max="8469" width="10.375" style="1" customWidth="1"/>
    <col min="8470" max="8699" width="9" style="1"/>
    <col min="8700" max="8700" width="5.125" style="1" customWidth="1"/>
    <col min="8701" max="8701" width="9" style="1"/>
    <col min="8702" max="8702" width="5.625" style="1" customWidth="1"/>
    <col min="8703" max="8703" width="5.875" style="1" customWidth="1"/>
    <col min="8704" max="8704" width="6.375" style="1" customWidth="1"/>
    <col min="8705" max="8706" width="6.25" style="1" customWidth="1"/>
    <col min="8707" max="8707" width="6.875" style="1" customWidth="1"/>
    <col min="8708" max="8709" width="6.25" style="1" customWidth="1"/>
    <col min="8710" max="8710" width="7.375" style="1" customWidth="1"/>
    <col min="8711" max="8718" width="6.25" style="1" customWidth="1"/>
    <col min="8719" max="8719" width="7.125" style="1" customWidth="1"/>
    <col min="8720" max="8720" width="6.375" style="1" customWidth="1"/>
    <col min="8721" max="8724" width="6" style="1" customWidth="1"/>
    <col min="8725" max="8725" width="10.375" style="1" customWidth="1"/>
    <col min="8726" max="8955" width="9" style="1"/>
    <col min="8956" max="8956" width="5.125" style="1" customWidth="1"/>
    <col min="8957" max="8957" width="9" style="1"/>
    <col min="8958" max="8958" width="5.625" style="1" customWidth="1"/>
    <col min="8959" max="8959" width="5.875" style="1" customWidth="1"/>
    <col min="8960" max="8960" width="6.375" style="1" customWidth="1"/>
    <col min="8961" max="8962" width="6.25" style="1" customWidth="1"/>
    <col min="8963" max="8963" width="6.875" style="1" customWidth="1"/>
    <col min="8964" max="8965" width="6.25" style="1" customWidth="1"/>
    <col min="8966" max="8966" width="7.375" style="1" customWidth="1"/>
    <col min="8967" max="8974" width="6.25" style="1" customWidth="1"/>
    <col min="8975" max="8975" width="7.125" style="1" customWidth="1"/>
    <col min="8976" max="8976" width="6.375" style="1" customWidth="1"/>
    <col min="8977" max="8980" width="6" style="1" customWidth="1"/>
    <col min="8981" max="8981" width="10.375" style="1" customWidth="1"/>
    <col min="8982" max="9211" width="9" style="1"/>
    <col min="9212" max="9212" width="5.125" style="1" customWidth="1"/>
    <col min="9213" max="9213" width="9" style="1"/>
    <col min="9214" max="9214" width="5.625" style="1" customWidth="1"/>
    <col min="9215" max="9215" width="5.875" style="1" customWidth="1"/>
    <col min="9216" max="9216" width="6.375" style="1" customWidth="1"/>
    <col min="9217" max="9218" width="6.25" style="1" customWidth="1"/>
    <col min="9219" max="9219" width="6.875" style="1" customWidth="1"/>
    <col min="9220" max="9221" width="6.25" style="1" customWidth="1"/>
    <col min="9222" max="9222" width="7.375" style="1" customWidth="1"/>
    <col min="9223" max="9230" width="6.25" style="1" customWidth="1"/>
    <col min="9231" max="9231" width="7.125" style="1" customWidth="1"/>
    <col min="9232" max="9232" width="6.375" style="1" customWidth="1"/>
    <col min="9233" max="9236" width="6" style="1" customWidth="1"/>
    <col min="9237" max="9237" width="10.375" style="1" customWidth="1"/>
    <col min="9238" max="9467" width="9" style="1"/>
    <col min="9468" max="9468" width="5.125" style="1" customWidth="1"/>
    <col min="9469" max="9469" width="9" style="1"/>
    <col min="9470" max="9470" width="5.625" style="1" customWidth="1"/>
    <col min="9471" max="9471" width="5.875" style="1" customWidth="1"/>
    <col min="9472" max="9472" width="6.375" style="1" customWidth="1"/>
    <col min="9473" max="9474" width="6.25" style="1" customWidth="1"/>
    <col min="9475" max="9475" width="6.875" style="1" customWidth="1"/>
    <col min="9476" max="9477" width="6.25" style="1" customWidth="1"/>
    <col min="9478" max="9478" width="7.375" style="1" customWidth="1"/>
    <col min="9479" max="9486" width="6.25" style="1" customWidth="1"/>
    <col min="9487" max="9487" width="7.125" style="1" customWidth="1"/>
    <col min="9488" max="9488" width="6.375" style="1" customWidth="1"/>
    <col min="9489" max="9492" width="6" style="1" customWidth="1"/>
    <col min="9493" max="9493" width="10.375" style="1" customWidth="1"/>
    <col min="9494" max="9723" width="9" style="1"/>
    <col min="9724" max="9724" width="5.125" style="1" customWidth="1"/>
    <col min="9725" max="9725" width="9" style="1"/>
    <col min="9726" max="9726" width="5.625" style="1" customWidth="1"/>
    <col min="9727" max="9727" width="5.875" style="1" customWidth="1"/>
    <col min="9728" max="9728" width="6.375" style="1" customWidth="1"/>
    <col min="9729" max="9730" width="6.25" style="1" customWidth="1"/>
    <col min="9731" max="9731" width="6.875" style="1" customWidth="1"/>
    <col min="9732" max="9733" width="6.25" style="1" customWidth="1"/>
    <col min="9734" max="9734" width="7.375" style="1" customWidth="1"/>
    <col min="9735" max="9742" width="6.25" style="1" customWidth="1"/>
    <col min="9743" max="9743" width="7.125" style="1" customWidth="1"/>
    <col min="9744" max="9744" width="6.375" style="1" customWidth="1"/>
    <col min="9745" max="9748" width="6" style="1" customWidth="1"/>
    <col min="9749" max="9749" width="10.375" style="1" customWidth="1"/>
    <col min="9750" max="9979" width="9" style="1"/>
    <col min="9980" max="9980" width="5.125" style="1" customWidth="1"/>
    <col min="9981" max="9981" width="9" style="1"/>
    <col min="9982" max="9982" width="5.625" style="1" customWidth="1"/>
    <col min="9983" max="9983" width="5.875" style="1" customWidth="1"/>
    <col min="9984" max="9984" width="6.375" style="1" customWidth="1"/>
    <col min="9985" max="9986" width="6.25" style="1" customWidth="1"/>
    <col min="9987" max="9987" width="6.875" style="1" customWidth="1"/>
    <col min="9988" max="9989" width="6.25" style="1" customWidth="1"/>
    <col min="9990" max="9990" width="7.375" style="1" customWidth="1"/>
    <col min="9991" max="9998" width="6.25" style="1" customWidth="1"/>
    <col min="9999" max="9999" width="7.125" style="1" customWidth="1"/>
    <col min="10000" max="10000" width="6.375" style="1" customWidth="1"/>
    <col min="10001" max="10004" width="6" style="1" customWidth="1"/>
    <col min="10005" max="10005" width="10.375" style="1" customWidth="1"/>
    <col min="10006" max="10235" width="9" style="1"/>
    <col min="10236" max="10236" width="5.125" style="1" customWidth="1"/>
    <col min="10237" max="10237" width="9" style="1"/>
    <col min="10238" max="10238" width="5.625" style="1" customWidth="1"/>
    <col min="10239" max="10239" width="5.875" style="1" customWidth="1"/>
    <col min="10240" max="10240" width="6.375" style="1" customWidth="1"/>
    <col min="10241" max="10242" width="6.25" style="1" customWidth="1"/>
    <col min="10243" max="10243" width="6.875" style="1" customWidth="1"/>
    <col min="10244" max="10245" width="6.25" style="1" customWidth="1"/>
    <col min="10246" max="10246" width="7.375" style="1" customWidth="1"/>
    <col min="10247" max="10254" width="6.25" style="1" customWidth="1"/>
    <col min="10255" max="10255" width="7.125" style="1" customWidth="1"/>
    <col min="10256" max="10256" width="6.375" style="1" customWidth="1"/>
    <col min="10257" max="10260" width="6" style="1" customWidth="1"/>
    <col min="10261" max="10261" width="10.375" style="1" customWidth="1"/>
    <col min="10262" max="10491" width="9" style="1"/>
    <col min="10492" max="10492" width="5.125" style="1" customWidth="1"/>
    <col min="10493" max="10493" width="9" style="1"/>
    <col min="10494" max="10494" width="5.625" style="1" customWidth="1"/>
    <col min="10495" max="10495" width="5.875" style="1" customWidth="1"/>
    <col min="10496" max="10496" width="6.375" style="1" customWidth="1"/>
    <col min="10497" max="10498" width="6.25" style="1" customWidth="1"/>
    <col min="10499" max="10499" width="6.875" style="1" customWidth="1"/>
    <col min="10500" max="10501" width="6.25" style="1" customWidth="1"/>
    <col min="10502" max="10502" width="7.375" style="1" customWidth="1"/>
    <col min="10503" max="10510" width="6.25" style="1" customWidth="1"/>
    <col min="10511" max="10511" width="7.125" style="1" customWidth="1"/>
    <col min="10512" max="10512" width="6.375" style="1" customWidth="1"/>
    <col min="10513" max="10516" width="6" style="1" customWidth="1"/>
    <col min="10517" max="10517" width="10.375" style="1" customWidth="1"/>
    <col min="10518" max="10747" width="9" style="1"/>
    <col min="10748" max="10748" width="5.125" style="1" customWidth="1"/>
    <col min="10749" max="10749" width="9" style="1"/>
    <col min="10750" max="10750" width="5.625" style="1" customWidth="1"/>
    <col min="10751" max="10751" width="5.875" style="1" customWidth="1"/>
    <col min="10752" max="10752" width="6.375" style="1" customWidth="1"/>
    <col min="10753" max="10754" width="6.25" style="1" customWidth="1"/>
    <col min="10755" max="10755" width="6.875" style="1" customWidth="1"/>
    <col min="10756" max="10757" width="6.25" style="1" customWidth="1"/>
    <col min="10758" max="10758" width="7.375" style="1" customWidth="1"/>
    <col min="10759" max="10766" width="6.25" style="1" customWidth="1"/>
    <col min="10767" max="10767" width="7.125" style="1" customWidth="1"/>
    <col min="10768" max="10768" width="6.375" style="1" customWidth="1"/>
    <col min="10769" max="10772" width="6" style="1" customWidth="1"/>
    <col min="10773" max="10773" width="10.375" style="1" customWidth="1"/>
    <col min="10774" max="11003" width="9" style="1"/>
    <col min="11004" max="11004" width="5.125" style="1" customWidth="1"/>
    <col min="11005" max="11005" width="9" style="1"/>
    <col min="11006" max="11006" width="5.625" style="1" customWidth="1"/>
    <col min="11007" max="11007" width="5.875" style="1" customWidth="1"/>
    <col min="11008" max="11008" width="6.375" style="1" customWidth="1"/>
    <col min="11009" max="11010" width="6.25" style="1" customWidth="1"/>
    <col min="11011" max="11011" width="6.875" style="1" customWidth="1"/>
    <col min="11012" max="11013" width="6.25" style="1" customWidth="1"/>
    <col min="11014" max="11014" width="7.375" style="1" customWidth="1"/>
    <col min="11015" max="11022" width="6.25" style="1" customWidth="1"/>
    <col min="11023" max="11023" width="7.125" style="1" customWidth="1"/>
    <col min="11024" max="11024" width="6.375" style="1" customWidth="1"/>
    <col min="11025" max="11028" width="6" style="1" customWidth="1"/>
    <col min="11029" max="11029" width="10.375" style="1" customWidth="1"/>
    <col min="11030" max="11259" width="9" style="1"/>
    <col min="11260" max="11260" width="5.125" style="1" customWidth="1"/>
    <col min="11261" max="11261" width="9" style="1"/>
    <col min="11262" max="11262" width="5.625" style="1" customWidth="1"/>
    <col min="11263" max="11263" width="5.875" style="1" customWidth="1"/>
    <col min="11264" max="11264" width="6.375" style="1" customWidth="1"/>
    <col min="11265" max="11266" width="6.25" style="1" customWidth="1"/>
    <col min="11267" max="11267" width="6.875" style="1" customWidth="1"/>
    <col min="11268" max="11269" width="6.25" style="1" customWidth="1"/>
    <col min="11270" max="11270" width="7.375" style="1" customWidth="1"/>
    <col min="11271" max="11278" width="6.25" style="1" customWidth="1"/>
    <col min="11279" max="11279" width="7.125" style="1" customWidth="1"/>
    <col min="11280" max="11280" width="6.375" style="1" customWidth="1"/>
    <col min="11281" max="11284" width="6" style="1" customWidth="1"/>
    <col min="11285" max="11285" width="10.375" style="1" customWidth="1"/>
    <col min="11286" max="11515" width="9" style="1"/>
    <col min="11516" max="11516" width="5.125" style="1" customWidth="1"/>
    <col min="11517" max="11517" width="9" style="1"/>
    <col min="11518" max="11518" width="5.625" style="1" customWidth="1"/>
    <col min="11519" max="11519" width="5.875" style="1" customWidth="1"/>
    <col min="11520" max="11520" width="6.375" style="1" customWidth="1"/>
    <col min="11521" max="11522" width="6.25" style="1" customWidth="1"/>
    <col min="11523" max="11523" width="6.875" style="1" customWidth="1"/>
    <col min="11524" max="11525" width="6.25" style="1" customWidth="1"/>
    <col min="11526" max="11526" width="7.375" style="1" customWidth="1"/>
    <col min="11527" max="11534" width="6.25" style="1" customWidth="1"/>
    <col min="11535" max="11535" width="7.125" style="1" customWidth="1"/>
    <col min="11536" max="11536" width="6.375" style="1" customWidth="1"/>
    <col min="11537" max="11540" width="6" style="1" customWidth="1"/>
    <col min="11541" max="11541" width="10.375" style="1" customWidth="1"/>
    <col min="11542" max="11771" width="9" style="1"/>
    <col min="11772" max="11772" width="5.125" style="1" customWidth="1"/>
    <col min="11773" max="11773" width="9" style="1"/>
    <col min="11774" max="11774" width="5.625" style="1" customWidth="1"/>
    <col min="11775" max="11775" width="5.875" style="1" customWidth="1"/>
    <col min="11776" max="11776" width="6.375" style="1" customWidth="1"/>
    <col min="11777" max="11778" width="6.25" style="1" customWidth="1"/>
    <col min="11779" max="11779" width="6.875" style="1" customWidth="1"/>
    <col min="11780" max="11781" width="6.25" style="1" customWidth="1"/>
    <col min="11782" max="11782" width="7.375" style="1" customWidth="1"/>
    <col min="11783" max="11790" width="6.25" style="1" customWidth="1"/>
    <col min="11791" max="11791" width="7.125" style="1" customWidth="1"/>
    <col min="11792" max="11792" width="6.375" style="1" customWidth="1"/>
    <col min="11793" max="11796" width="6" style="1" customWidth="1"/>
    <col min="11797" max="11797" width="10.375" style="1" customWidth="1"/>
    <col min="11798" max="12027" width="9" style="1"/>
    <col min="12028" max="12028" width="5.125" style="1" customWidth="1"/>
    <col min="12029" max="12029" width="9" style="1"/>
    <col min="12030" max="12030" width="5.625" style="1" customWidth="1"/>
    <col min="12031" max="12031" width="5.875" style="1" customWidth="1"/>
    <col min="12032" max="12032" width="6.375" style="1" customWidth="1"/>
    <col min="12033" max="12034" width="6.25" style="1" customWidth="1"/>
    <col min="12035" max="12035" width="6.875" style="1" customWidth="1"/>
    <col min="12036" max="12037" width="6.25" style="1" customWidth="1"/>
    <col min="12038" max="12038" width="7.375" style="1" customWidth="1"/>
    <col min="12039" max="12046" width="6.25" style="1" customWidth="1"/>
    <col min="12047" max="12047" width="7.125" style="1" customWidth="1"/>
    <col min="12048" max="12048" width="6.375" style="1" customWidth="1"/>
    <col min="12049" max="12052" width="6" style="1" customWidth="1"/>
    <col min="12053" max="12053" width="10.375" style="1" customWidth="1"/>
    <col min="12054" max="12283" width="9" style="1"/>
    <col min="12284" max="12284" width="5.125" style="1" customWidth="1"/>
    <col min="12285" max="12285" width="9" style="1"/>
    <col min="12286" max="12286" width="5.625" style="1" customWidth="1"/>
    <col min="12287" max="12287" width="5.875" style="1" customWidth="1"/>
    <col min="12288" max="12288" width="6.375" style="1" customWidth="1"/>
    <col min="12289" max="12290" width="6.25" style="1" customWidth="1"/>
    <col min="12291" max="12291" width="6.875" style="1" customWidth="1"/>
    <col min="12292" max="12293" width="6.25" style="1" customWidth="1"/>
    <col min="12294" max="12294" width="7.375" style="1" customWidth="1"/>
    <col min="12295" max="12302" width="6.25" style="1" customWidth="1"/>
    <col min="12303" max="12303" width="7.125" style="1" customWidth="1"/>
    <col min="12304" max="12304" width="6.375" style="1" customWidth="1"/>
    <col min="12305" max="12308" width="6" style="1" customWidth="1"/>
    <col min="12309" max="12309" width="10.375" style="1" customWidth="1"/>
    <col min="12310" max="12539" width="9" style="1"/>
    <col min="12540" max="12540" width="5.125" style="1" customWidth="1"/>
    <col min="12541" max="12541" width="9" style="1"/>
    <col min="12542" max="12542" width="5.625" style="1" customWidth="1"/>
    <col min="12543" max="12543" width="5.875" style="1" customWidth="1"/>
    <col min="12544" max="12544" width="6.375" style="1" customWidth="1"/>
    <col min="12545" max="12546" width="6.25" style="1" customWidth="1"/>
    <col min="12547" max="12547" width="6.875" style="1" customWidth="1"/>
    <col min="12548" max="12549" width="6.25" style="1" customWidth="1"/>
    <col min="12550" max="12550" width="7.375" style="1" customWidth="1"/>
    <col min="12551" max="12558" width="6.25" style="1" customWidth="1"/>
    <col min="12559" max="12559" width="7.125" style="1" customWidth="1"/>
    <col min="12560" max="12560" width="6.375" style="1" customWidth="1"/>
    <col min="12561" max="12564" width="6" style="1" customWidth="1"/>
    <col min="12565" max="12565" width="10.375" style="1" customWidth="1"/>
    <col min="12566" max="12795" width="9" style="1"/>
    <col min="12796" max="12796" width="5.125" style="1" customWidth="1"/>
    <col min="12797" max="12797" width="9" style="1"/>
    <col min="12798" max="12798" width="5.625" style="1" customWidth="1"/>
    <col min="12799" max="12799" width="5.875" style="1" customWidth="1"/>
    <col min="12800" max="12800" width="6.375" style="1" customWidth="1"/>
    <col min="12801" max="12802" width="6.25" style="1" customWidth="1"/>
    <col min="12803" max="12803" width="6.875" style="1" customWidth="1"/>
    <col min="12804" max="12805" width="6.25" style="1" customWidth="1"/>
    <col min="12806" max="12806" width="7.375" style="1" customWidth="1"/>
    <col min="12807" max="12814" width="6.25" style="1" customWidth="1"/>
    <col min="12815" max="12815" width="7.125" style="1" customWidth="1"/>
    <col min="12816" max="12816" width="6.375" style="1" customWidth="1"/>
    <col min="12817" max="12820" width="6" style="1" customWidth="1"/>
    <col min="12821" max="12821" width="10.375" style="1" customWidth="1"/>
    <col min="12822" max="13051" width="9" style="1"/>
    <col min="13052" max="13052" width="5.125" style="1" customWidth="1"/>
    <col min="13053" max="13053" width="9" style="1"/>
    <col min="13054" max="13054" width="5.625" style="1" customWidth="1"/>
    <col min="13055" max="13055" width="5.875" style="1" customWidth="1"/>
    <col min="13056" max="13056" width="6.375" style="1" customWidth="1"/>
    <col min="13057" max="13058" width="6.25" style="1" customWidth="1"/>
    <col min="13059" max="13059" width="6.875" style="1" customWidth="1"/>
    <col min="13060" max="13061" width="6.25" style="1" customWidth="1"/>
    <col min="13062" max="13062" width="7.375" style="1" customWidth="1"/>
    <col min="13063" max="13070" width="6.25" style="1" customWidth="1"/>
    <col min="13071" max="13071" width="7.125" style="1" customWidth="1"/>
    <col min="13072" max="13072" width="6.375" style="1" customWidth="1"/>
    <col min="13073" max="13076" width="6" style="1" customWidth="1"/>
    <col min="13077" max="13077" width="10.375" style="1" customWidth="1"/>
    <col min="13078" max="13307" width="9" style="1"/>
    <col min="13308" max="13308" width="5.125" style="1" customWidth="1"/>
    <col min="13309" max="13309" width="9" style="1"/>
    <col min="13310" max="13310" width="5.625" style="1" customWidth="1"/>
    <col min="13311" max="13311" width="5.875" style="1" customWidth="1"/>
    <col min="13312" max="13312" width="6.375" style="1" customWidth="1"/>
    <col min="13313" max="13314" width="6.25" style="1" customWidth="1"/>
    <col min="13315" max="13315" width="6.875" style="1" customWidth="1"/>
    <col min="13316" max="13317" width="6.25" style="1" customWidth="1"/>
    <col min="13318" max="13318" width="7.375" style="1" customWidth="1"/>
    <col min="13319" max="13326" width="6.25" style="1" customWidth="1"/>
    <col min="13327" max="13327" width="7.125" style="1" customWidth="1"/>
    <col min="13328" max="13328" width="6.375" style="1" customWidth="1"/>
    <col min="13329" max="13332" width="6" style="1" customWidth="1"/>
    <col min="13333" max="13333" width="10.375" style="1" customWidth="1"/>
    <col min="13334" max="13563" width="9" style="1"/>
    <col min="13564" max="13564" width="5.125" style="1" customWidth="1"/>
    <col min="13565" max="13565" width="9" style="1"/>
    <col min="13566" max="13566" width="5.625" style="1" customWidth="1"/>
    <col min="13567" max="13567" width="5.875" style="1" customWidth="1"/>
    <col min="13568" max="13568" width="6.375" style="1" customWidth="1"/>
    <col min="13569" max="13570" width="6.25" style="1" customWidth="1"/>
    <col min="13571" max="13571" width="6.875" style="1" customWidth="1"/>
    <col min="13572" max="13573" width="6.25" style="1" customWidth="1"/>
    <col min="13574" max="13574" width="7.375" style="1" customWidth="1"/>
    <col min="13575" max="13582" width="6.25" style="1" customWidth="1"/>
    <col min="13583" max="13583" width="7.125" style="1" customWidth="1"/>
    <col min="13584" max="13584" width="6.375" style="1" customWidth="1"/>
    <col min="13585" max="13588" width="6" style="1" customWidth="1"/>
    <col min="13589" max="13589" width="10.375" style="1" customWidth="1"/>
    <col min="13590" max="13819" width="9" style="1"/>
    <col min="13820" max="13820" width="5.125" style="1" customWidth="1"/>
    <col min="13821" max="13821" width="9" style="1"/>
    <col min="13822" max="13822" width="5.625" style="1" customWidth="1"/>
    <col min="13823" max="13823" width="5.875" style="1" customWidth="1"/>
    <col min="13824" max="13824" width="6.375" style="1" customWidth="1"/>
    <col min="13825" max="13826" width="6.25" style="1" customWidth="1"/>
    <col min="13827" max="13827" width="6.875" style="1" customWidth="1"/>
    <col min="13828" max="13829" width="6.25" style="1" customWidth="1"/>
    <col min="13830" max="13830" width="7.375" style="1" customWidth="1"/>
    <col min="13831" max="13838" width="6.25" style="1" customWidth="1"/>
    <col min="13839" max="13839" width="7.125" style="1" customWidth="1"/>
    <col min="13840" max="13840" width="6.375" style="1" customWidth="1"/>
    <col min="13841" max="13844" width="6" style="1" customWidth="1"/>
    <col min="13845" max="13845" width="10.375" style="1" customWidth="1"/>
    <col min="13846" max="14075" width="9" style="1"/>
    <col min="14076" max="14076" width="5.125" style="1" customWidth="1"/>
    <col min="14077" max="14077" width="9" style="1"/>
    <col min="14078" max="14078" width="5.625" style="1" customWidth="1"/>
    <col min="14079" max="14079" width="5.875" style="1" customWidth="1"/>
    <col min="14080" max="14080" width="6.375" style="1" customWidth="1"/>
    <col min="14081" max="14082" width="6.25" style="1" customWidth="1"/>
    <col min="14083" max="14083" width="6.875" style="1" customWidth="1"/>
    <col min="14084" max="14085" width="6.25" style="1" customWidth="1"/>
    <col min="14086" max="14086" width="7.375" style="1" customWidth="1"/>
    <col min="14087" max="14094" width="6.25" style="1" customWidth="1"/>
    <col min="14095" max="14095" width="7.125" style="1" customWidth="1"/>
    <col min="14096" max="14096" width="6.375" style="1" customWidth="1"/>
    <col min="14097" max="14100" width="6" style="1" customWidth="1"/>
    <col min="14101" max="14101" width="10.375" style="1" customWidth="1"/>
    <col min="14102" max="14331" width="9" style="1"/>
    <col min="14332" max="14332" width="5.125" style="1" customWidth="1"/>
    <col min="14333" max="14333" width="9" style="1"/>
    <col min="14334" max="14334" width="5.625" style="1" customWidth="1"/>
    <col min="14335" max="14335" width="5.875" style="1" customWidth="1"/>
    <col min="14336" max="14336" width="6.375" style="1" customWidth="1"/>
    <col min="14337" max="14338" width="6.25" style="1" customWidth="1"/>
    <col min="14339" max="14339" width="6.875" style="1" customWidth="1"/>
    <col min="14340" max="14341" width="6.25" style="1" customWidth="1"/>
    <col min="14342" max="14342" width="7.375" style="1" customWidth="1"/>
    <col min="14343" max="14350" width="6.25" style="1" customWidth="1"/>
    <col min="14351" max="14351" width="7.125" style="1" customWidth="1"/>
    <col min="14352" max="14352" width="6.375" style="1" customWidth="1"/>
    <col min="14353" max="14356" width="6" style="1" customWidth="1"/>
    <col min="14357" max="14357" width="10.375" style="1" customWidth="1"/>
    <col min="14358" max="14587" width="9" style="1"/>
    <col min="14588" max="14588" width="5.125" style="1" customWidth="1"/>
    <col min="14589" max="14589" width="9" style="1"/>
    <col min="14590" max="14590" width="5.625" style="1" customWidth="1"/>
    <col min="14591" max="14591" width="5.875" style="1" customWidth="1"/>
    <col min="14592" max="14592" width="6.375" style="1" customWidth="1"/>
    <col min="14593" max="14594" width="6.25" style="1" customWidth="1"/>
    <col min="14595" max="14595" width="6.875" style="1" customWidth="1"/>
    <col min="14596" max="14597" width="6.25" style="1" customWidth="1"/>
    <col min="14598" max="14598" width="7.375" style="1" customWidth="1"/>
    <col min="14599" max="14606" width="6.25" style="1" customWidth="1"/>
    <col min="14607" max="14607" width="7.125" style="1" customWidth="1"/>
    <col min="14608" max="14608" width="6.375" style="1" customWidth="1"/>
    <col min="14609" max="14612" width="6" style="1" customWidth="1"/>
    <col min="14613" max="14613" width="10.375" style="1" customWidth="1"/>
    <col min="14614" max="14843" width="9" style="1"/>
    <col min="14844" max="14844" width="5.125" style="1" customWidth="1"/>
    <col min="14845" max="14845" width="9" style="1"/>
    <col min="14846" max="14846" width="5.625" style="1" customWidth="1"/>
    <col min="14847" max="14847" width="5.875" style="1" customWidth="1"/>
    <col min="14848" max="14848" width="6.375" style="1" customWidth="1"/>
    <col min="14849" max="14850" width="6.25" style="1" customWidth="1"/>
    <col min="14851" max="14851" width="6.875" style="1" customWidth="1"/>
    <col min="14852" max="14853" width="6.25" style="1" customWidth="1"/>
    <col min="14854" max="14854" width="7.375" style="1" customWidth="1"/>
    <col min="14855" max="14862" width="6.25" style="1" customWidth="1"/>
    <col min="14863" max="14863" width="7.125" style="1" customWidth="1"/>
    <col min="14864" max="14864" width="6.375" style="1" customWidth="1"/>
    <col min="14865" max="14868" width="6" style="1" customWidth="1"/>
    <col min="14869" max="14869" width="10.375" style="1" customWidth="1"/>
    <col min="14870" max="15099" width="9" style="1"/>
    <col min="15100" max="15100" width="5.125" style="1" customWidth="1"/>
    <col min="15101" max="15101" width="9" style="1"/>
    <col min="15102" max="15102" width="5.625" style="1" customWidth="1"/>
    <col min="15103" max="15103" width="5.875" style="1" customWidth="1"/>
    <col min="15104" max="15104" width="6.375" style="1" customWidth="1"/>
    <col min="15105" max="15106" width="6.25" style="1" customWidth="1"/>
    <col min="15107" max="15107" width="6.875" style="1" customWidth="1"/>
    <col min="15108" max="15109" width="6.25" style="1" customWidth="1"/>
    <col min="15110" max="15110" width="7.375" style="1" customWidth="1"/>
    <col min="15111" max="15118" width="6.25" style="1" customWidth="1"/>
    <col min="15119" max="15119" width="7.125" style="1" customWidth="1"/>
    <col min="15120" max="15120" width="6.375" style="1" customWidth="1"/>
    <col min="15121" max="15124" width="6" style="1" customWidth="1"/>
    <col min="15125" max="15125" width="10.375" style="1" customWidth="1"/>
    <col min="15126" max="15355" width="9" style="1"/>
    <col min="15356" max="15356" width="5.125" style="1" customWidth="1"/>
    <col min="15357" max="15357" width="9" style="1"/>
    <col min="15358" max="15358" width="5.625" style="1" customWidth="1"/>
    <col min="15359" max="15359" width="5.875" style="1" customWidth="1"/>
    <col min="15360" max="15360" width="6.375" style="1" customWidth="1"/>
    <col min="15361" max="15362" width="6.25" style="1" customWidth="1"/>
    <col min="15363" max="15363" width="6.875" style="1" customWidth="1"/>
    <col min="15364" max="15365" width="6.25" style="1" customWidth="1"/>
    <col min="15366" max="15366" width="7.375" style="1" customWidth="1"/>
    <col min="15367" max="15374" width="6.25" style="1" customWidth="1"/>
    <col min="15375" max="15375" width="7.125" style="1" customWidth="1"/>
    <col min="15376" max="15376" width="6.375" style="1" customWidth="1"/>
    <col min="15377" max="15380" width="6" style="1" customWidth="1"/>
    <col min="15381" max="15381" width="10.375" style="1" customWidth="1"/>
    <col min="15382" max="15611" width="9" style="1"/>
    <col min="15612" max="15612" width="5.125" style="1" customWidth="1"/>
    <col min="15613" max="15613" width="9" style="1"/>
    <col min="15614" max="15614" width="5.625" style="1" customWidth="1"/>
    <col min="15615" max="15615" width="5.875" style="1" customWidth="1"/>
    <col min="15616" max="15616" width="6.375" style="1" customWidth="1"/>
    <col min="15617" max="15618" width="6.25" style="1" customWidth="1"/>
    <col min="15619" max="15619" width="6.875" style="1" customWidth="1"/>
    <col min="15620" max="15621" width="6.25" style="1" customWidth="1"/>
    <col min="15622" max="15622" width="7.375" style="1" customWidth="1"/>
    <col min="15623" max="15630" width="6.25" style="1" customWidth="1"/>
    <col min="15631" max="15631" width="7.125" style="1" customWidth="1"/>
    <col min="15632" max="15632" width="6.375" style="1" customWidth="1"/>
    <col min="15633" max="15636" width="6" style="1" customWidth="1"/>
    <col min="15637" max="15637" width="10.375" style="1" customWidth="1"/>
    <col min="15638" max="15867" width="9" style="1"/>
    <col min="15868" max="15868" width="5.125" style="1" customWidth="1"/>
    <col min="15869" max="15869" width="9" style="1"/>
    <col min="15870" max="15870" width="5.625" style="1" customWidth="1"/>
    <col min="15871" max="15871" width="5.875" style="1" customWidth="1"/>
    <col min="15872" max="15872" width="6.375" style="1" customWidth="1"/>
    <col min="15873" max="15874" width="6.25" style="1" customWidth="1"/>
    <col min="15875" max="15875" width="6.875" style="1" customWidth="1"/>
    <col min="15876" max="15877" width="6.25" style="1" customWidth="1"/>
    <col min="15878" max="15878" width="7.375" style="1" customWidth="1"/>
    <col min="15879" max="15886" width="6.25" style="1" customWidth="1"/>
    <col min="15887" max="15887" width="7.125" style="1" customWidth="1"/>
    <col min="15888" max="15888" width="6.375" style="1" customWidth="1"/>
    <col min="15889" max="15892" width="6" style="1" customWidth="1"/>
    <col min="15893" max="15893" width="10.375" style="1" customWidth="1"/>
    <col min="15894" max="16123" width="9" style="1"/>
    <col min="16124" max="16124" width="5.125" style="1" customWidth="1"/>
    <col min="16125" max="16125" width="9" style="1"/>
    <col min="16126" max="16126" width="5.625" style="1" customWidth="1"/>
    <col min="16127" max="16127" width="5.875" style="1" customWidth="1"/>
    <col min="16128" max="16128" width="6.375" style="1" customWidth="1"/>
    <col min="16129" max="16130" width="6.25" style="1" customWidth="1"/>
    <col min="16131" max="16131" width="6.875" style="1" customWidth="1"/>
    <col min="16132" max="16133" width="6.25" style="1" customWidth="1"/>
    <col min="16134" max="16134" width="7.375" style="1" customWidth="1"/>
    <col min="16135" max="16142" width="6.25" style="1" customWidth="1"/>
    <col min="16143" max="16143" width="7.125" style="1" customWidth="1"/>
    <col min="16144" max="16144" width="6.375" style="1" customWidth="1"/>
    <col min="16145" max="16148" width="6" style="1" customWidth="1"/>
    <col min="16149" max="16149" width="10.375" style="1" customWidth="1"/>
    <col min="16150" max="16384" width="9" style="1"/>
  </cols>
  <sheetData>
    <row r="1" spans="1:22" ht="18" thickBot="1" x14ac:dyDescent="0.2">
      <c r="B1" s="71" t="s">
        <v>0</v>
      </c>
      <c r="C1" s="71"/>
      <c r="D1" s="71"/>
      <c r="E1" s="71"/>
      <c r="F1" s="71"/>
      <c r="G1" s="71"/>
      <c r="H1" s="71"/>
      <c r="J1" s="72">
        <v>39326</v>
      </c>
      <c r="K1" s="72"/>
      <c r="L1" s="72"/>
      <c r="M1" s="1" t="s">
        <v>1</v>
      </c>
    </row>
    <row r="2" spans="1:22" ht="16.5" customHeight="1" x14ac:dyDescent="0.15">
      <c r="A2" s="73" t="s">
        <v>2</v>
      </c>
      <c r="B2" s="76" t="s">
        <v>3</v>
      </c>
      <c r="C2" s="2"/>
      <c r="D2" s="3"/>
      <c r="E2" s="4"/>
      <c r="F2" s="4"/>
      <c r="G2" s="3"/>
      <c r="H2" s="3"/>
      <c r="I2" s="79" t="s">
        <v>4</v>
      </c>
      <c r="J2" s="79"/>
      <c r="K2" s="79"/>
      <c r="L2" s="79"/>
      <c r="M2" s="79"/>
      <c r="N2" s="79"/>
      <c r="O2" s="3"/>
      <c r="P2" s="3"/>
      <c r="Q2" s="3"/>
      <c r="R2" s="3"/>
      <c r="S2" s="3"/>
      <c r="T2" s="3"/>
      <c r="U2" s="5"/>
      <c r="V2" s="32" t="s">
        <v>58</v>
      </c>
    </row>
    <row r="3" spans="1:22" ht="17.25" customHeight="1" x14ac:dyDescent="0.15">
      <c r="A3" s="74"/>
      <c r="B3" s="77"/>
      <c r="C3" s="80" t="s">
        <v>5</v>
      </c>
      <c r="D3" s="81"/>
      <c r="E3" s="82"/>
      <c r="F3" s="80" t="s">
        <v>6</v>
      </c>
      <c r="G3" s="81"/>
      <c r="H3" s="83"/>
      <c r="I3" s="80" t="s">
        <v>7</v>
      </c>
      <c r="J3" s="81"/>
      <c r="K3" s="83"/>
      <c r="L3" s="80" t="s">
        <v>8</v>
      </c>
      <c r="M3" s="84"/>
      <c r="N3" s="85"/>
      <c r="O3" s="80" t="s">
        <v>9</v>
      </c>
      <c r="P3" s="81"/>
      <c r="Q3" s="83"/>
      <c r="R3" s="80" t="s">
        <v>10</v>
      </c>
      <c r="S3" s="81"/>
      <c r="T3" s="83"/>
      <c r="U3" s="67" t="s">
        <v>11</v>
      </c>
      <c r="V3" s="69" t="s">
        <v>12</v>
      </c>
    </row>
    <row r="4" spans="1:22" ht="19.5" customHeight="1" x14ac:dyDescent="0.15">
      <c r="A4" s="75"/>
      <c r="B4" s="78"/>
      <c r="C4" s="6" t="s">
        <v>13</v>
      </c>
      <c r="D4" s="7" t="s">
        <v>14</v>
      </c>
      <c r="E4" s="8" t="s">
        <v>15</v>
      </c>
      <c r="F4" s="6" t="s">
        <v>13</v>
      </c>
      <c r="G4" s="7" t="s">
        <v>14</v>
      </c>
      <c r="H4" s="9" t="s">
        <v>15</v>
      </c>
      <c r="I4" s="6" t="s">
        <v>13</v>
      </c>
      <c r="J4" s="7" t="s">
        <v>14</v>
      </c>
      <c r="K4" s="9" t="s">
        <v>15</v>
      </c>
      <c r="L4" s="6" t="s">
        <v>13</v>
      </c>
      <c r="M4" s="7" t="s">
        <v>14</v>
      </c>
      <c r="N4" s="9" t="s">
        <v>15</v>
      </c>
      <c r="O4" s="10" t="s">
        <v>13</v>
      </c>
      <c r="P4" s="7" t="s">
        <v>14</v>
      </c>
      <c r="Q4" s="9" t="s">
        <v>15</v>
      </c>
      <c r="R4" s="6" t="s">
        <v>13</v>
      </c>
      <c r="S4" s="7" t="s">
        <v>14</v>
      </c>
      <c r="T4" s="9" t="s">
        <v>15</v>
      </c>
      <c r="U4" s="68"/>
      <c r="V4" s="70"/>
    </row>
    <row r="5" spans="1:22" ht="15" customHeight="1" x14ac:dyDescent="0.15">
      <c r="A5" s="86" t="s">
        <v>16</v>
      </c>
      <c r="B5" s="11" t="s">
        <v>17</v>
      </c>
      <c r="C5" s="34">
        <v>14</v>
      </c>
      <c r="D5" s="35">
        <v>20</v>
      </c>
      <c r="E5" s="36">
        <v>34</v>
      </c>
      <c r="F5" s="34">
        <v>129</v>
      </c>
      <c r="G5" s="35">
        <v>154</v>
      </c>
      <c r="H5" s="36">
        <v>283</v>
      </c>
      <c r="I5" s="34">
        <v>170</v>
      </c>
      <c r="J5" s="35">
        <v>196</v>
      </c>
      <c r="K5" s="36">
        <v>366</v>
      </c>
      <c r="L5" s="34">
        <v>56</v>
      </c>
      <c r="M5" s="35">
        <v>54</v>
      </c>
      <c r="N5" s="36">
        <v>110</v>
      </c>
      <c r="O5" s="37">
        <v>29</v>
      </c>
      <c r="P5" s="35">
        <v>39</v>
      </c>
      <c r="Q5" s="38">
        <v>68</v>
      </c>
      <c r="R5" s="37">
        <f>SUM(C5,F5,L5)</f>
        <v>199</v>
      </c>
      <c r="S5" s="35">
        <f t="shared" ref="S5:T5" si="0">SUM(D5,G5,M5)</f>
        <v>228</v>
      </c>
      <c r="T5" s="39">
        <f t="shared" si="0"/>
        <v>427</v>
      </c>
      <c r="U5" s="12">
        <f>N5/T5</f>
        <v>0.2576112412177986</v>
      </c>
      <c r="V5" s="28">
        <v>198</v>
      </c>
    </row>
    <row r="6" spans="1:22" ht="15" customHeight="1" x14ac:dyDescent="0.15">
      <c r="A6" s="87"/>
      <c r="B6" s="13" t="s">
        <v>18</v>
      </c>
      <c r="C6" s="40">
        <v>19</v>
      </c>
      <c r="D6" s="33">
        <v>20</v>
      </c>
      <c r="E6" s="41">
        <v>39</v>
      </c>
      <c r="F6" s="40">
        <v>171</v>
      </c>
      <c r="G6" s="33">
        <v>138</v>
      </c>
      <c r="H6" s="41">
        <v>309</v>
      </c>
      <c r="I6" s="40">
        <v>243</v>
      </c>
      <c r="J6" s="33">
        <v>247</v>
      </c>
      <c r="K6" s="41">
        <v>490</v>
      </c>
      <c r="L6" s="40">
        <v>80</v>
      </c>
      <c r="M6" s="33">
        <v>113</v>
      </c>
      <c r="N6" s="41">
        <v>193</v>
      </c>
      <c r="O6" s="40">
        <v>57</v>
      </c>
      <c r="P6" s="33">
        <v>90</v>
      </c>
      <c r="Q6" s="42">
        <v>147</v>
      </c>
      <c r="R6" s="40">
        <f t="shared" ref="R6:R28" si="1">SUM(C6,F6,L6)</f>
        <v>270</v>
      </c>
      <c r="S6" s="33">
        <f t="shared" ref="S6:S28" si="2">SUM(D6,G6,M6)</f>
        <v>271</v>
      </c>
      <c r="T6" s="41">
        <f t="shared" ref="T6:T28" si="3">SUM(E6,H6,N6)</f>
        <v>541</v>
      </c>
      <c r="U6" s="14">
        <f t="shared" ref="U6:U44" si="4">N6/T6</f>
        <v>0.35674676524953791</v>
      </c>
      <c r="V6" s="29">
        <v>253</v>
      </c>
    </row>
    <row r="7" spans="1:22" ht="15" customHeight="1" x14ac:dyDescent="0.15">
      <c r="A7" s="87"/>
      <c r="B7" s="13" t="s">
        <v>19</v>
      </c>
      <c r="C7" s="40">
        <v>79</v>
      </c>
      <c r="D7" s="33">
        <v>76</v>
      </c>
      <c r="E7" s="41">
        <v>155</v>
      </c>
      <c r="F7" s="40">
        <v>472</v>
      </c>
      <c r="G7" s="33">
        <v>454</v>
      </c>
      <c r="H7" s="41">
        <v>926</v>
      </c>
      <c r="I7" s="40">
        <v>627</v>
      </c>
      <c r="J7" s="33">
        <v>675</v>
      </c>
      <c r="K7" s="41">
        <v>1302</v>
      </c>
      <c r="L7" s="40">
        <v>187</v>
      </c>
      <c r="M7" s="33">
        <v>246</v>
      </c>
      <c r="N7" s="41">
        <v>433</v>
      </c>
      <c r="O7" s="40">
        <v>139</v>
      </c>
      <c r="P7" s="33">
        <v>180</v>
      </c>
      <c r="Q7" s="42">
        <v>319</v>
      </c>
      <c r="R7" s="40">
        <f t="shared" si="1"/>
        <v>738</v>
      </c>
      <c r="S7" s="33">
        <f t="shared" si="2"/>
        <v>776</v>
      </c>
      <c r="T7" s="41">
        <f t="shared" si="3"/>
        <v>1514</v>
      </c>
      <c r="U7" s="14">
        <f t="shared" si="4"/>
        <v>0.28599735799207399</v>
      </c>
      <c r="V7" s="29">
        <v>583</v>
      </c>
    </row>
    <row r="8" spans="1:22" ht="15" customHeight="1" x14ac:dyDescent="0.15">
      <c r="A8" s="87"/>
      <c r="B8" s="13" t="s">
        <v>20</v>
      </c>
      <c r="C8" s="40">
        <v>50</v>
      </c>
      <c r="D8" s="33">
        <v>45</v>
      </c>
      <c r="E8" s="41">
        <v>95</v>
      </c>
      <c r="F8" s="40">
        <v>196</v>
      </c>
      <c r="G8" s="33">
        <v>191</v>
      </c>
      <c r="H8" s="41">
        <v>387</v>
      </c>
      <c r="I8" s="40">
        <v>239</v>
      </c>
      <c r="J8" s="33">
        <v>276</v>
      </c>
      <c r="K8" s="41">
        <v>515</v>
      </c>
      <c r="L8" s="40">
        <v>65</v>
      </c>
      <c r="M8" s="33">
        <v>96</v>
      </c>
      <c r="N8" s="41">
        <v>161</v>
      </c>
      <c r="O8" s="40">
        <v>51</v>
      </c>
      <c r="P8" s="33">
        <v>70</v>
      </c>
      <c r="Q8" s="42">
        <v>121</v>
      </c>
      <c r="R8" s="40">
        <f t="shared" si="1"/>
        <v>311</v>
      </c>
      <c r="S8" s="33">
        <f t="shared" si="2"/>
        <v>332</v>
      </c>
      <c r="T8" s="41">
        <f t="shared" si="3"/>
        <v>643</v>
      </c>
      <c r="U8" s="14">
        <f t="shared" si="4"/>
        <v>0.25038880248833595</v>
      </c>
      <c r="V8" s="29">
        <v>249</v>
      </c>
    </row>
    <row r="9" spans="1:22" ht="15" customHeight="1" x14ac:dyDescent="0.15">
      <c r="A9" s="87"/>
      <c r="B9" s="13" t="s">
        <v>21</v>
      </c>
      <c r="C9" s="40">
        <v>21</v>
      </c>
      <c r="D9" s="33">
        <v>36</v>
      </c>
      <c r="E9" s="41">
        <v>57</v>
      </c>
      <c r="F9" s="40">
        <v>213</v>
      </c>
      <c r="G9" s="33">
        <v>192</v>
      </c>
      <c r="H9" s="41">
        <v>405</v>
      </c>
      <c r="I9" s="40">
        <v>274</v>
      </c>
      <c r="J9" s="33">
        <v>318</v>
      </c>
      <c r="K9" s="41">
        <v>592</v>
      </c>
      <c r="L9" s="40">
        <v>80</v>
      </c>
      <c r="M9" s="33">
        <v>135</v>
      </c>
      <c r="N9" s="41">
        <v>215</v>
      </c>
      <c r="O9" s="40">
        <v>55</v>
      </c>
      <c r="P9" s="33">
        <v>93</v>
      </c>
      <c r="Q9" s="42">
        <v>148</v>
      </c>
      <c r="R9" s="40">
        <f t="shared" si="1"/>
        <v>314</v>
      </c>
      <c r="S9" s="33">
        <f t="shared" si="2"/>
        <v>363</v>
      </c>
      <c r="T9" s="41">
        <f t="shared" si="3"/>
        <v>677</v>
      </c>
      <c r="U9" s="14">
        <f t="shared" si="4"/>
        <v>0.31757754800590843</v>
      </c>
      <c r="V9" s="29">
        <v>306</v>
      </c>
    </row>
    <row r="10" spans="1:22" ht="15" customHeight="1" x14ac:dyDescent="0.15">
      <c r="A10" s="87"/>
      <c r="B10" s="13" t="s">
        <v>22</v>
      </c>
      <c r="C10" s="40">
        <v>37</v>
      </c>
      <c r="D10" s="33">
        <v>31</v>
      </c>
      <c r="E10" s="41">
        <v>68</v>
      </c>
      <c r="F10" s="40">
        <v>155</v>
      </c>
      <c r="G10" s="33">
        <v>162</v>
      </c>
      <c r="H10" s="41">
        <v>317</v>
      </c>
      <c r="I10" s="40">
        <v>219</v>
      </c>
      <c r="J10" s="33">
        <v>259</v>
      </c>
      <c r="K10" s="41">
        <v>478</v>
      </c>
      <c r="L10" s="40">
        <v>75</v>
      </c>
      <c r="M10" s="33">
        <v>111</v>
      </c>
      <c r="N10" s="41">
        <v>186</v>
      </c>
      <c r="O10" s="40">
        <v>58</v>
      </c>
      <c r="P10" s="33">
        <v>83</v>
      </c>
      <c r="Q10" s="42">
        <v>141</v>
      </c>
      <c r="R10" s="40">
        <f t="shared" si="1"/>
        <v>267</v>
      </c>
      <c r="S10" s="33">
        <f t="shared" si="2"/>
        <v>304</v>
      </c>
      <c r="T10" s="41">
        <f t="shared" si="3"/>
        <v>571</v>
      </c>
      <c r="U10" s="14">
        <f t="shared" si="4"/>
        <v>0.3257443082311734</v>
      </c>
      <c r="V10" s="29">
        <v>228</v>
      </c>
    </row>
    <row r="11" spans="1:22" ht="15" customHeight="1" x14ac:dyDescent="0.15">
      <c r="A11" s="87"/>
      <c r="B11" s="13" t="s">
        <v>23</v>
      </c>
      <c r="C11" s="40">
        <v>178</v>
      </c>
      <c r="D11" s="33">
        <v>137</v>
      </c>
      <c r="E11" s="41">
        <v>315</v>
      </c>
      <c r="F11" s="40">
        <v>735</v>
      </c>
      <c r="G11" s="33">
        <v>725</v>
      </c>
      <c r="H11" s="41">
        <v>1460</v>
      </c>
      <c r="I11" s="40">
        <v>919</v>
      </c>
      <c r="J11" s="33">
        <v>1057</v>
      </c>
      <c r="K11" s="41">
        <v>1976</v>
      </c>
      <c r="L11" s="40">
        <v>252</v>
      </c>
      <c r="M11" s="33">
        <v>385</v>
      </c>
      <c r="N11" s="41">
        <v>637</v>
      </c>
      <c r="O11" s="40">
        <v>177</v>
      </c>
      <c r="P11" s="33">
        <v>296</v>
      </c>
      <c r="Q11" s="42">
        <v>473</v>
      </c>
      <c r="R11" s="40">
        <f t="shared" si="1"/>
        <v>1165</v>
      </c>
      <c r="S11" s="33">
        <f t="shared" si="2"/>
        <v>1247</v>
      </c>
      <c r="T11" s="41">
        <f t="shared" si="3"/>
        <v>2412</v>
      </c>
      <c r="U11" s="14">
        <f t="shared" si="4"/>
        <v>0.26409618573797677</v>
      </c>
      <c r="V11" s="29">
        <v>1030</v>
      </c>
    </row>
    <row r="12" spans="1:22" ht="15" customHeight="1" x14ac:dyDescent="0.15">
      <c r="A12" s="87"/>
      <c r="B12" s="13" t="s">
        <v>24</v>
      </c>
      <c r="C12" s="40">
        <v>112</v>
      </c>
      <c r="D12" s="33">
        <v>114</v>
      </c>
      <c r="E12" s="41">
        <v>226</v>
      </c>
      <c r="F12" s="40">
        <v>424</v>
      </c>
      <c r="G12" s="33">
        <v>452</v>
      </c>
      <c r="H12" s="41">
        <v>876</v>
      </c>
      <c r="I12" s="40">
        <v>532</v>
      </c>
      <c r="J12" s="33">
        <v>594</v>
      </c>
      <c r="K12" s="41">
        <v>1126</v>
      </c>
      <c r="L12" s="40">
        <v>135</v>
      </c>
      <c r="M12" s="33">
        <v>171</v>
      </c>
      <c r="N12" s="41">
        <v>306</v>
      </c>
      <c r="O12" s="40">
        <v>78</v>
      </c>
      <c r="P12" s="33">
        <v>110</v>
      </c>
      <c r="Q12" s="42">
        <v>188</v>
      </c>
      <c r="R12" s="40">
        <f t="shared" si="1"/>
        <v>671</v>
      </c>
      <c r="S12" s="33">
        <f t="shared" si="2"/>
        <v>737</v>
      </c>
      <c r="T12" s="41">
        <f t="shared" si="3"/>
        <v>1408</v>
      </c>
      <c r="U12" s="14">
        <f t="shared" si="4"/>
        <v>0.21732954545454544</v>
      </c>
      <c r="V12" s="29">
        <v>613</v>
      </c>
    </row>
    <row r="13" spans="1:22" ht="15" customHeight="1" x14ac:dyDescent="0.15">
      <c r="A13" s="87"/>
      <c r="B13" s="13" t="s">
        <v>25</v>
      </c>
      <c r="C13" s="40">
        <v>8</v>
      </c>
      <c r="D13" s="33">
        <v>11</v>
      </c>
      <c r="E13" s="41">
        <v>19</v>
      </c>
      <c r="F13" s="40">
        <v>38</v>
      </c>
      <c r="G13" s="33">
        <v>30</v>
      </c>
      <c r="H13" s="41">
        <v>68</v>
      </c>
      <c r="I13" s="40">
        <v>51</v>
      </c>
      <c r="J13" s="33">
        <v>52</v>
      </c>
      <c r="K13" s="41">
        <v>103</v>
      </c>
      <c r="L13" s="40">
        <v>15</v>
      </c>
      <c r="M13" s="33">
        <v>25</v>
      </c>
      <c r="N13" s="41">
        <v>40</v>
      </c>
      <c r="O13" s="40">
        <v>15</v>
      </c>
      <c r="P13" s="33">
        <v>22</v>
      </c>
      <c r="Q13" s="42">
        <v>37</v>
      </c>
      <c r="R13" s="40">
        <f t="shared" si="1"/>
        <v>61</v>
      </c>
      <c r="S13" s="33">
        <f t="shared" si="2"/>
        <v>66</v>
      </c>
      <c r="T13" s="41">
        <f t="shared" si="3"/>
        <v>127</v>
      </c>
      <c r="U13" s="14">
        <f t="shared" si="4"/>
        <v>0.31496062992125984</v>
      </c>
      <c r="V13" s="29">
        <v>40</v>
      </c>
    </row>
    <row r="14" spans="1:22" ht="15" customHeight="1" x14ac:dyDescent="0.15">
      <c r="A14" s="87"/>
      <c r="B14" s="13" t="s">
        <v>26</v>
      </c>
      <c r="C14" s="40">
        <v>8</v>
      </c>
      <c r="D14" s="33">
        <v>6</v>
      </c>
      <c r="E14" s="41">
        <v>14</v>
      </c>
      <c r="F14" s="40">
        <v>37</v>
      </c>
      <c r="G14" s="33">
        <v>34</v>
      </c>
      <c r="H14" s="41">
        <v>71</v>
      </c>
      <c r="I14" s="40">
        <v>46</v>
      </c>
      <c r="J14" s="33">
        <v>53</v>
      </c>
      <c r="K14" s="41">
        <v>99</v>
      </c>
      <c r="L14" s="40">
        <v>12</v>
      </c>
      <c r="M14" s="33">
        <v>19</v>
      </c>
      <c r="N14" s="41">
        <v>31</v>
      </c>
      <c r="O14" s="40">
        <v>9</v>
      </c>
      <c r="P14" s="33">
        <v>15</v>
      </c>
      <c r="Q14" s="42">
        <v>24</v>
      </c>
      <c r="R14" s="40">
        <f t="shared" si="1"/>
        <v>57</v>
      </c>
      <c r="S14" s="33">
        <f t="shared" si="2"/>
        <v>59</v>
      </c>
      <c r="T14" s="41">
        <f t="shared" si="3"/>
        <v>116</v>
      </c>
      <c r="U14" s="14">
        <f t="shared" si="4"/>
        <v>0.26724137931034481</v>
      </c>
      <c r="V14" s="29">
        <v>42</v>
      </c>
    </row>
    <row r="15" spans="1:22" ht="15" customHeight="1" x14ac:dyDescent="0.15">
      <c r="A15" s="87"/>
      <c r="B15" s="13" t="s">
        <v>27</v>
      </c>
      <c r="C15" s="40">
        <v>16</v>
      </c>
      <c r="D15" s="33">
        <v>19</v>
      </c>
      <c r="E15" s="41">
        <v>35</v>
      </c>
      <c r="F15" s="40">
        <v>91</v>
      </c>
      <c r="G15" s="33">
        <v>87</v>
      </c>
      <c r="H15" s="41">
        <v>178</v>
      </c>
      <c r="I15" s="40">
        <v>109</v>
      </c>
      <c r="J15" s="33">
        <v>128</v>
      </c>
      <c r="K15" s="41">
        <v>237</v>
      </c>
      <c r="L15" s="40">
        <v>25</v>
      </c>
      <c r="M15" s="33">
        <v>47</v>
      </c>
      <c r="N15" s="41">
        <v>72</v>
      </c>
      <c r="O15" s="40">
        <v>20</v>
      </c>
      <c r="P15" s="33">
        <v>33</v>
      </c>
      <c r="Q15" s="42">
        <v>53</v>
      </c>
      <c r="R15" s="40">
        <f t="shared" si="1"/>
        <v>132</v>
      </c>
      <c r="S15" s="33">
        <f t="shared" si="2"/>
        <v>153</v>
      </c>
      <c r="T15" s="41">
        <f t="shared" si="3"/>
        <v>285</v>
      </c>
      <c r="U15" s="14">
        <f t="shared" si="4"/>
        <v>0.25263157894736843</v>
      </c>
      <c r="V15" s="29">
        <v>139</v>
      </c>
    </row>
    <row r="16" spans="1:22" ht="15" customHeight="1" x14ac:dyDescent="0.15">
      <c r="A16" s="87"/>
      <c r="B16" s="13" t="s">
        <v>28</v>
      </c>
      <c r="C16" s="40">
        <v>26</v>
      </c>
      <c r="D16" s="33">
        <v>19</v>
      </c>
      <c r="E16" s="41">
        <v>45</v>
      </c>
      <c r="F16" s="40">
        <v>104</v>
      </c>
      <c r="G16" s="33">
        <v>117</v>
      </c>
      <c r="H16" s="41">
        <v>221</v>
      </c>
      <c r="I16" s="40">
        <v>131</v>
      </c>
      <c r="J16" s="33">
        <v>181</v>
      </c>
      <c r="K16" s="41">
        <v>312</v>
      </c>
      <c r="L16" s="40">
        <v>40</v>
      </c>
      <c r="M16" s="33">
        <v>75</v>
      </c>
      <c r="N16" s="41">
        <v>115</v>
      </c>
      <c r="O16" s="40">
        <v>28</v>
      </c>
      <c r="P16" s="33">
        <v>64</v>
      </c>
      <c r="Q16" s="42">
        <v>92</v>
      </c>
      <c r="R16" s="40">
        <f t="shared" si="1"/>
        <v>170</v>
      </c>
      <c r="S16" s="33">
        <f t="shared" si="2"/>
        <v>211</v>
      </c>
      <c r="T16" s="41">
        <f t="shared" si="3"/>
        <v>381</v>
      </c>
      <c r="U16" s="14">
        <f t="shared" si="4"/>
        <v>0.30183727034120733</v>
      </c>
      <c r="V16" s="29">
        <v>157</v>
      </c>
    </row>
    <row r="17" spans="1:22" ht="15" customHeight="1" x14ac:dyDescent="0.15">
      <c r="A17" s="87"/>
      <c r="B17" s="13" t="s">
        <v>29</v>
      </c>
      <c r="C17" s="40">
        <v>27</v>
      </c>
      <c r="D17" s="33">
        <v>22</v>
      </c>
      <c r="E17" s="41">
        <v>49</v>
      </c>
      <c r="F17" s="40">
        <v>142</v>
      </c>
      <c r="G17" s="33">
        <v>154</v>
      </c>
      <c r="H17" s="41">
        <v>296</v>
      </c>
      <c r="I17" s="40">
        <v>179</v>
      </c>
      <c r="J17" s="33">
        <v>237</v>
      </c>
      <c r="K17" s="41">
        <v>416</v>
      </c>
      <c r="L17" s="40">
        <v>47</v>
      </c>
      <c r="M17" s="33">
        <v>92</v>
      </c>
      <c r="N17" s="41">
        <v>139</v>
      </c>
      <c r="O17" s="40">
        <v>32</v>
      </c>
      <c r="P17" s="33">
        <v>66</v>
      </c>
      <c r="Q17" s="42">
        <v>98</v>
      </c>
      <c r="R17" s="40">
        <f t="shared" si="1"/>
        <v>216</v>
      </c>
      <c r="S17" s="33">
        <f t="shared" si="2"/>
        <v>268</v>
      </c>
      <c r="T17" s="41">
        <f t="shared" si="3"/>
        <v>484</v>
      </c>
      <c r="U17" s="14">
        <f t="shared" si="4"/>
        <v>0.28719008264462809</v>
      </c>
      <c r="V17" s="29">
        <v>223</v>
      </c>
    </row>
    <row r="18" spans="1:22" ht="15" customHeight="1" x14ac:dyDescent="0.15">
      <c r="A18" s="87"/>
      <c r="B18" s="13" t="s">
        <v>30</v>
      </c>
      <c r="C18" s="40">
        <v>123</v>
      </c>
      <c r="D18" s="33">
        <v>104</v>
      </c>
      <c r="E18" s="41">
        <v>227</v>
      </c>
      <c r="F18" s="40">
        <v>419</v>
      </c>
      <c r="G18" s="33">
        <v>504</v>
      </c>
      <c r="H18" s="41">
        <v>923</v>
      </c>
      <c r="I18" s="40">
        <v>568</v>
      </c>
      <c r="J18" s="33">
        <v>765</v>
      </c>
      <c r="K18" s="41">
        <v>1333</v>
      </c>
      <c r="L18" s="40">
        <v>181</v>
      </c>
      <c r="M18" s="33">
        <v>300</v>
      </c>
      <c r="N18" s="41">
        <v>481</v>
      </c>
      <c r="O18" s="40">
        <v>128</v>
      </c>
      <c r="P18" s="33">
        <v>231</v>
      </c>
      <c r="Q18" s="42">
        <v>359</v>
      </c>
      <c r="R18" s="40">
        <f t="shared" si="1"/>
        <v>723</v>
      </c>
      <c r="S18" s="33">
        <f t="shared" si="2"/>
        <v>908</v>
      </c>
      <c r="T18" s="41">
        <f t="shared" si="3"/>
        <v>1631</v>
      </c>
      <c r="U18" s="14">
        <f t="shared" si="4"/>
        <v>0.29491109748620481</v>
      </c>
      <c r="V18" s="29">
        <v>791</v>
      </c>
    </row>
    <row r="19" spans="1:22" ht="15" customHeight="1" x14ac:dyDescent="0.15">
      <c r="A19" s="87"/>
      <c r="B19" s="13" t="s">
        <v>31</v>
      </c>
      <c r="C19" s="40">
        <v>3</v>
      </c>
      <c r="D19" s="33">
        <v>0</v>
      </c>
      <c r="E19" s="41">
        <v>3</v>
      </c>
      <c r="F19" s="40">
        <v>3</v>
      </c>
      <c r="G19" s="33">
        <v>5</v>
      </c>
      <c r="H19" s="41">
        <v>8</v>
      </c>
      <c r="I19" s="40">
        <v>6</v>
      </c>
      <c r="J19" s="33">
        <v>5</v>
      </c>
      <c r="K19" s="41">
        <v>11</v>
      </c>
      <c r="L19" s="40">
        <v>3</v>
      </c>
      <c r="M19" s="33">
        <v>2</v>
      </c>
      <c r="N19" s="41">
        <v>5</v>
      </c>
      <c r="O19" s="40">
        <v>2</v>
      </c>
      <c r="P19" s="33">
        <v>1</v>
      </c>
      <c r="Q19" s="42">
        <v>3</v>
      </c>
      <c r="R19" s="40">
        <f t="shared" si="1"/>
        <v>9</v>
      </c>
      <c r="S19" s="33">
        <f t="shared" si="2"/>
        <v>7</v>
      </c>
      <c r="T19" s="41">
        <f t="shared" si="3"/>
        <v>16</v>
      </c>
      <c r="U19" s="14">
        <f t="shared" si="4"/>
        <v>0.3125</v>
      </c>
      <c r="V19" s="29">
        <v>6</v>
      </c>
    </row>
    <row r="20" spans="1:22" ht="15" customHeight="1" x14ac:dyDescent="0.15">
      <c r="A20" s="87"/>
      <c r="B20" s="13" t="s">
        <v>32</v>
      </c>
      <c r="C20" s="40">
        <v>82</v>
      </c>
      <c r="D20" s="33">
        <v>94</v>
      </c>
      <c r="E20" s="41">
        <v>176</v>
      </c>
      <c r="F20" s="40">
        <v>449</v>
      </c>
      <c r="G20" s="33">
        <v>470</v>
      </c>
      <c r="H20" s="41">
        <v>919</v>
      </c>
      <c r="I20" s="40">
        <v>553</v>
      </c>
      <c r="J20" s="33">
        <v>606</v>
      </c>
      <c r="K20" s="41">
        <v>1159</v>
      </c>
      <c r="L20" s="40">
        <v>137</v>
      </c>
      <c r="M20" s="33">
        <v>166</v>
      </c>
      <c r="N20" s="41">
        <v>303</v>
      </c>
      <c r="O20" s="40">
        <v>83</v>
      </c>
      <c r="P20" s="33">
        <v>128</v>
      </c>
      <c r="Q20" s="42">
        <v>211</v>
      </c>
      <c r="R20" s="40">
        <f t="shared" si="1"/>
        <v>668</v>
      </c>
      <c r="S20" s="33">
        <f t="shared" si="2"/>
        <v>730</v>
      </c>
      <c r="T20" s="41">
        <f t="shared" si="3"/>
        <v>1398</v>
      </c>
      <c r="U20" s="14">
        <f t="shared" si="4"/>
        <v>0.2167381974248927</v>
      </c>
      <c r="V20" s="29">
        <v>610</v>
      </c>
    </row>
    <row r="21" spans="1:22" ht="15" customHeight="1" x14ac:dyDescent="0.15">
      <c r="A21" s="87"/>
      <c r="B21" s="13" t="s">
        <v>33</v>
      </c>
      <c r="C21" s="40">
        <v>37</v>
      </c>
      <c r="D21" s="33">
        <v>29</v>
      </c>
      <c r="E21" s="41">
        <v>66</v>
      </c>
      <c r="F21" s="40">
        <v>130</v>
      </c>
      <c r="G21" s="33">
        <v>127</v>
      </c>
      <c r="H21" s="41">
        <v>257</v>
      </c>
      <c r="I21" s="40">
        <v>157</v>
      </c>
      <c r="J21" s="33">
        <v>180</v>
      </c>
      <c r="K21" s="41">
        <v>337</v>
      </c>
      <c r="L21" s="40">
        <v>41</v>
      </c>
      <c r="M21" s="33">
        <v>68</v>
      </c>
      <c r="N21" s="41">
        <v>109</v>
      </c>
      <c r="O21" s="40">
        <v>30</v>
      </c>
      <c r="P21" s="33">
        <v>52</v>
      </c>
      <c r="Q21" s="42">
        <v>82</v>
      </c>
      <c r="R21" s="40">
        <f t="shared" si="1"/>
        <v>208</v>
      </c>
      <c r="S21" s="33">
        <f t="shared" si="2"/>
        <v>224</v>
      </c>
      <c r="T21" s="41">
        <f t="shared" si="3"/>
        <v>432</v>
      </c>
      <c r="U21" s="14">
        <f t="shared" si="4"/>
        <v>0.25231481481481483</v>
      </c>
      <c r="V21" s="29">
        <v>171</v>
      </c>
    </row>
    <row r="22" spans="1:22" ht="15" customHeight="1" x14ac:dyDescent="0.15">
      <c r="A22" s="87"/>
      <c r="B22" s="13" t="s">
        <v>34</v>
      </c>
      <c r="C22" s="40">
        <v>14</v>
      </c>
      <c r="D22" s="33">
        <v>9</v>
      </c>
      <c r="E22" s="41">
        <v>23</v>
      </c>
      <c r="F22" s="40">
        <v>48</v>
      </c>
      <c r="G22" s="33">
        <v>44</v>
      </c>
      <c r="H22" s="41">
        <v>92</v>
      </c>
      <c r="I22" s="40">
        <v>70</v>
      </c>
      <c r="J22" s="33">
        <v>79</v>
      </c>
      <c r="K22" s="41">
        <v>149</v>
      </c>
      <c r="L22" s="40">
        <v>24</v>
      </c>
      <c r="M22" s="33">
        <v>38</v>
      </c>
      <c r="N22" s="41">
        <v>62</v>
      </c>
      <c r="O22" s="40">
        <v>21</v>
      </c>
      <c r="P22" s="33">
        <v>29</v>
      </c>
      <c r="Q22" s="42">
        <v>50</v>
      </c>
      <c r="R22" s="40">
        <f t="shared" si="1"/>
        <v>86</v>
      </c>
      <c r="S22" s="33">
        <f t="shared" si="2"/>
        <v>91</v>
      </c>
      <c r="T22" s="41">
        <f t="shared" si="3"/>
        <v>177</v>
      </c>
      <c r="U22" s="14">
        <f t="shared" si="4"/>
        <v>0.35028248587570621</v>
      </c>
      <c r="V22" s="29">
        <v>74</v>
      </c>
    </row>
    <row r="23" spans="1:22" ht="15" customHeight="1" x14ac:dyDescent="0.15">
      <c r="A23" s="87"/>
      <c r="B23" s="13" t="s">
        <v>35</v>
      </c>
      <c r="C23" s="40">
        <v>1</v>
      </c>
      <c r="D23" s="33">
        <v>2</v>
      </c>
      <c r="E23" s="41">
        <v>3</v>
      </c>
      <c r="F23" s="40">
        <v>41</v>
      </c>
      <c r="G23" s="33">
        <v>32</v>
      </c>
      <c r="H23" s="41">
        <v>73</v>
      </c>
      <c r="I23" s="40">
        <v>56</v>
      </c>
      <c r="J23" s="33">
        <v>62</v>
      </c>
      <c r="K23" s="41">
        <v>118</v>
      </c>
      <c r="L23" s="40">
        <v>17</v>
      </c>
      <c r="M23" s="33">
        <v>33</v>
      </c>
      <c r="N23" s="41">
        <v>50</v>
      </c>
      <c r="O23" s="40">
        <v>13</v>
      </c>
      <c r="P23" s="33">
        <v>28</v>
      </c>
      <c r="Q23" s="42">
        <v>41</v>
      </c>
      <c r="R23" s="40">
        <f t="shared" si="1"/>
        <v>59</v>
      </c>
      <c r="S23" s="33">
        <f t="shared" si="2"/>
        <v>67</v>
      </c>
      <c r="T23" s="41">
        <f t="shared" si="3"/>
        <v>126</v>
      </c>
      <c r="U23" s="14">
        <f t="shared" si="4"/>
        <v>0.3968253968253968</v>
      </c>
      <c r="V23" s="29">
        <v>56</v>
      </c>
    </row>
    <row r="24" spans="1:22" ht="15" customHeight="1" x14ac:dyDescent="0.15">
      <c r="A24" s="87"/>
      <c r="B24" s="13" t="s">
        <v>36</v>
      </c>
      <c r="C24" s="40">
        <v>3</v>
      </c>
      <c r="D24" s="33">
        <v>5</v>
      </c>
      <c r="E24" s="41">
        <v>8</v>
      </c>
      <c r="F24" s="40">
        <v>30</v>
      </c>
      <c r="G24" s="33">
        <v>26</v>
      </c>
      <c r="H24" s="41">
        <v>56</v>
      </c>
      <c r="I24" s="40">
        <v>45</v>
      </c>
      <c r="J24" s="33">
        <v>51</v>
      </c>
      <c r="K24" s="41">
        <v>96</v>
      </c>
      <c r="L24" s="40">
        <v>17</v>
      </c>
      <c r="M24" s="33">
        <v>26</v>
      </c>
      <c r="N24" s="41">
        <v>43</v>
      </c>
      <c r="O24" s="40">
        <v>13</v>
      </c>
      <c r="P24" s="33">
        <v>19</v>
      </c>
      <c r="Q24" s="42">
        <v>32</v>
      </c>
      <c r="R24" s="40">
        <f t="shared" si="1"/>
        <v>50</v>
      </c>
      <c r="S24" s="33">
        <f t="shared" si="2"/>
        <v>57</v>
      </c>
      <c r="T24" s="41">
        <f t="shared" si="3"/>
        <v>107</v>
      </c>
      <c r="U24" s="14">
        <f t="shared" si="4"/>
        <v>0.40186915887850466</v>
      </c>
      <c r="V24" s="29">
        <v>39</v>
      </c>
    </row>
    <row r="25" spans="1:22" ht="15" customHeight="1" x14ac:dyDescent="0.15">
      <c r="A25" s="87"/>
      <c r="B25" s="13" t="s">
        <v>37</v>
      </c>
      <c r="C25" s="40">
        <v>17</v>
      </c>
      <c r="D25" s="33">
        <v>20</v>
      </c>
      <c r="E25" s="41">
        <v>37</v>
      </c>
      <c r="F25" s="40">
        <v>94</v>
      </c>
      <c r="G25" s="33">
        <v>96</v>
      </c>
      <c r="H25" s="41">
        <v>190</v>
      </c>
      <c r="I25" s="40">
        <v>126</v>
      </c>
      <c r="J25" s="33">
        <v>134</v>
      </c>
      <c r="K25" s="41">
        <v>260</v>
      </c>
      <c r="L25" s="40">
        <v>43</v>
      </c>
      <c r="M25" s="33">
        <v>47</v>
      </c>
      <c r="N25" s="41">
        <v>90</v>
      </c>
      <c r="O25" s="40">
        <v>34</v>
      </c>
      <c r="P25" s="33">
        <v>35</v>
      </c>
      <c r="Q25" s="42">
        <v>69</v>
      </c>
      <c r="R25" s="40">
        <f t="shared" si="1"/>
        <v>154</v>
      </c>
      <c r="S25" s="33">
        <f t="shared" si="2"/>
        <v>163</v>
      </c>
      <c r="T25" s="41">
        <f t="shared" si="3"/>
        <v>317</v>
      </c>
      <c r="U25" s="14">
        <f t="shared" si="4"/>
        <v>0.28391167192429023</v>
      </c>
      <c r="V25" s="29">
        <v>104</v>
      </c>
    </row>
    <row r="26" spans="1:22" ht="15" customHeight="1" x14ac:dyDescent="0.15">
      <c r="A26" s="87"/>
      <c r="B26" s="13" t="s">
        <v>38</v>
      </c>
      <c r="C26" s="40">
        <v>30</v>
      </c>
      <c r="D26" s="33">
        <v>25</v>
      </c>
      <c r="E26" s="41">
        <v>55</v>
      </c>
      <c r="F26" s="40">
        <v>98</v>
      </c>
      <c r="G26" s="33">
        <v>99</v>
      </c>
      <c r="H26" s="41">
        <v>197</v>
      </c>
      <c r="I26" s="40">
        <v>138</v>
      </c>
      <c r="J26" s="33">
        <v>167</v>
      </c>
      <c r="K26" s="41">
        <v>305</v>
      </c>
      <c r="L26" s="40">
        <v>52</v>
      </c>
      <c r="M26" s="33">
        <v>71</v>
      </c>
      <c r="N26" s="41">
        <v>123</v>
      </c>
      <c r="O26" s="40">
        <v>37</v>
      </c>
      <c r="P26" s="33">
        <v>58</v>
      </c>
      <c r="Q26" s="42">
        <v>95</v>
      </c>
      <c r="R26" s="40">
        <f t="shared" si="1"/>
        <v>180</v>
      </c>
      <c r="S26" s="33">
        <f t="shared" si="2"/>
        <v>195</v>
      </c>
      <c r="T26" s="41">
        <f t="shared" si="3"/>
        <v>375</v>
      </c>
      <c r="U26" s="14">
        <f t="shared" si="4"/>
        <v>0.32800000000000001</v>
      </c>
      <c r="V26" s="29">
        <v>116</v>
      </c>
    </row>
    <row r="27" spans="1:22" ht="15" customHeight="1" x14ac:dyDescent="0.15">
      <c r="A27" s="87"/>
      <c r="B27" s="13" t="s">
        <v>39</v>
      </c>
      <c r="C27" s="40">
        <v>0</v>
      </c>
      <c r="D27" s="33">
        <v>0</v>
      </c>
      <c r="E27" s="41">
        <v>0</v>
      </c>
      <c r="F27" s="40">
        <v>3</v>
      </c>
      <c r="G27" s="33">
        <v>5</v>
      </c>
      <c r="H27" s="41">
        <v>8</v>
      </c>
      <c r="I27" s="40">
        <v>6</v>
      </c>
      <c r="J27" s="33">
        <v>9</v>
      </c>
      <c r="K27" s="41">
        <v>15</v>
      </c>
      <c r="L27" s="40">
        <v>3</v>
      </c>
      <c r="M27" s="33">
        <v>5</v>
      </c>
      <c r="N27" s="41">
        <v>8</v>
      </c>
      <c r="O27" s="40">
        <v>3</v>
      </c>
      <c r="P27" s="33">
        <v>4</v>
      </c>
      <c r="Q27" s="42">
        <v>7</v>
      </c>
      <c r="R27" s="40">
        <f t="shared" si="1"/>
        <v>6</v>
      </c>
      <c r="S27" s="33">
        <f t="shared" si="2"/>
        <v>10</v>
      </c>
      <c r="T27" s="41">
        <f t="shared" si="3"/>
        <v>16</v>
      </c>
      <c r="U27" s="14">
        <f t="shared" si="4"/>
        <v>0.5</v>
      </c>
      <c r="V27" s="29">
        <v>7</v>
      </c>
    </row>
    <row r="28" spans="1:22" ht="15" customHeight="1" thickBot="1" x14ac:dyDescent="0.2">
      <c r="A28" s="87"/>
      <c r="B28" s="15" t="s">
        <v>40</v>
      </c>
      <c r="C28" s="43">
        <v>2</v>
      </c>
      <c r="D28" s="44">
        <v>3</v>
      </c>
      <c r="E28" s="45">
        <v>5</v>
      </c>
      <c r="F28" s="43">
        <v>8</v>
      </c>
      <c r="G28" s="44">
        <v>8</v>
      </c>
      <c r="H28" s="45">
        <v>16</v>
      </c>
      <c r="I28" s="43">
        <v>12</v>
      </c>
      <c r="J28" s="44">
        <v>9</v>
      </c>
      <c r="K28" s="45">
        <v>21</v>
      </c>
      <c r="L28" s="43">
        <v>4</v>
      </c>
      <c r="M28" s="44">
        <v>3</v>
      </c>
      <c r="N28" s="45">
        <v>7</v>
      </c>
      <c r="O28" s="43">
        <v>2</v>
      </c>
      <c r="P28" s="44">
        <v>1</v>
      </c>
      <c r="Q28" s="46">
        <v>3</v>
      </c>
      <c r="R28" s="43">
        <f t="shared" si="1"/>
        <v>14</v>
      </c>
      <c r="S28" s="44">
        <f t="shared" si="2"/>
        <v>14</v>
      </c>
      <c r="T28" s="45">
        <f t="shared" si="3"/>
        <v>28</v>
      </c>
      <c r="U28" s="16">
        <f t="shared" si="4"/>
        <v>0.25</v>
      </c>
      <c r="V28" s="29">
        <v>10</v>
      </c>
    </row>
    <row r="29" spans="1:22" ht="15" customHeight="1" thickTop="1" x14ac:dyDescent="0.15">
      <c r="A29" s="88"/>
      <c r="B29" s="17" t="s">
        <v>41</v>
      </c>
      <c r="C29" s="47">
        <f>SUM(C5:C28)</f>
        <v>907</v>
      </c>
      <c r="D29" s="48">
        <f t="shared" ref="D29:T29" si="5">SUM(D5:D28)</f>
        <v>847</v>
      </c>
      <c r="E29" s="49">
        <f t="shared" si="5"/>
        <v>1754</v>
      </c>
      <c r="F29" s="47">
        <f t="shared" si="5"/>
        <v>4230</v>
      </c>
      <c r="G29" s="48">
        <f t="shared" si="5"/>
        <v>4306</v>
      </c>
      <c r="H29" s="49">
        <f t="shared" si="5"/>
        <v>8536</v>
      </c>
      <c r="I29" s="47">
        <f t="shared" si="5"/>
        <v>5476</v>
      </c>
      <c r="J29" s="48">
        <f t="shared" si="5"/>
        <v>6340</v>
      </c>
      <c r="K29" s="49">
        <f t="shared" si="5"/>
        <v>11816</v>
      </c>
      <c r="L29" s="47">
        <f t="shared" si="5"/>
        <v>1591</v>
      </c>
      <c r="M29" s="50">
        <f t="shared" si="5"/>
        <v>2328</v>
      </c>
      <c r="N29" s="51">
        <f t="shared" si="5"/>
        <v>3919</v>
      </c>
      <c r="O29" s="52">
        <f t="shared" si="5"/>
        <v>1114</v>
      </c>
      <c r="P29" s="48">
        <f t="shared" si="5"/>
        <v>1747</v>
      </c>
      <c r="Q29" s="49">
        <f t="shared" si="5"/>
        <v>2861</v>
      </c>
      <c r="R29" s="47">
        <f t="shared" si="5"/>
        <v>6728</v>
      </c>
      <c r="S29" s="48">
        <f t="shared" si="5"/>
        <v>7481</v>
      </c>
      <c r="T29" s="49">
        <f t="shared" si="5"/>
        <v>14209</v>
      </c>
      <c r="U29" s="20">
        <f t="shared" si="4"/>
        <v>0.27581110563727212</v>
      </c>
      <c r="V29" s="30">
        <f>SUM(V5:V28)</f>
        <v>6045</v>
      </c>
    </row>
    <row r="30" spans="1:22" ht="15" customHeight="1" x14ac:dyDescent="0.15">
      <c r="A30" s="87" t="s">
        <v>42</v>
      </c>
      <c r="B30" s="11" t="s">
        <v>43</v>
      </c>
      <c r="C30" s="34">
        <v>17</v>
      </c>
      <c r="D30" s="35">
        <v>12</v>
      </c>
      <c r="E30" s="36">
        <v>29</v>
      </c>
      <c r="F30" s="34">
        <v>75</v>
      </c>
      <c r="G30" s="35">
        <v>65</v>
      </c>
      <c r="H30" s="36">
        <v>140</v>
      </c>
      <c r="I30" s="34">
        <v>97</v>
      </c>
      <c r="J30" s="35">
        <v>110</v>
      </c>
      <c r="K30" s="36">
        <v>207</v>
      </c>
      <c r="L30" s="34">
        <v>27</v>
      </c>
      <c r="M30" s="35">
        <v>45</v>
      </c>
      <c r="N30" s="36">
        <v>72</v>
      </c>
      <c r="O30" s="34">
        <v>20</v>
      </c>
      <c r="P30" s="35">
        <v>37</v>
      </c>
      <c r="Q30" s="36">
        <v>57</v>
      </c>
      <c r="R30" s="53">
        <f t="shared" ref="R30:R43" si="6">SUM(C30,F30,L30)</f>
        <v>119</v>
      </c>
      <c r="S30" s="54">
        <f t="shared" ref="S30:S43" si="7">SUM(D30,G30,M30)</f>
        <v>122</v>
      </c>
      <c r="T30" s="54">
        <f t="shared" ref="T30:T43" si="8">SUM(E30,H30,N30)</f>
        <v>241</v>
      </c>
      <c r="U30" s="12">
        <f t="shared" si="4"/>
        <v>0.29875518672199169</v>
      </c>
      <c r="V30" s="29">
        <v>88</v>
      </c>
    </row>
    <row r="31" spans="1:22" ht="15" customHeight="1" x14ac:dyDescent="0.15">
      <c r="A31" s="87"/>
      <c r="B31" s="13" t="s">
        <v>44</v>
      </c>
      <c r="C31" s="40">
        <v>10</v>
      </c>
      <c r="D31" s="33">
        <v>2</v>
      </c>
      <c r="E31" s="41">
        <v>12</v>
      </c>
      <c r="F31" s="40">
        <v>27</v>
      </c>
      <c r="G31" s="33">
        <v>30</v>
      </c>
      <c r="H31" s="41">
        <v>57</v>
      </c>
      <c r="I31" s="40">
        <v>31</v>
      </c>
      <c r="J31" s="33">
        <v>45</v>
      </c>
      <c r="K31" s="41">
        <v>76</v>
      </c>
      <c r="L31" s="40">
        <v>6</v>
      </c>
      <c r="M31" s="33">
        <v>16</v>
      </c>
      <c r="N31" s="41">
        <v>22</v>
      </c>
      <c r="O31" s="40">
        <v>3</v>
      </c>
      <c r="P31" s="33">
        <v>11</v>
      </c>
      <c r="Q31" s="41">
        <v>14</v>
      </c>
      <c r="R31" s="55">
        <f t="shared" si="6"/>
        <v>43</v>
      </c>
      <c r="S31" s="42">
        <f t="shared" si="7"/>
        <v>48</v>
      </c>
      <c r="T31" s="42">
        <f t="shared" si="8"/>
        <v>91</v>
      </c>
      <c r="U31" s="14">
        <f t="shared" si="4"/>
        <v>0.24175824175824176</v>
      </c>
      <c r="V31" s="29">
        <v>37</v>
      </c>
    </row>
    <row r="32" spans="1:22" ht="15" customHeight="1" x14ac:dyDescent="0.15">
      <c r="A32" s="87"/>
      <c r="B32" s="13" t="s">
        <v>45</v>
      </c>
      <c r="C32" s="40">
        <v>23</v>
      </c>
      <c r="D32" s="33">
        <v>12</v>
      </c>
      <c r="E32" s="41">
        <v>35</v>
      </c>
      <c r="F32" s="40">
        <v>92</v>
      </c>
      <c r="G32" s="33">
        <v>87</v>
      </c>
      <c r="H32" s="41">
        <v>179</v>
      </c>
      <c r="I32" s="40">
        <v>117</v>
      </c>
      <c r="J32" s="33">
        <v>130</v>
      </c>
      <c r="K32" s="41">
        <v>247</v>
      </c>
      <c r="L32" s="40">
        <v>34</v>
      </c>
      <c r="M32" s="33">
        <v>49</v>
      </c>
      <c r="N32" s="41">
        <v>83</v>
      </c>
      <c r="O32" s="40">
        <v>27</v>
      </c>
      <c r="P32" s="33">
        <v>34</v>
      </c>
      <c r="Q32" s="41">
        <v>61</v>
      </c>
      <c r="R32" s="55">
        <f t="shared" si="6"/>
        <v>149</v>
      </c>
      <c r="S32" s="42">
        <f t="shared" si="7"/>
        <v>148</v>
      </c>
      <c r="T32" s="42">
        <f t="shared" si="8"/>
        <v>297</v>
      </c>
      <c r="U32" s="14">
        <f t="shared" si="4"/>
        <v>0.27946127946127947</v>
      </c>
      <c r="V32" s="29">
        <v>111</v>
      </c>
    </row>
    <row r="33" spans="1:22" ht="15" customHeight="1" x14ac:dyDescent="0.15">
      <c r="A33" s="87"/>
      <c r="B33" s="13" t="s">
        <v>46</v>
      </c>
      <c r="C33" s="40">
        <v>51</v>
      </c>
      <c r="D33" s="33">
        <v>40</v>
      </c>
      <c r="E33" s="41">
        <v>91</v>
      </c>
      <c r="F33" s="40">
        <v>287</v>
      </c>
      <c r="G33" s="33">
        <v>283</v>
      </c>
      <c r="H33" s="41">
        <v>570</v>
      </c>
      <c r="I33" s="40">
        <v>364</v>
      </c>
      <c r="J33" s="33">
        <v>415</v>
      </c>
      <c r="K33" s="41">
        <v>779</v>
      </c>
      <c r="L33" s="40">
        <v>100</v>
      </c>
      <c r="M33" s="33">
        <v>148</v>
      </c>
      <c r="N33" s="41">
        <v>248</v>
      </c>
      <c r="O33" s="40">
        <v>80</v>
      </c>
      <c r="P33" s="33">
        <v>116</v>
      </c>
      <c r="Q33" s="41">
        <v>196</v>
      </c>
      <c r="R33" s="55">
        <f t="shared" si="6"/>
        <v>438</v>
      </c>
      <c r="S33" s="42">
        <f t="shared" si="7"/>
        <v>471</v>
      </c>
      <c r="T33" s="42">
        <f t="shared" si="8"/>
        <v>909</v>
      </c>
      <c r="U33" s="14">
        <f t="shared" si="4"/>
        <v>0.27282728272827284</v>
      </c>
      <c r="V33" s="29">
        <v>346</v>
      </c>
    </row>
    <row r="34" spans="1:22" ht="15" customHeight="1" x14ac:dyDescent="0.15">
      <c r="A34" s="87"/>
      <c r="B34" s="13" t="s">
        <v>47</v>
      </c>
      <c r="C34" s="40">
        <v>0</v>
      </c>
      <c r="D34" s="33">
        <v>0</v>
      </c>
      <c r="E34" s="41">
        <v>0</v>
      </c>
      <c r="F34" s="40">
        <v>2</v>
      </c>
      <c r="G34" s="33">
        <v>3</v>
      </c>
      <c r="H34" s="41">
        <v>5</v>
      </c>
      <c r="I34" s="40">
        <v>2</v>
      </c>
      <c r="J34" s="33">
        <v>3</v>
      </c>
      <c r="K34" s="41">
        <v>5</v>
      </c>
      <c r="L34" s="40">
        <v>0</v>
      </c>
      <c r="M34" s="33">
        <v>1</v>
      </c>
      <c r="N34" s="41">
        <v>1</v>
      </c>
      <c r="O34" s="40">
        <v>0</v>
      </c>
      <c r="P34" s="33">
        <v>1</v>
      </c>
      <c r="Q34" s="41">
        <v>1</v>
      </c>
      <c r="R34" s="55">
        <f t="shared" si="6"/>
        <v>2</v>
      </c>
      <c r="S34" s="42">
        <f t="shared" si="7"/>
        <v>4</v>
      </c>
      <c r="T34" s="42">
        <f t="shared" si="8"/>
        <v>6</v>
      </c>
      <c r="U34" s="14">
        <f t="shared" si="4"/>
        <v>0.16666666666666666</v>
      </c>
      <c r="V34" s="29">
        <v>2</v>
      </c>
    </row>
    <row r="35" spans="1:22" ht="15" customHeight="1" x14ac:dyDescent="0.15">
      <c r="A35" s="87"/>
      <c r="B35" s="13" t="s">
        <v>48</v>
      </c>
      <c r="C35" s="40">
        <v>59</v>
      </c>
      <c r="D35" s="33">
        <v>77</v>
      </c>
      <c r="E35" s="41">
        <v>136</v>
      </c>
      <c r="F35" s="40">
        <v>171</v>
      </c>
      <c r="G35" s="33">
        <v>182</v>
      </c>
      <c r="H35" s="41">
        <v>353</v>
      </c>
      <c r="I35" s="40">
        <v>183</v>
      </c>
      <c r="J35" s="33">
        <v>223</v>
      </c>
      <c r="K35" s="41">
        <v>406</v>
      </c>
      <c r="L35" s="40">
        <v>30</v>
      </c>
      <c r="M35" s="33">
        <v>56</v>
      </c>
      <c r="N35" s="41">
        <v>86</v>
      </c>
      <c r="O35" s="40">
        <v>23</v>
      </c>
      <c r="P35" s="33">
        <v>44</v>
      </c>
      <c r="Q35" s="41">
        <v>67</v>
      </c>
      <c r="R35" s="55">
        <f t="shared" si="6"/>
        <v>260</v>
      </c>
      <c r="S35" s="42">
        <f t="shared" si="7"/>
        <v>315</v>
      </c>
      <c r="T35" s="42">
        <f t="shared" si="8"/>
        <v>575</v>
      </c>
      <c r="U35" s="14">
        <f t="shared" si="4"/>
        <v>0.14956521739130435</v>
      </c>
      <c r="V35" s="29">
        <v>215</v>
      </c>
    </row>
    <row r="36" spans="1:22" ht="15" customHeight="1" x14ac:dyDescent="0.15">
      <c r="A36" s="87"/>
      <c r="B36" s="13" t="s">
        <v>49</v>
      </c>
      <c r="C36" s="40">
        <v>38</v>
      </c>
      <c r="D36" s="33">
        <v>31</v>
      </c>
      <c r="E36" s="41">
        <v>69</v>
      </c>
      <c r="F36" s="40">
        <v>211</v>
      </c>
      <c r="G36" s="33">
        <v>185</v>
      </c>
      <c r="H36" s="41">
        <v>396</v>
      </c>
      <c r="I36" s="40">
        <v>263</v>
      </c>
      <c r="J36" s="33">
        <v>311</v>
      </c>
      <c r="K36" s="41">
        <v>574</v>
      </c>
      <c r="L36" s="40">
        <v>59</v>
      </c>
      <c r="M36" s="33">
        <v>133</v>
      </c>
      <c r="N36" s="41">
        <v>192</v>
      </c>
      <c r="O36" s="40">
        <v>43</v>
      </c>
      <c r="P36" s="33">
        <v>107</v>
      </c>
      <c r="Q36" s="41">
        <v>150</v>
      </c>
      <c r="R36" s="55">
        <f t="shared" si="6"/>
        <v>308</v>
      </c>
      <c r="S36" s="42">
        <f t="shared" si="7"/>
        <v>349</v>
      </c>
      <c r="T36" s="42">
        <f t="shared" si="8"/>
        <v>657</v>
      </c>
      <c r="U36" s="14">
        <f t="shared" si="4"/>
        <v>0.29223744292237441</v>
      </c>
      <c r="V36" s="29">
        <v>277</v>
      </c>
    </row>
    <row r="37" spans="1:22" ht="15" customHeight="1" x14ac:dyDescent="0.15">
      <c r="A37" s="87"/>
      <c r="B37" s="13" t="s">
        <v>50</v>
      </c>
      <c r="C37" s="40">
        <v>22</v>
      </c>
      <c r="D37" s="33">
        <v>22</v>
      </c>
      <c r="E37" s="41">
        <v>44</v>
      </c>
      <c r="F37" s="40">
        <v>124</v>
      </c>
      <c r="G37" s="33">
        <v>116</v>
      </c>
      <c r="H37" s="41">
        <v>240</v>
      </c>
      <c r="I37" s="40">
        <v>160</v>
      </c>
      <c r="J37" s="33">
        <v>175</v>
      </c>
      <c r="K37" s="41">
        <v>335</v>
      </c>
      <c r="L37" s="40">
        <v>47</v>
      </c>
      <c r="M37" s="33">
        <v>70</v>
      </c>
      <c r="N37" s="41">
        <v>117</v>
      </c>
      <c r="O37" s="40">
        <v>33</v>
      </c>
      <c r="P37" s="33">
        <v>48</v>
      </c>
      <c r="Q37" s="41">
        <v>81</v>
      </c>
      <c r="R37" s="55">
        <f t="shared" si="6"/>
        <v>193</v>
      </c>
      <c r="S37" s="42">
        <f t="shared" si="7"/>
        <v>208</v>
      </c>
      <c r="T37" s="42">
        <f t="shared" si="8"/>
        <v>401</v>
      </c>
      <c r="U37" s="14">
        <f>N37/T37</f>
        <v>0.29177057356608477</v>
      </c>
      <c r="V37" s="29">
        <v>129</v>
      </c>
    </row>
    <row r="38" spans="1:22" ht="15" customHeight="1" x14ac:dyDescent="0.15">
      <c r="A38" s="87"/>
      <c r="B38" s="13" t="s">
        <v>51</v>
      </c>
      <c r="C38" s="40">
        <v>33</v>
      </c>
      <c r="D38" s="33">
        <v>17</v>
      </c>
      <c r="E38" s="41">
        <v>50</v>
      </c>
      <c r="F38" s="40">
        <v>142</v>
      </c>
      <c r="G38" s="33">
        <v>130</v>
      </c>
      <c r="H38" s="41">
        <v>272</v>
      </c>
      <c r="I38" s="40">
        <v>186</v>
      </c>
      <c r="J38" s="33">
        <v>184</v>
      </c>
      <c r="K38" s="41">
        <v>370</v>
      </c>
      <c r="L38" s="40">
        <v>51</v>
      </c>
      <c r="M38" s="33">
        <v>64</v>
      </c>
      <c r="N38" s="41">
        <v>115</v>
      </c>
      <c r="O38" s="40">
        <v>33</v>
      </c>
      <c r="P38" s="33">
        <v>47</v>
      </c>
      <c r="Q38" s="41">
        <v>80</v>
      </c>
      <c r="R38" s="55">
        <f t="shared" si="6"/>
        <v>226</v>
      </c>
      <c r="S38" s="42">
        <f t="shared" si="7"/>
        <v>211</v>
      </c>
      <c r="T38" s="42">
        <f t="shared" si="8"/>
        <v>437</v>
      </c>
      <c r="U38" s="14">
        <f t="shared" si="4"/>
        <v>0.26315789473684209</v>
      </c>
      <c r="V38" s="29">
        <v>155</v>
      </c>
    </row>
    <row r="39" spans="1:22" ht="15" customHeight="1" x14ac:dyDescent="0.15">
      <c r="A39" s="87"/>
      <c r="B39" s="13" t="s">
        <v>52</v>
      </c>
      <c r="C39" s="40">
        <v>54</v>
      </c>
      <c r="D39" s="33">
        <v>45</v>
      </c>
      <c r="E39" s="41">
        <v>99</v>
      </c>
      <c r="F39" s="40">
        <v>213</v>
      </c>
      <c r="G39" s="33">
        <v>186</v>
      </c>
      <c r="H39" s="41">
        <v>399</v>
      </c>
      <c r="I39" s="40">
        <v>261</v>
      </c>
      <c r="J39" s="33">
        <v>253</v>
      </c>
      <c r="K39" s="41">
        <v>514</v>
      </c>
      <c r="L39" s="40">
        <v>71</v>
      </c>
      <c r="M39" s="33">
        <v>79</v>
      </c>
      <c r="N39" s="41">
        <v>150</v>
      </c>
      <c r="O39" s="40">
        <v>48</v>
      </c>
      <c r="P39" s="33">
        <v>60</v>
      </c>
      <c r="Q39" s="41">
        <v>108</v>
      </c>
      <c r="R39" s="55">
        <f t="shared" si="6"/>
        <v>338</v>
      </c>
      <c r="S39" s="42">
        <f t="shared" si="7"/>
        <v>310</v>
      </c>
      <c r="T39" s="42">
        <f t="shared" si="8"/>
        <v>648</v>
      </c>
      <c r="U39" s="14">
        <f t="shared" si="4"/>
        <v>0.23148148148148148</v>
      </c>
      <c r="V39" s="29">
        <v>205</v>
      </c>
    </row>
    <row r="40" spans="1:22" ht="15" customHeight="1" x14ac:dyDescent="0.15">
      <c r="A40" s="87"/>
      <c r="B40" s="13" t="s">
        <v>53</v>
      </c>
      <c r="C40" s="40">
        <v>18</v>
      </c>
      <c r="D40" s="33">
        <v>7</v>
      </c>
      <c r="E40" s="41">
        <v>25</v>
      </c>
      <c r="F40" s="40">
        <v>62</v>
      </c>
      <c r="G40" s="33">
        <v>59</v>
      </c>
      <c r="H40" s="41">
        <v>121</v>
      </c>
      <c r="I40" s="40">
        <v>73</v>
      </c>
      <c r="J40" s="33">
        <v>71</v>
      </c>
      <c r="K40" s="41">
        <v>144</v>
      </c>
      <c r="L40" s="40">
        <v>15</v>
      </c>
      <c r="M40" s="33">
        <v>14</v>
      </c>
      <c r="N40" s="41">
        <v>29</v>
      </c>
      <c r="O40" s="40">
        <v>11</v>
      </c>
      <c r="P40" s="33">
        <v>11</v>
      </c>
      <c r="Q40" s="41">
        <v>22</v>
      </c>
      <c r="R40" s="55">
        <f t="shared" si="6"/>
        <v>95</v>
      </c>
      <c r="S40" s="42">
        <f t="shared" si="7"/>
        <v>80</v>
      </c>
      <c r="T40" s="42">
        <f t="shared" si="8"/>
        <v>175</v>
      </c>
      <c r="U40" s="14">
        <f t="shared" si="4"/>
        <v>0.1657142857142857</v>
      </c>
      <c r="V40" s="29">
        <v>51</v>
      </c>
    </row>
    <row r="41" spans="1:22" ht="15" customHeight="1" x14ac:dyDescent="0.15">
      <c r="A41" s="87"/>
      <c r="B41" s="13" t="s">
        <v>54</v>
      </c>
      <c r="C41" s="40">
        <v>9</v>
      </c>
      <c r="D41" s="33">
        <v>13</v>
      </c>
      <c r="E41" s="41">
        <v>22</v>
      </c>
      <c r="F41" s="40">
        <v>52</v>
      </c>
      <c r="G41" s="33">
        <v>46</v>
      </c>
      <c r="H41" s="41">
        <v>98</v>
      </c>
      <c r="I41" s="40">
        <v>72</v>
      </c>
      <c r="J41" s="33">
        <v>66</v>
      </c>
      <c r="K41" s="41">
        <v>138</v>
      </c>
      <c r="L41" s="40">
        <v>22</v>
      </c>
      <c r="M41" s="33">
        <v>24</v>
      </c>
      <c r="N41" s="41">
        <v>46</v>
      </c>
      <c r="O41" s="40">
        <v>17</v>
      </c>
      <c r="P41" s="33">
        <v>18</v>
      </c>
      <c r="Q41" s="41">
        <v>35</v>
      </c>
      <c r="R41" s="55">
        <f t="shared" si="6"/>
        <v>83</v>
      </c>
      <c r="S41" s="42">
        <f t="shared" si="7"/>
        <v>83</v>
      </c>
      <c r="T41" s="42">
        <f t="shared" si="8"/>
        <v>166</v>
      </c>
      <c r="U41" s="14">
        <f t="shared" si="4"/>
        <v>0.27710843373493976</v>
      </c>
      <c r="V41" s="29">
        <v>57</v>
      </c>
    </row>
    <row r="42" spans="1:22" ht="15" customHeight="1" x14ac:dyDescent="0.15">
      <c r="A42" s="87"/>
      <c r="B42" s="13" t="s">
        <v>55</v>
      </c>
      <c r="C42" s="40">
        <v>5</v>
      </c>
      <c r="D42" s="33">
        <v>3</v>
      </c>
      <c r="E42" s="41">
        <v>8</v>
      </c>
      <c r="F42" s="40">
        <v>11</v>
      </c>
      <c r="G42" s="33">
        <v>8</v>
      </c>
      <c r="H42" s="41">
        <v>19</v>
      </c>
      <c r="I42" s="40">
        <v>16</v>
      </c>
      <c r="J42" s="33">
        <v>18</v>
      </c>
      <c r="K42" s="41">
        <v>34</v>
      </c>
      <c r="L42" s="40">
        <v>7</v>
      </c>
      <c r="M42" s="33">
        <v>10</v>
      </c>
      <c r="N42" s="41">
        <v>17</v>
      </c>
      <c r="O42" s="40">
        <v>4</v>
      </c>
      <c r="P42" s="33">
        <v>5</v>
      </c>
      <c r="Q42" s="41">
        <v>9</v>
      </c>
      <c r="R42" s="55">
        <f t="shared" si="6"/>
        <v>23</v>
      </c>
      <c r="S42" s="42">
        <f t="shared" si="7"/>
        <v>21</v>
      </c>
      <c r="T42" s="42">
        <f t="shared" si="8"/>
        <v>44</v>
      </c>
      <c r="U42" s="14">
        <f t="shared" si="4"/>
        <v>0.38636363636363635</v>
      </c>
      <c r="V42" s="29">
        <v>18</v>
      </c>
    </row>
    <row r="43" spans="1:22" ht="15" customHeight="1" thickBot="1" x14ac:dyDescent="0.2">
      <c r="A43" s="87"/>
      <c r="B43" s="15" t="s">
        <v>56</v>
      </c>
      <c r="C43" s="43">
        <v>2</v>
      </c>
      <c r="D43" s="44">
        <v>2</v>
      </c>
      <c r="E43" s="45">
        <v>4</v>
      </c>
      <c r="F43" s="43">
        <v>5</v>
      </c>
      <c r="G43" s="44">
        <v>4</v>
      </c>
      <c r="H43" s="45">
        <v>9</v>
      </c>
      <c r="I43" s="43">
        <v>7</v>
      </c>
      <c r="J43" s="44">
        <v>8</v>
      </c>
      <c r="K43" s="45">
        <v>15</v>
      </c>
      <c r="L43" s="43">
        <v>2</v>
      </c>
      <c r="M43" s="44">
        <v>4</v>
      </c>
      <c r="N43" s="45">
        <v>6</v>
      </c>
      <c r="O43" s="43">
        <v>1</v>
      </c>
      <c r="P43" s="44">
        <v>3</v>
      </c>
      <c r="Q43" s="45">
        <v>4</v>
      </c>
      <c r="R43" s="56">
        <f t="shared" si="6"/>
        <v>9</v>
      </c>
      <c r="S43" s="46">
        <f t="shared" si="7"/>
        <v>10</v>
      </c>
      <c r="T43" s="46">
        <f t="shared" si="8"/>
        <v>19</v>
      </c>
      <c r="U43" s="16">
        <f t="shared" si="4"/>
        <v>0.31578947368421051</v>
      </c>
      <c r="V43" s="29">
        <v>7</v>
      </c>
    </row>
    <row r="44" spans="1:22" ht="15" customHeight="1" thickTop="1" x14ac:dyDescent="0.15">
      <c r="A44" s="88"/>
      <c r="B44" s="17" t="s">
        <v>41</v>
      </c>
      <c r="C44" s="19">
        <f>SUM(C30:C43)</f>
        <v>341</v>
      </c>
      <c r="D44" s="18">
        <f t="shared" ref="D44:T44" si="9">SUM(D30:D43)</f>
        <v>283</v>
      </c>
      <c r="E44" s="21">
        <f t="shared" si="9"/>
        <v>624</v>
      </c>
      <c r="F44" s="19">
        <f t="shared" si="9"/>
        <v>1474</v>
      </c>
      <c r="G44" s="18">
        <f t="shared" si="9"/>
        <v>1384</v>
      </c>
      <c r="H44" s="21">
        <f t="shared" si="9"/>
        <v>2858</v>
      </c>
      <c r="I44" s="19">
        <f t="shared" si="9"/>
        <v>1832</v>
      </c>
      <c r="J44" s="18">
        <f t="shared" si="9"/>
        <v>2012</v>
      </c>
      <c r="K44" s="21">
        <f t="shared" si="9"/>
        <v>3844</v>
      </c>
      <c r="L44" s="19">
        <f t="shared" si="9"/>
        <v>471</v>
      </c>
      <c r="M44" s="18">
        <f t="shared" si="9"/>
        <v>713</v>
      </c>
      <c r="N44" s="21">
        <f t="shared" si="9"/>
        <v>1184</v>
      </c>
      <c r="O44" s="19">
        <f t="shared" si="9"/>
        <v>343</v>
      </c>
      <c r="P44" s="18">
        <f t="shared" si="9"/>
        <v>542</v>
      </c>
      <c r="Q44" s="21">
        <f t="shared" si="9"/>
        <v>885</v>
      </c>
      <c r="R44" s="22">
        <f t="shared" si="9"/>
        <v>2286</v>
      </c>
      <c r="S44" s="18">
        <f t="shared" si="9"/>
        <v>2380</v>
      </c>
      <c r="T44" s="21">
        <f t="shared" si="9"/>
        <v>4666</v>
      </c>
      <c r="U44" s="20">
        <f t="shared" si="4"/>
        <v>0.25375053579082724</v>
      </c>
      <c r="V44" s="30">
        <f>SUM(V30:V43)</f>
        <v>1698</v>
      </c>
    </row>
    <row r="45" spans="1:22" ht="15" customHeight="1" thickBot="1" x14ac:dyDescent="0.2">
      <c r="A45" s="89" t="s">
        <v>57</v>
      </c>
      <c r="B45" s="90"/>
      <c r="C45" s="23">
        <f>C29+C44</f>
        <v>1248</v>
      </c>
      <c r="D45" s="24">
        <f t="shared" ref="D45:S45" si="10">D29+D44</f>
        <v>1130</v>
      </c>
      <c r="E45" s="25">
        <f t="shared" si="10"/>
        <v>2378</v>
      </c>
      <c r="F45" s="23">
        <f t="shared" si="10"/>
        <v>5704</v>
      </c>
      <c r="G45" s="24">
        <f t="shared" si="10"/>
        <v>5690</v>
      </c>
      <c r="H45" s="25">
        <f t="shared" si="10"/>
        <v>11394</v>
      </c>
      <c r="I45" s="23">
        <f t="shared" si="10"/>
        <v>7308</v>
      </c>
      <c r="J45" s="24">
        <f t="shared" si="10"/>
        <v>8352</v>
      </c>
      <c r="K45" s="25">
        <f t="shared" si="10"/>
        <v>15660</v>
      </c>
      <c r="L45" s="23">
        <f t="shared" si="10"/>
        <v>2062</v>
      </c>
      <c r="M45" s="24">
        <f t="shared" si="10"/>
        <v>3041</v>
      </c>
      <c r="N45" s="25">
        <f t="shared" si="10"/>
        <v>5103</v>
      </c>
      <c r="O45" s="23">
        <f t="shared" si="10"/>
        <v>1457</v>
      </c>
      <c r="P45" s="24">
        <f t="shared" si="10"/>
        <v>2289</v>
      </c>
      <c r="Q45" s="25">
        <f t="shared" si="10"/>
        <v>3746</v>
      </c>
      <c r="R45" s="26">
        <f t="shared" si="10"/>
        <v>9014</v>
      </c>
      <c r="S45" s="24">
        <f t="shared" si="10"/>
        <v>9861</v>
      </c>
      <c r="T45" s="25">
        <f>T29+T44</f>
        <v>18875</v>
      </c>
      <c r="U45" s="27">
        <f>N45/T45</f>
        <v>0.27035761589403973</v>
      </c>
      <c r="V45" s="31">
        <f>V44+V29</f>
        <v>7743</v>
      </c>
    </row>
  </sheetData>
  <mergeCells count="16">
    <mergeCell ref="A45:B45"/>
    <mergeCell ref="O3:Q3"/>
    <mergeCell ref="R3:T3"/>
    <mergeCell ref="U3:U4"/>
    <mergeCell ref="V3:V4"/>
    <mergeCell ref="A5:A29"/>
    <mergeCell ref="A30:A44"/>
    <mergeCell ref="B1:H1"/>
    <mergeCell ref="J1:L1"/>
    <mergeCell ref="A2:A4"/>
    <mergeCell ref="B2:B4"/>
    <mergeCell ref="I2:N2"/>
    <mergeCell ref="C3:E3"/>
    <mergeCell ref="F3:H3"/>
    <mergeCell ref="I3:K3"/>
    <mergeCell ref="L3:N3"/>
  </mergeCells>
  <phoneticPr fontId="1"/>
  <pageMargins left="0.70866141732283472" right="0.51181102362204722" top="0.35433070866141736" bottom="0.15748031496062992" header="0.31496062992125984" footer="0.31496062992125984"/>
  <pageSetup paperSize="9" scale="8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V45"/>
  <sheetViews>
    <sheetView zoomScaleNormal="100" workbookViewId="0">
      <selection activeCell="B1" sqref="B1:H1"/>
    </sheetView>
  </sheetViews>
  <sheetFormatPr defaultRowHeight="13.5" x14ac:dyDescent="0.15"/>
  <cols>
    <col min="1" max="1" width="5.125" style="1" customWidth="1"/>
    <col min="2" max="2" width="9" style="1"/>
    <col min="3" max="10" width="7.125" style="1" customWidth="1"/>
    <col min="11" max="11" width="7.625" style="1" customWidth="1"/>
    <col min="12" max="19" width="7.125" style="1" customWidth="1"/>
    <col min="20" max="20" width="7.625" style="1" customWidth="1"/>
    <col min="21" max="21" width="6.375" style="1" customWidth="1"/>
    <col min="22" max="22" width="6" style="1" customWidth="1"/>
    <col min="23" max="251" width="9" style="1"/>
    <col min="252" max="252" width="5.125" style="1" customWidth="1"/>
    <col min="253" max="253" width="9" style="1"/>
    <col min="254" max="254" width="5.625" style="1" customWidth="1"/>
    <col min="255" max="255" width="5.875" style="1" customWidth="1"/>
    <col min="256" max="256" width="6.375" style="1" customWidth="1"/>
    <col min="257" max="258" width="6.25" style="1" customWidth="1"/>
    <col min="259" max="259" width="6.875" style="1" customWidth="1"/>
    <col min="260" max="261" width="6.25" style="1" customWidth="1"/>
    <col min="262" max="262" width="7.375" style="1" customWidth="1"/>
    <col min="263" max="270" width="6.25" style="1" customWidth="1"/>
    <col min="271" max="271" width="7.125" style="1" customWidth="1"/>
    <col min="272" max="272" width="6.375" style="1" customWidth="1"/>
    <col min="273" max="276" width="6" style="1" customWidth="1"/>
    <col min="277" max="277" width="10.375" style="1" customWidth="1"/>
    <col min="278" max="507" width="9" style="1"/>
    <col min="508" max="508" width="5.125" style="1" customWidth="1"/>
    <col min="509" max="509" width="9" style="1"/>
    <col min="510" max="510" width="5.625" style="1" customWidth="1"/>
    <col min="511" max="511" width="5.875" style="1" customWidth="1"/>
    <col min="512" max="512" width="6.375" style="1" customWidth="1"/>
    <col min="513" max="514" width="6.25" style="1" customWidth="1"/>
    <col min="515" max="515" width="6.875" style="1" customWidth="1"/>
    <col min="516" max="517" width="6.25" style="1" customWidth="1"/>
    <col min="518" max="518" width="7.375" style="1" customWidth="1"/>
    <col min="519" max="526" width="6.25" style="1" customWidth="1"/>
    <col min="527" max="527" width="7.125" style="1" customWidth="1"/>
    <col min="528" max="528" width="6.375" style="1" customWidth="1"/>
    <col min="529" max="532" width="6" style="1" customWidth="1"/>
    <col min="533" max="533" width="10.375" style="1" customWidth="1"/>
    <col min="534" max="763" width="9" style="1"/>
    <col min="764" max="764" width="5.125" style="1" customWidth="1"/>
    <col min="765" max="765" width="9" style="1"/>
    <col min="766" max="766" width="5.625" style="1" customWidth="1"/>
    <col min="767" max="767" width="5.875" style="1" customWidth="1"/>
    <col min="768" max="768" width="6.375" style="1" customWidth="1"/>
    <col min="769" max="770" width="6.25" style="1" customWidth="1"/>
    <col min="771" max="771" width="6.875" style="1" customWidth="1"/>
    <col min="772" max="773" width="6.25" style="1" customWidth="1"/>
    <col min="774" max="774" width="7.375" style="1" customWidth="1"/>
    <col min="775" max="782" width="6.25" style="1" customWidth="1"/>
    <col min="783" max="783" width="7.125" style="1" customWidth="1"/>
    <col min="784" max="784" width="6.375" style="1" customWidth="1"/>
    <col min="785" max="788" width="6" style="1" customWidth="1"/>
    <col min="789" max="789" width="10.375" style="1" customWidth="1"/>
    <col min="790" max="1019" width="9" style="1"/>
    <col min="1020" max="1020" width="5.125" style="1" customWidth="1"/>
    <col min="1021" max="1021" width="9" style="1"/>
    <col min="1022" max="1022" width="5.625" style="1" customWidth="1"/>
    <col min="1023" max="1023" width="5.875" style="1" customWidth="1"/>
    <col min="1024" max="1024" width="6.375" style="1" customWidth="1"/>
    <col min="1025" max="1026" width="6.25" style="1" customWidth="1"/>
    <col min="1027" max="1027" width="6.875" style="1" customWidth="1"/>
    <col min="1028" max="1029" width="6.25" style="1" customWidth="1"/>
    <col min="1030" max="1030" width="7.375" style="1" customWidth="1"/>
    <col min="1031" max="1038" width="6.25" style="1" customWidth="1"/>
    <col min="1039" max="1039" width="7.125" style="1" customWidth="1"/>
    <col min="1040" max="1040" width="6.375" style="1" customWidth="1"/>
    <col min="1041" max="1044" width="6" style="1" customWidth="1"/>
    <col min="1045" max="1045" width="10.375" style="1" customWidth="1"/>
    <col min="1046" max="1275" width="9" style="1"/>
    <col min="1276" max="1276" width="5.125" style="1" customWidth="1"/>
    <col min="1277" max="1277" width="9" style="1"/>
    <col min="1278" max="1278" width="5.625" style="1" customWidth="1"/>
    <col min="1279" max="1279" width="5.875" style="1" customWidth="1"/>
    <col min="1280" max="1280" width="6.375" style="1" customWidth="1"/>
    <col min="1281" max="1282" width="6.25" style="1" customWidth="1"/>
    <col min="1283" max="1283" width="6.875" style="1" customWidth="1"/>
    <col min="1284" max="1285" width="6.25" style="1" customWidth="1"/>
    <col min="1286" max="1286" width="7.375" style="1" customWidth="1"/>
    <col min="1287" max="1294" width="6.25" style="1" customWidth="1"/>
    <col min="1295" max="1295" width="7.125" style="1" customWidth="1"/>
    <col min="1296" max="1296" width="6.375" style="1" customWidth="1"/>
    <col min="1297" max="1300" width="6" style="1" customWidth="1"/>
    <col min="1301" max="1301" width="10.375" style="1" customWidth="1"/>
    <col min="1302" max="1531" width="9" style="1"/>
    <col min="1532" max="1532" width="5.125" style="1" customWidth="1"/>
    <col min="1533" max="1533" width="9" style="1"/>
    <col min="1534" max="1534" width="5.625" style="1" customWidth="1"/>
    <col min="1535" max="1535" width="5.875" style="1" customWidth="1"/>
    <col min="1536" max="1536" width="6.375" style="1" customWidth="1"/>
    <col min="1537" max="1538" width="6.25" style="1" customWidth="1"/>
    <col min="1539" max="1539" width="6.875" style="1" customWidth="1"/>
    <col min="1540" max="1541" width="6.25" style="1" customWidth="1"/>
    <col min="1542" max="1542" width="7.375" style="1" customWidth="1"/>
    <col min="1543" max="1550" width="6.25" style="1" customWidth="1"/>
    <col min="1551" max="1551" width="7.125" style="1" customWidth="1"/>
    <col min="1552" max="1552" width="6.375" style="1" customWidth="1"/>
    <col min="1553" max="1556" width="6" style="1" customWidth="1"/>
    <col min="1557" max="1557" width="10.375" style="1" customWidth="1"/>
    <col min="1558" max="1787" width="9" style="1"/>
    <col min="1788" max="1788" width="5.125" style="1" customWidth="1"/>
    <col min="1789" max="1789" width="9" style="1"/>
    <col min="1790" max="1790" width="5.625" style="1" customWidth="1"/>
    <col min="1791" max="1791" width="5.875" style="1" customWidth="1"/>
    <col min="1792" max="1792" width="6.375" style="1" customWidth="1"/>
    <col min="1793" max="1794" width="6.25" style="1" customWidth="1"/>
    <col min="1795" max="1795" width="6.875" style="1" customWidth="1"/>
    <col min="1796" max="1797" width="6.25" style="1" customWidth="1"/>
    <col min="1798" max="1798" width="7.375" style="1" customWidth="1"/>
    <col min="1799" max="1806" width="6.25" style="1" customWidth="1"/>
    <col min="1807" max="1807" width="7.125" style="1" customWidth="1"/>
    <col min="1808" max="1808" width="6.375" style="1" customWidth="1"/>
    <col min="1809" max="1812" width="6" style="1" customWidth="1"/>
    <col min="1813" max="1813" width="10.375" style="1" customWidth="1"/>
    <col min="1814" max="2043" width="9" style="1"/>
    <col min="2044" max="2044" width="5.125" style="1" customWidth="1"/>
    <col min="2045" max="2045" width="9" style="1"/>
    <col min="2046" max="2046" width="5.625" style="1" customWidth="1"/>
    <col min="2047" max="2047" width="5.875" style="1" customWidth="1"/>
    <col min="2048" max="2048" width="6.375" style="1" customWidth="1"/>
    <col min="2049" max="2050" width="6.25" style="1" customWidth="1"/>
    <col min="2051" max="2051" width="6.875" style="1" customWidth="1"/>
    <col min="2052" max="2053" width="6.25" style="1" customWidth="1"/>
    <col min="2054" max="2054" width="7.375" style="1" customWidth="1"/>
    <col min="2055" max="2062" width="6.25" style="1" customWidth="1"/>
    <col min="2063" max="2063" width="7.125" style="1" customWidth="1"/>
    <col min="2064" max="2064" width="6.375" style="1" customWidth="1"/>
    <col min="2065" max="2068" width="6" style="1" customWidth="1"/>
    <col min="2069" max="2069" width="10.375" style="1" customWidth="1"/>
    <col min="2070" max="2299" width="9" style="1"/>
    <col min="2300" max="2300" width="5.125" style="1" customWidth="1"/>
    <col min="2301" max="2301" width="9" style="1"/>
    <col min="2302" max="2302" width="5.625" style="1" customWidth="1"/>
    <col min="2303" max="2303" width="5.875" style="1" customWidth="1"/>
    <col min="2304" max="2304" width="6.375" style="1" customWidth="1"/>
    <col min="2305" max="2306" width="6.25" style="1" customWidth="1"/>
    <col min="2307" max="2307" width="6.875" style="1" customWidth="1"/>
    <col min="2308" max="2309" width="6.25" style="1" customWidth="1"/>
    <col min="2310" max="2310" width="7.375" style="1" customWidth="1"/>
    <col min="2311" max="2318" width="6.25" style="1" customWidth="1"/>
    <col min="2319" max="2319" width="7.125" style="1" customWidth="1"/>
    <col min="2320" max="2320" width="6.375" style="1" customWidth="1"/>
    <col min="2321" max="2324" width="6" style="1" customWidth="1"/>
    <col min="2325" max="2325" width="10.375" style="1" customWidth="1"/>
    <col min="2326" max="2555" width="9" style="1"/>
    <col min="2556" max="2556" width="5.125" style="1" customWidth="1"/>
    <col min="2557" max="2557" width="9" style="1"/>
    <col min="2558" max="2558" width="5.625" style="1" customWidth="1"/>
    <col min="2559" max="2559" width="5.875" style="1" customWidth="1"/>
    <col min="2560" max="2560" width="6.375" style="1" customWidth="1"/>
    <col min="2561" max="2562" width="6.25" style="1" customWidth="1"/>
    <col min="2563" max="2563" width="6.875" style="1" customWidth="1"/>
    <col min="2564" max="2565" width="6.25" style="1" customWidth="1"/>
    <col min="2566" max="2566" width="7.375" style="1" customWidth="1"/>
    <col min="2567" max="2574" width="6.25" style="1" customWidth="1"/>
    <col min="2575" max="2575" width="7.125" style="1" customWidth="1"/>
    <col min="2576" max="2576" width="6.375" style="1" customWidth="1"/>
    <col min="2577" max="2580" width="6" style="1" customWidth="1"/>
    <col min="2581" max="2581" width="10.375" style="1" customWidth="1"/>
    <col min="2582" max="2811" width="9" style="1"/>
    <col min="2812" max="2812" width="5.125" style="1" customWidth="1"/>
    <col min="2813" max="2813" width="9" style="1"/>
    <col min="2814" max="2814" width="5.625" style="1" customWidth="1"/>
    <col min="2815" max="2815" width="5.875" style="1" customWidth="1"/>
    <col min="2816" max="2816" width="6.375" style="1" customWidth="1"/>
    <col min="2817" max="2818" width="6.25" style="1" customWidth="1"/>
    <col min="2819" max="2819" width="6.875" style="1" customWidth="1"/>
    <col min="2820" max="2821" width="6.25" style="1" customWidth="1"/>
    <col min="2822" max="2822" width="7.375" style="1" customWidth="1"/>
    <col min="2823" max="2830" width="6.25" style="1" customWidth="1"/>
    <col min="2831" max="2831" width="7.125" style="1" customWidth="1"/>
    <col min="2832" max="2832" width="6.375" style="1" customWidth="1"/>
    <col min="2833" max="2836" width="6" style="1" customWidth="1"/>
    <col min="2837" max="2837" width="10.375" style="1" customWidth="1"/>
    <col min="2838" max="3067" width="9" style="1"/>
    <col min="3068" max="3068" width="5.125" style="1" customWidth="1"/>
    <col min="3069" max="3069" width="9" style="1"/>
    <col min="3070" max="3070" width="5.625" style="1" customWidth="1"/>
    <col min="3071" max="3071" width="5.875" style="1" customWidth="1"/>
    <col min="3072" max="3072" width="6.375" style="1" customWidth="1"/>
    <col min="3073" max="3074" width="6.25" style="1" customWidth="1"/>
    <col min="3075" max="3075" width="6.875" style="1" customWidth="1"/>
    <col min="3076" max="3077" width="6.25" style="1" customWidth="1"/>
    <col min="3078" max="3078" width="7.375" style="1" customWidth="1"/>
    <col min="3079" max="3086" width="6.25" style="1" customWidth="1"/>
    <col min="3087" max="3087" width="7.125" style="1" customWidth="1"/>
    <col min="3088" max="3088" width="6.375" style="1" customWidth="1"/>
    <col min="3089" max="3092" width="6" style="1" customWidth="1"/>
    <col min="3093" max="3093" width="10.375" style="1" customWidth="1"/>
    <col min="3094" max="3323" width="9" style="1"/>
    <col min="3324" max="3324" width="5.125" style="1" customWidth="1"/>
    <col min="3325" max="3325" width="9" style="1"/>
    <col min="3326" max="3326" width="5.625" style="1" customWidth="1"/>
    <col min="3327" max="3327" width="5.875" style="1" customWidth="1"/>
    <col min="3328" max="3328" width="6.375" style="1" customWidth="1"/>
    <col min="3329" max="3330" width="6.25" style="1" customWidth="1"/>
    <col min="3331" max="3331" width="6.875" style="1" customWidth="1"/>
    <col min="3332" max="3333" width="6.25" style="1" customWidth="1"/>
    <col min="3334" max="3334" width="7.375" style="1" customWidth="1"/>
    <col min="3335" max="3342" width="6.25" style="1" customWidth="1"/>
    <col min="3343" max="3343" width="7.125" style="1" customWidth="1"/>
    <col min="3344" max="3344" width="6.375" style="1" customWidth="1"/>
    <col min="3345" max="3348" width="6" style="1" customWidth="1"/>
    <col min="3349" max="3349" width="10.375" style="1" customWidth="1"/>
    <col min="3350" max="3579" width="9" style="1"/>
    <col min="3580" max="3580" width="5.125" style="1" customWidth="1"/>
    <col min="3581" max="3581" width="9" style="1"/>
    <col min="3582" max="3582" width="5.625" style="1" customWidth="1"/>
    <col min="3583" max="3583" width="5.875" style="1" customWidth="1"/>
    <col min="3584" max="3584" width="6.375" style="1" customWidth="1"/>
    <col min="3585" max="3586" width="6.25" style="1" customWidth="1"/>
    <col min="3587" max="3587" width="6.875" style="1" customWidth="1"/>
    <col min="3588" max="3589" width="6.25" style="1" customWidth="1"/>
    <col min="3590" max="3590" width="7.375" style="1" customWidth="1"/>
    <col min="3591" max="3598" width="6.25" style="1" customWidth="1"/>
    <col min="3599" max="3599" width="7.125" style="1" customWidth="1"/>
    <col min="3600" max="3600" width="6.375" style="1" customWidth="1"/>
    <col min="3601" max="3604" width="6" style="1" customWidth="1"/>
    <col min="3605" max="3605" width="10.375" style="1" customWidth="1"/>
    <col min="3606" max="3835" width="9" style="1"/>
    <col min="3836" max="3836" width="5.125" style="1" customWidth="1"/>
    <col min="3837" max="3837" width="9" style="1"/>
    <col min="3838" max="3838" width="5.625" style="1" customWidth="1"/>
    <col min="3839" max="3839" width="5.875" style="1" customWidth="1"/>
    <col min="3840" max="3840" width="6.375" style="1" customWidth="1"/>
    <col min="3841" max="3842" width="6.25" style="1" customWidth="1"/>
    <col min="3843" max="3843" width="6.875" style="1" customWidth="1"/>
    <col min="3844" max="3845" width="6.25" style="1" customWidth="1"/>
    <col min="3846" max="3846" width="7.375" style="1" customWidth="1"/>
    <col min="3847" max="3854" width="6.25" style="1" customWidth="1"/>
    <col min="3855" max="3855" width="7.125" style="1" customWidth="1"/>
    <col min="3856" max="3856" width="6.375" style="1" customWidth="1"/>
    <col min="3857" max="3860" width="6" style="1" customWidth="1"/>
    <col min="3861" max="3861" width="10.375" style="1" customWidth="1"/>
    <col min="3862" max="4091" width="9" style="1"/>
    <col min="4092" max="4092" width="5.125" style="1" customWidth="1"/>
    <col min="4093" max="4093" width="9" style="1"/>
    <col min="4094" max="4094" width="5.625" style="1" customWidth="1"/>
    <col min="4095" max="4095" width="5.875" style="1" customWidth="1"/>
    <col min="4096" max="4096" width="6.375" style="1" customWidth="1"/>
    <col min="4097" max="4098" width="6.25" style="1" customWidth="1"/>
    <col min="4099" max="4099" width="6.875" style="1" customWidth="1"/>
    <col min="4100" max="4101" width="6.25" style="1" customWidth="1"/>
    <col min="4102" max="4102" width="7.375" style="1" customWidth="1"/>
    <col min="4103" max="4110" width="6.25" style="1" customWidth="1"/>
    <col min="4111" max="4111" width="7.125" style="1" customWidth="1"/>
    <col min="4112" max="4112" width="6.375" style="1" customWidth="1"/>
    <col min="4113" max="4116" width="6" style="1" customWidth="1"/>
    <col min="4117" max="4117" width="10.375" style="1" customWidth="1"/>
    <col min="4118" max="4347" width="9" style="1"/>
    <col min="4348" max="4348" width="5.125" style="1" customWidth="1"/>
    <col min="4349" max="4349" width="9" style="1"/>
    <col min="4350" max="4350" width="5.625" style="1" customWidth="1"/>
    <col min="4351" max="4351" width="5.875" style="1" customWidth="1"/>
    <col min="4352" max="4352" width="6.375" style="1" customWidth="1"/>
    <col min="4353" max="4354" width="6.25" style="1" customWidth="1"/>
    <col min="4355" max="4355" width="6.875" style="1" customWidth="1"/>
    <col min="4356" max="4357" width="6.25" style="1" customWidth="1"/>
    <col min="4358" max="4358" width="7.375" style="1" customWidth="1"/>
    <col min="4359" max="4366" width="6.25" style="1" customWidth="1"/>
    <col min="4367" max="4367" width="7.125" style="1" customWidth="1"/>
    <col min="4368" max="4368" width="6.375" style="1" customWidth="1"/>
    <col min="4369" max="4372" width="6" style="1" customWidth="1"/>
    <col min="4373" max="4373" width="10.375" style="1" customWidth="1"/>
    <col min="4374" max="4603" width="9" style="1"/>
    <col min="4604" max="4604" width="5.125" style="1" customWidth="1"/>
    <col min="4605" max="4605" width="9" style="1"/>
    <col min="4606" max="4606" width="5.625" style="1" customWidth="1"/>
    <col min="4607" max="4607" width="5.875" style="1" customWidth="1"/>
    <col min="4608" max="4608" width="6.375" style="1" customWidth="1"/>
    <col min="4609" max="4610" width="6.25" style="1" customWidth="1"/>
    <col min="4611" max="4611" width="6.875" style="1" customWidth="1"/>
    <col min="4612" max="4613" width="6.25" style="1" customWidth="1"/>
    <col min="4614" max="4614" width="7.375" style="1" customWidth="1"/>
    <col min="4615" max="4622" width="6.25" style="1" customWidth="1"/>
    <col min="4623" max="4623" width="7.125" style="1" customWidth="1"/>
    <col min="4624" max="4624" width="6.375" style="1" customWidth="1"/>
    <col min="4625" max="4628" width="6" style="1" customWidth="1"/>
    <col min="4629" max="4629" width="10.375" style="1" customWidth="1"/>
    <col min="4630" max="4859" width="9" style="1"/>
    <col min="4860" max="4860" width="5.125" style="1" customWidth="1"/>
    <col min="4861" max="4861" width="9" style="1"/>
    <col min="4862" max="4862" width="5.625" style="1" customWidth="1"/>
    <col min="4863" max="4863" width="5.875" style="1" customWidth="1"/>
    <col min="4864" max="4864" width="6.375" style="1" customWidth="1"/>
    <col min="4865" max="4866" width="6.25" style="1" customWidth="1"/>
    <col min="4867" max="4867" width="6.875" style="1" customWidth="1"/>
    <col min="4868" max="4869" width="6.25" style="1" customWidth="1"/>
    <col min="4870" max="4870" width="7.375" style="1" customWidth="1"/>
    <col min="4871" max="4878" width="6.25" style="1" customWidth="1"/>
    <col min="4879" max="4879" width="7.125" style="1" customWidth="1"/>
    <col min="4880" max="4880" width="6.375" style="1" customWidth="1"/>
    <col min="4881" max="4884" width="6" style="1" customWidth="1"/>
    <col min="4885" max="4885" width="10.375" style="1" customWidth="1"/>
    <col min="4886" max="5115" width="9" style="1"/>
    <col min="5116" max="5116" width="5.125" style="1" customWidth="1"/>
    <col min="5117" max="5117" width="9" style="1"/>
    <col min="5118" max="5118" width="5.625" style="1" customWidth="1"/>
    <col min="5119" max="5119" width="5.875" style="1" customWidth="1"/>
    <col min="5120" max="5120" width="6.375" style="1" customWidth="1"/>
    <col min="5121" max="5122" width="6.25" style="1" customWidth="1"/>
    <col min="5123" max="5123" width="6.875" style="1" customWidth="1"/>
    <col min="5124" max="5125" width="6.25" style="1" customWidth="1"/>
    <col min="5126" max="5126" width="7.375" style="1" customWidth="1"/>
    <col min="5127" max="5134" width="6.25" style="1" customWidth="1"/>
    <col min="5135" max="5135" width="7.125" style="1" customWidth="1"/>
    <col min="5136" max="5136" width="6.375" style="1" customWidth="1"/>
    <col min="5137" max="5140" width="6" style="1" customWidth="1"/>
    <col min="5141" max="5141" width="10.375" style="1" customWidth="1"/>
    <col min="5142" max="5371" width="9" style="1"/>
    <col min="5372" max="5372" width="5.125" style="1" customWidth="1"/>
    <col min="5373" max="5373" width="9" style="1"/>
    <col min="5374" max="5374" width="5.625" style="1" customWidth="1"/>
    <col min="5375" max="5375" width="5.875" style="1" customWidth="1"/>
    <col min="5376" max="5376" width="6.375" style="1" customWidth="1"/>
    <col min="5377" max="5378" width="6.25" style="1" customWidth="1"/>
    <col min="5379" max="5379" width="6.875" style="1" customWidth="1"/>
    <col min="5380" max="5381" width="6.25" style="1" customWidth="1"/>
    <col min="5382" max="5382" width="7.375" style="1" customWidth="1"/>
    <col min="5383" max="5390" width="6.25" style="1" customWidth="1"/>
    <col min="5391" max="5391" width="7.125" style="1" customWidth="1"/>
    <col min="5392" max="5392" width="6.375" style="1" customWidth="1"/>
    <col min="5393" max="5396" width="6" style="1" customWidth="1"/>
    <col min="5397" max="5397" width="10.375" style="1" customWidth="1"/>
    <col min="5398" max="5627" width="9" style="1"/>
    <col min="5628" max="5628" width="5.125" style="1" customWidth="1"/>
    <col min="5629" max="5629" width="9" style="1"/>
    <col min="5630" max="5630" width="5.625" style="1" customWidth="1"/>
    <col min="5631" max="5631" width="5.875" style="1" customWidth="1"/>
    <col min="5632" max="5632" width="6.375" style="1" customWidth="1"/>
    <col min="5633" max="5634" width="6.25" style="1" customWidth="1"/>
    <col min="5635" max="5635" width="6.875" style="1" customWidth="1"/>
    <col min="5636" max="5637" width="6.25" style="1" customWidth="1"/>
    <col min="5638" max="5638" width="7.375" style="1" customWidth="1"/>
    <col min="5639" max="5646" width="6.25" style="1" customWidth="1"/>
    <col min="5647" max="5647" width="7.125" style="1" customWidth="1"/>
    <col min="5648" max="5648" width="6.375" style="1" customWidth="1"/>
    <col min="5649" max="5652" width="6" style="1" customWidth="1"/>
    <col min="5653" max="5653" width="10.375" style="1" customWidth="1"/>
    <col min="5654" max="5883" width="9" style="1"/>
    <col min="5884" max="5884" width="5.125" style="1" customWidth="1"/>
    <col min="5885" max="5885" width="9" style="1"/>
    <col min="5886" max="5886" width="5.625" style="1" customWidth="1"/>
    <col min="5887" max="5887" width="5.875" style="1" customWidth="1"/>
    <col min="5888" max="5888" width="6.375" style="1" customWidth="1"/>
    <col min="5889" max="5890" width="6.25" style="1" customWidth="1"/>
    <col min="5891" max="5891" width="6.875" style="1" customWidth="1"/>
    <col min="5892" max="5893" width="6.25" style="1" customWidth="1"/>
    <col min="5894" max="5894" width="7.375" style="1" customWidth="1"/>
    <col min="5895" max="5902" width="6.25" style="1" customWidth="1"/>
    <col min="5903" max="5903" width="7.125" style="1" customWidth="1"/>
    <col min="5904" max="5904" width="6.375" style="1" customWidth="1"/>
    <col min="5905" max="5908" width="6" style="1" customWidth="1"/>
    <col min="5909" max="5909" width="10.375" style="1" customWidth="1"/>
    <col min="5910" max="6139" width="9" style="1"/>
    <col min="6140" max="6140" width="5.125" style="1" customWidth="1"/>
    <col min="6141" max="6141" width="9" style="1"/>
    <col min="6142" max="6142" width="5.625" style="1" customWidth="1"/>
    <col min="6143" max="6143" width="5.875" style="1" customWidth="1"/>
    <col min="6144" max="6144" width="6.375" style="1" customWidth="1"/>
    <col min="6145" max="6146" width="6.25" style="1" customWidth="1"/>
    <col min="6147" max="6147" width="6.875" style="1" customWidth="1"/>
    <col min="6148" max="6149" width="6.25" style="1" customWidth="1"/>
    <col min="6150" max="6150" width="7.375" style="1" customWidth="1"/>
    <col min="6151" max="6158" width="6.25" style="1" customWidth="1"/>
    <col min="6159" max="6159" width="7.125" style="1" customWidth="1"/>
    <col min="6160" max="6160" width="6.375" style="1" customWidth="1"/>
    <col min="6161" max="6164" width="6" style="1" customWidth="1"/>
    <col min="6165" max="6165" width="10.375" style="1" customWidth="1"/>
    <col min="6166" max="6395" width="9" style="1"/>
    <col min="6396" max="6396" width="5.125" style="1" customWidth="1"/>
    <col min="6397" max="6397" width="9" style="1"/>
    <col min="6398" max="6398" width="5.625" style="1" customWidth="1"/>
    <col min="6399" max="6399" width="5.875" style="1" customWidth="1"/>
    <col min="6400" max="6400" width="6.375" style="1" customWidth="1"/>
    <col min="6401" max="6402" width="6.25" style="1" customWidth="1"/>
    <col min="6403" max="6403" width="6.875" style="1" customWidth="1"/>
    <col min="6404" max="6405" width="6.25" style="1" customWidth="1"/>
    <col min="6406" max="6406" width="7.375" style="1" customWidth="1"/>
    <col min="6407" max="6414" width="6.25" style="1" customWidth="1"/>
    <col min="6415" max="6415" width="7.125" style="1" customWidth="1"/>
    <col min="6416" max="6416" width="6.375" style="1" customWidth="1"/>
    <col min="6417" max="6420" width="6" style="1" customWidth="1"/>
    <col min="6421" max="6421" width="10.375" style="1" customWidth="1"/>
    <col min="6422" max="6651" width="9" style="1"/>
    <col min="6652" max="6652" width="5.125" style="1" customWidth="1"/>
    <col min="6653" max="6653" width="9" style="1"/>
    <col min="6654" max="6654" width="5.625" style="1" customWidth="1"/>
    <col min="6655" max="6655" width="5.875" style="1" customWidth="1"/>
    <col min="6656" max="6656" width="6.375" style="1" customWidth="1"/>
    <col min="6657" max="6658" width="6.25" style="1" customWidth="1"/>
    <col min="6659" max="6659" width="6.875" style="1" customWidth="1"/>
    <col min="6660" max="6661" width="6.25" style="1" customWidth="1"/>
    <col min="6662" max="6662" width="7.375" style="1" customWidth="1"/>
    <col min="6663" max="6670" width="6.25" style="1" customWidth="1"/>
    <col min="6671" max="6671" width="7.125" style="1" customWidth="1"/>
    <col min="6672" max="6672" width="6.375" style="1" customWidth="1"/>
    <col min="6673" max="6676" width="6" style="1" customWidth="1"/>
    <col min="6677" max="6677" width="10.375" style="1" customWidth="1"/>
    <col min="6678" max="6907" width="9" style="1"/>
    <col min="6908" max="6908" width="5.125" style="1" customWidth="1"/>
    <col min="6909" max="6909" width="9" style="1"/>
    <col min="6910" max="6910" width="5.625" style="1" customWidth="1"/>
    <col min="6911" max="6911" width="5.875" style="1" customWidth="1"/>
    <col min="6912" max="6912" width="6.375" style="1" customWidth="1"/>
    <col min="6913" max="6914" width="6.25" style="1" customWidth="1"/>
    <col min="6915" max="6915" width="6.875" style="1" customWidth="1"/>
    <col min="6916" max="6917" width="6.25" style="1" customWidth="1"/>
    <col min="6918" max="6918" width="7.375" style="1" customWidth="1"/>
    <col min="6919" max="6926" width="6.25" style="1" customWidth="1"/>
    <col min="6927" max="6927" width="7.125" style="1" customWidth="1"/>
    <col min="6928" max="6928" width="6.375" style="1" customWidth="1"/>
    <col min="6929" max="6932" width="6" style="1" customWidth="1"/>
    <col min="6933" max="6933" width="10.375" style="1" customWidth="1"/>
    <col min="6934" max="7163" width="9" style="1"/>
    <col min="7164" max="7164" width="5.125" style="1" customWidth="1"/>
    <col min="7165" max="7165" width="9" style="1"/>
    <col min="7166" max="7166" width="5.625" style="1" customWidth="1"/>
    <col min="7167" max="7167" width="5.875" style="1" customWidth="1"/>
    <col min="7168" max="7168" width="6.375" style="1" customWidth="1"/>
    <col min="7169" max="7170" width="6.25" style="1" customWidth="1"/>
    <col min="7171" max="7171" width="6.875" style="1" customWidth="1"/>
    <col min="7172" max="7173" width="6.25" style="1" customWidth="1"/>
    <col min="7174" max="7174" width="7.375" style="1" customWidth="1"/>
    <col min="7175" max="7182" width="6.25" style="1" customWidth="1"/>
    <col min="7183" max="7183" width="7.125" style="1" customWidth="1"/>
    <col min="7184" max="7184" width="6.375" style="1" customWidth="1"/>
    <col min="7185" max="7188" width="6" style="1" customWidth="1"/>
    <col min="7189" max="7189" width="10.375" style="1" customWidth="1"/>
    <col min="7190" max="7419" width="9" style="1"/>
    <col min="7420" max="7420" width="5.125" style="1" customWidth="1"/>
    <col min="7421" max="7421" width="9" style="1"/>
    <col min="7422" max="7422" width="5.625" style="1" customWidth="1"/>
    <col min="7423" max="7423" width="5.875" style="1" customWidth="1"/>
    <col min="7424" max="7424" width="6.375" style="1" customWidth="1"/>
    <col min="7425" max="7426" width="6.25" style="1" customWidth="1"/>
    <col min="7427" max="7427" width="6.875" style="1" customWidth="1"/>
    <col min="7428" max="7429" width="6.25" style="1" customWidth="1"/>
    <col min="7430" max="7430" width="7.375" style="1" customWidth="1"/>
    <col min="7431" max="7438" width="6.25" style="1" customWidth="1"/>
    <col min="7439" max="7439" width="7.125" style="1" customWidth="1"/>
    <col min="7440" max="7440" width="6.375" style="1" customWidth="1"/>
    <col min="7441" max="7444" width="6" style="1" customWidth="1"/>
    <col min="7445" max="7445" width="10.375" style="1" customWidth="1"/>
    <col min="7446" max="7675" width="9" style="1"/>
    <col min="7676" max="7676" width="5.125" style="1" customWidth="1"/>
    <col min="7677" max="7677" width="9" style="1"/>
    <col min="7678" max="7678" width="5.625" style="1" customWidth="1"/>
    <col min="7679" max="7679" width="5.875" style="1" customWidth="1"/>
    <col min="7680" max="7680" width="6.375" style="1" customWidth="1"/>
    <col min="7681" max="7682" width="6.25" style="1" customWidth="1"/>
    <col min="7683" max="7683" width="6.875" style="1" customWidth="1"/>
    <col min="7684" max="7685" width="6.25" style="1" customWidth="1"/>
    <col min="7686" max="7686" width="7.375" style="1" customWidth="1"/>
    <col min="7687" max="7694" width="6.25" style="1" customWidth="1"/>
    <col min="7695" max="7695" width="7.125" style="1" customWidth="1"/>
    <col min="7696" max="7696" width="6.375" style="1" customWidth="1"/>
    <col min="7697" max="7700" width="6" style="1" customWidth="1"/>
    <col min="7701" max="7701" width="10.375" style="1" customWidth="1"/>
    <col min="7702" max="7931" width="9" style="1"/>
    <col min="7932" max="7932" width="5.125" style="1" customWidth="1"/>
    <col min="7933" max="7933" width="9" style="1"/>
    <col min="7934" max="7934" width="5.625" style="1" customWidth="1"/>
    <col min="7935" max="7935" width="5.875" style="1" customWidth="1"/>
    <col min="7936" max="7936" width="6.375" style="1" customWidth="1"/>
    <col min="7937" max="7938" width="6.25" style="1" customWidth="1"/>
    <col min="7939" max="7939" width="6.875" style="1" customWidth="1"/>
    <col min="7940" max="7941" width="6.25" style="1" customWidth="1"/>
    <col min="7942" max="7942" width="7.375" style="1" customWidth="1"/>
    <col min="7943" max="7950" width="6.25" style="1" customWidth="1"/>
    <col min="7951" max="7951" width="7.125" style="1" customWidth="1"/>
    <col min="7952" max="7952" width="6.375" style="1" customWidth="1"/>
    <col min="7953" max="7956" width="6" style="1" customWidth="1"/>
    <col min="7957" max="7957" width="10.375" style="1" customWidth="1"/>
    <col min="7958" max="8187" width="9" style="1"/>
    <col min="8188" max="8188" width="5.125" style="1" customWidth="1"/>
    <col min="8189" max="8189" width="9" style="1"/>
    <col min="8190" max="8190" width="5.625" style="1" customWidth="1"/>
    <col min="8191" max="8191" width="5.875" style="1" customWidth="1"/>
    <col min="8192" max="8192" width="6.375" style="1" customWidth="1"/>
    <col min="8193" max="8194" width="6.25" style="1" customWidth="1"/>
    <col min="8195" max="8195" width="6.875" style="1" customWidth="1"/>
    <col min="8196" max="8197" width="6.25" style="1" customWidth="1"/>
    <col min="8198" max="8198" width="7.375" style="1" customWidth="1"/>
    <col min="8199" max="8206" width="6.25" style="1" customWidth="1"/>
    <col min="8207" max="8207" width="7.125" style="1" customWidth="1"/>
    <col min="8208" max="8208" width="6.375" style="1" customWidth="1"/>
    <col min="8209" max="8212" width="6" style="1" customWidth="1"/>
    <col min="8213" max="8213" width="10.375" style="1" customWidth="1"/>
    <col min="8214" max="8443" width="9" style="1"/>
    <col min="8444" max="8444" width="5.125" style="1" customWidth="1"/>
    <col min="8445" max="8445" width="9" style="1"/>
    <col min="8446" max="8446" width="5.625" style="1" customWidth="1"/>
    <col min="8447" max="8447" width="5.875" style="1" customWidth="1"/>
    <col min="8448" max="8448" width="6.375" style="1" customWidth="1"/>
    <col min="8449" max="8450" width="6.25" style="1" customWidth="1"/>
    <col min="8451" max="8451" width="6.875" style="1" customWidth="1"/>
    <col min="8452" max="8453" width="6.25" style="1" customWidth="1"/>
    <col min="8454" max="8454" width="7.375" style="1" customWidth="1"/>
    <col min="8455" max="8462" width="6.25" style="1" customWidth="1"/>
    <col min="8463" max="8463" width="7.125" style="1" customWidth="1"/>
    <col min="8464" max="8464" width="6.375" style="1" customWidth="1"/>
    <col min="8465" max="8468" width="6" style="1" customWidth="1"/>
    <col min="8469" max="8469" width="10.375" style="1" customWidth="1"/>
    <col min="8470" max="8699" width="9" style="1"/>
    <col min="8700" max="8700" width="5.125" style="1" customWidth="1"/>
    <col min="8701" max="8701" width="9" style="1"/>
    <col min="8702" max="8702" width="5.625" style="1" customWidth="1"/>
    <col min="8703" max="8703" width="5.875" style="1" customWidth="1"/>
    <col min="8704" max="8704" width="6.375" style="1" customWidth="1"/>
    <col min="8705" max="8706" width="6.25" style="1" customWidth="1"/>
    <col min="8707" max="8707" width="6.875" style="1" customWidth="1"/>
    <col min="8708" max="8709" width="6.25" style="1" customWidth="1"/>
    <col min="8710" max="8710" width="7.375" style="1" customWidth="1"/>
    <col min="8711" max="8718" width="6.25" style="1" customWidth="1"/>
    <col min="8719" max="8719" width="7.125" style="1" customWidth="1"/>
    <col min="8720" max="8720" width="6.375" style="1" customWidth="1"/>
    <col min="8721" max="8724" width="6" style="1" customWidth="1"/>
    <col min="8725" max="8725" width="10.375" style="1" customWidth="1"/>
    <col min="8726" max="8955" width="9" style="1"/>
    <col min="8956" max="8956" width="5.125" style="1" customWidth="1"/>
    <col min="8957" max="8957" width="9" style="1"/>
    <col min="8958" max="8958" width="5.625" style="1" customWidth="1"/>
    <col min="8959" max="8959" width="5.875" style="1" customWidth="1"/>
    <col min="8960" max="8960" width="6.375" style="1" customWidth="1"/>
    <col min="8961" max="8962" width="6.25" style="1" customWidth="1"/>
    <col min="8963" max="8963" width="6.875" style="1" customWidth="1"/>
    <col min="8964" max="8965" width="6.25" style="1" customWidth="1"/>
    <col min="8966" max="8966" width="7.375" style="1" customWidth="1"/>
    <col min="8967" max="8974" width="6.25" style="1" customWidth="1"/>
    <col min="8975" max="8975" width="7.125" style="1" customWidth="1"/>
    <col min="8976" max="8976" width="6.375" style="1" customWidth="1"/>
    <col min="8977" max="8980" width="6" style="1" customWidth="1"/>
    <col min="8981" max="8981" width="10.375" style="1" customWidth="1"/>
    <col min="8982" max="9211" width="9" style="1"/>
    <col min="9212" max="9212" width="5.125" style="1" customWidth="1"/>
    <col min="9213" max="9213" width="9" style="1"/>
    <col min="9214" max="9214" width="5.625" style="1" customWidth="1"/>
    <col min="9215" max="9215" width="5.875" style="1" customWidth="1"/>
    <col min="9216" max="9216" width="6.375" style="1" customWidth="1"/>
    <col min="9217" max="9218" width="6.25" style="1" customWidth="1"/>
    <col min="9219" max="9219" width="6.875" style="1" customWidth="1"/>
    <col min="9220" max="9221" width="6.25" style="1" customWidth="1"/>
    <col min="9222" max="9222" width="7.375" style="1" customWidth="1"/>
    <col min="9223" max="9230" width="6.25" style="1" customWidth="1"/>
    <col min="9231" max="9231" width="7.125" style="1" customWidth="1"/>
    <col min="9232" max="9232" width="6.375" style="1" customWidth="1"/>
    <col min="9233" max="9236" width="6" style="1" customWidth="1"/>
    <col min="9237" max="9237" width="10.375" style="1" customWidth="1"/>
    <col min="9238" max="9467" width="9" style="1"/>
    <col min="9468" max="9468" width="5.125" style="1" customWidth="1"/>
    <col min="9469" max="9469" width="9" style="1"/>
    <col min="9470" max="9470" width="5.625" style="1" customWidth="1"/>
    <col min="9471" max="9471" width="5.875" style="1" customWidth="1"/>
    <col min="9472" max="9472" width="6.375" style="1" customWidth="1"/>
    <col min="9473" max="9474" width="6.25" style="1" customWidth="1"/>
    <col min="9475" max="9475" width="6.875" style="1" customWidth="1"/>
    <col min="9476" max="9477" width="6.25" style="1" customWidth="1"/>
    <col min="9478" max="9478" width="7.375" style="1" customWidth="1"/>
    <col min="9479" max="9486" width="6.25" style="1" customWidth="1"/>
    <col min="9487" max="9487" width="7.125" style="1" customWidth="1"/>
    <col min="9488" max="9488" width="6.375" style="1" customWidth="1"/>
    <col min="9489" max="9492" width="6" style="1" customWidth="1"/>
    <col min="9493" max="9493" width="10.375" style="1" customWidth="1"/>
    <col min="9494" max="9723" width="9" style="1"/>
    <col min="9724" max="9724" width="5.125" style="1" customWidth="1"/>
    <col min="9725" max="9725" width="9" style="1"/>
    <col min="9726" max="9726" width="5.625" style="1" customWidth="1"/>
    <col min="9727" max="9727" width="5.875" style="1" customWidth="1"/>
    <col min="9728" max="9728" width="6.375" style="1" customWidth="1"/>
    <col min="9729" max="9730" width="6.25" style="1" customWidth="1"/>
    <col min="9731" max="9731" width="6.875" style="1" customWidth="1"/>
    <col min="9732" max="9733" width="6.25" style="1" customWidth="1"/>
    <col min="9734" max="9734" width="7.375" style="1" customWidth="1"/>
    <col min="9735" max="9742" width="6.25" style="1" customWidth="1"/>
    <col min="9743" max="9743" width="7.125" style="1" customWidth="1"/>
    <col min="9744" max="9744" width="6.375" style="1" customWidth="1"/>
    <col min="9745" max="9748" width="6" style="1" customWidth="1"/>
    <col min="9749" max="9749" width="10.375" style="1" customWidth="1"/>
    <col min="9750" max="9979" width="9" style="1"/>
    <col min="9980" max="9980" width="5.125" style="1" customWidth="1"/>
    <col min="9981" max="9981" width="9" style="1"/>
    <col min="9982" max="9982" width="5.625" style="1" customWidth="1"/>
    <col min="9983" max="9983" width="5.875" style="1" customWidth="1"/>
    <col min="9984" max="9984" width="6.375" style="1" customWidth="1"/>
    <col min="9985" max="9986" width="6.25" style="1" customWidth="1"/>
    <col min="9987" max="9987" width="6.875" style="1" customWidth="1"/>
    <col min="9988" max="9989" width="6.25" style="1" customWidth="1"/>
    <col min="9990" max="9990" width="7.375" style="1" customWidth="1"/>
    <col min="9991" max="9998" width="6.25" style="1" customWidth="1"/>
    <col min="9999" max="9999" width="7.125" style="1" customWidth="1"/>
    <col min="10000" max="10000" width="6.375" style="1" customWidth="1"/>
    <col min="10001" max="10004" width="6" style="1" customWidth="1"/>
    <col min="10005" max="10005" width="10.375" style="1" customWidth="1"/>
    <col min="10006" max="10235" width="9" style="1"/>
    <col min="10236" max="10236" width="5.125" style="1" customWidth="1"/>
    <col min="10237" max="10237" width="9" style="1"/>
    <col min="10238" max="10238" width="5.625" style="1" customWidth="1"/>
    <col min="10239" max="10239" width="5.875" style="1" customWidth="1"/>
    <col min="10240" max="10240" width="6.375" style="1" customWidth="1"/>
    <col min="10241" max="10242" width="6.25" style="1" customWidth="1"/>
    <col min="10243" max="10243" width="6.875" style="1" customWidth="1"/>
    <col min="10244" max="10245" width="6.25" style="1" customWidth="1"/>
    <col min="10246" max="10246" width="7.375" style="1" customWidth="1"/>
    <col min="10247" max="10254" width="6.25" style="1" customWidth="1"/>
    <col min="10255" max="10255" width="7.125" style="1" customWidth="1"/>
    <col min="10256" max="10256" width="6.375" style="1" customWidth="1"/>
    <col min="10257" max="10260" width="6" style="1" customWidth="1"/>
    <col min="10261" max="10261" width="10.375" style="1" customWidth="1"/>
    <col min="10262" max="10491" width="9" style="1"/>
    <col min="10492" max="10492" width="5.125" style="1" customWidth="1"/>
    <col min="10493" max="10493" width="9" style="1"/>
    <col min="10494" max="10494" width="5.625" style="1" customWidth="1"/>
    <col min="10495" max="10495" width="5.875" style="1" customWidth="1"/>
    <col min="10496" max="10496" width="6.375" style="1" customWidth="1"/>
    <col min="10497" max="10498" width="6.25" style="1" customWidth="1"/>
    <col min="10499" max="10499" width="6.875" style="1" customWidth="1"/>
    <col min="10500" max="10501" width="6.25" style="1" customWidth="1"/>
    <col min="10502" max="10502" width="7.375" style="1" customWidth="1"/>
    <col min="10503" max="10510" width="6.25" style="1" customWidth="1"/>
    <col min="10511" max="10511" width="7.125" style="1" customWidth="1"/>
    <col min="10512" max="10512" width="6.375" style="1" customWidth="1"/>
    <col min="10513" max="10516" width="6" style="1" customWidth="1"/>
    <col min="10517" max="10517" width="10.375" style="1" customWidth="1"/>
    <col min="10518" max="10747" width="9" style="1"/>
    <col min="10748" max="10748" width="5.125" style="1" customWidth="1"/>
    <col min="10749" max="10749" width="9" style="1"/>
    <col min="10750" max="10750" width="5.625" style="1" customWidth="1"/>
    <col min="10751" max="10751" width="5.875" style="1" customWidth="1"/>
    <col min="10752" max="10752" width="6.375" style="1" customWidth="1"/>
    <col min="10753" max="10754" width="6.25" style="1" customWidth="1"/>
    <col min="10755" max="10755" width="6.875" style="1" customWidth="1"/>
    <col min="10756" max="10757" width="6.25" style="1" customWidth="1"/>
    <col min="10758" max="10758" width="7.375" style="1" customWidth="1"/>
    <col min="10759" max="10766" width="6.25" style="1" customWidth="1"/>
    <col min="10767" max="10767" width="7.125" style="1" customWidth="1"/>
    <col min="10768" max="10768" width="6.375" style="1" customWidth="1"/>
    <col min="10769" max="10772" width="6" style="1" customWidth="1"/>
    <col min="10773" max="10773" width="10.375" style="1" customWidth="1"/>
    <col min="10774" max="11003" width="9" style="1"/>
    <col min="11004" max="11004" width="5.125" style="1" customWidth="1"/>
    <col min="11005" max="11005" width="9" style="1"/>
    <col min="11006" max="11006" width="5.625" style="1" customWidth="1"/>
    <col min="11007" max="11007" width="5.875" style="1" customWidth="1"/>
    <col min="11008" max="11008" width="6.375" style="1" customWidth="1"/>
    <col min="11009" max="11010" width="6.25" style="1" customWidth="1"/>
    <col min="11011" max="11011" width="6.875" style="1" customWidth="1"/>
    <col min="11012" max="11013" width="6.25" style="1" customWidth="1"/>
    <col min="11014" max="11014" width="7.375" style="1" customWidth="1"/>
    <col min="11015" max="11022" width="6.25" style="1" customWidth="1"/>
    <col min="11023" max="11023" width="7.125" style="1" customWidth="1"/>
    <col min="11024" max="11024" width="6.375" style="1" customWidth="1"/>
    <col min="11025" max="11028" width="6" style="1" customWidth="1"/>
    <col min="11029" max="11029" width="10.375" style="1" customWidth="1"/>
    <col min="11030" max="11259" width="9" style="1"/>
    <col min="11260" max="11260" width="5.125" style="1" customWidth="1"/>
    <col min="11261" max="11261" width="9" style="1"/>
    <col min="11262" max="11262" width="5.625" style="1" customWidth="1"/>
    <col min="11263" max="11263" width="5.875" style="1" customWidth="1"/>
    <col min="11264" max="11264" width="6.375" style="1" customWidth="1"/>
    <col min="11265" max="11266" width="6.25" style="1" customWidth="1"/>
    <col min="11267" max="11267" width="6.875" style="1" customWidth="1"/>
    <col min="11268" max="11269" width="6.25" style="1" customWidth="1"/>
    <col min="11270" max="11270" width="7.375" style="1" customWidth="1"/>
    <col min="11271" max="11278" width="6.25" style="1" customWidth="1"/>
    <col min="11279" max="11279" width="7.125" style="1" customWidth="1"/>
    <col min="11280" max="11280" width="6.375" style="1" customWidth="1"/>
    <col min="11281" max="11284" width="6" style="1" customWidth="1"/>
    <col min="11285" max="11285" width="10.375" style="1" customWidth="1"/>
    <col min="11286" max="11515" width="9" style="1"/>
    <col min="11516" max="11516" width="5.125" style="1" customWidth="1"/>
    <col min="11517" max="11517" width="9" style="1"/>
    <col min="11518" max="11518" width="5.625" style="1" customWidth="1"/>
    <col min="11519" max="11519" width="5.875" style="1" customWidth="1"/>
    <col min="11520" max="11520" width="6.375" style="1" customWidth="1"/>
    <col min="11521" max="11522" width="6.25" style="1" customWidth="1"/>
    <col min="11523" max="11523" width="6.875" style="1" customWidth="1"/>
    <col min="11524" max="11525" width="6.25" style="1" customWidth="1"/>
    <col min="11526" max="11526" width="7.375" style="1" customWidth="1"/>
    <col min="11527" max="11534" width="6.25" style="1" customWidth="1"/>
    <col min="11535" max="11535" width="7.125" style="1" customWidth="1"/>
    <col min="11536" max="11536" width="6.375" style="1" customWidth="1"/>
    <col min="11537" max="11540" width="6" style="1" customWidth="1"/>
    <col min="11541" max="11541" width="10.375" style="1" customWidth="1"/>
    <col min="11542" max="11771" width="9" style="1"/>
    <col min="11772" max="11772" width="5.125" style="1" customWidth="1"/>
    <col min="11773" max="11773" width="9" style="1"/>
    <col min="11774" max="11774" width="5.625" style="1" customWidth="1"/>
    <col min="11775" max="11775" width="5.875" style="1" customWidth="1"/>
    <col min="11776" max="11776" width="6.375" style="1" customWidth="1"/>
    <col min="11777" max="11778" width="6.25" style="1" customWidth="1"/>
    <col min="11779" max="11779" width="6.875" style="1" customWidth="1"/>
    <col min="11780" max="11781" width="6.25" style="1" customWidth="1"/>
    <col min="11782" max="11782" width="7.375" style="1" customWidth="1"/>
    <col min="11783" max="11790" width="6.25" style="1" customWidth="1"/>
    <col min="11791" max="11791" width="7.125" style="1" customWidth="1"/>
    <col min="11792" max="11792" width="6.375" style="1" customWidth="1"/>
    <col min="11793" max="11796" width="6" style="1" customWidth="1"/>
    <col min="11797" max="11797" width="10.375" style="1" customWidth="1"/>
    <col min="11798" max="12027" width="9" style="1"/>
    <col min="12028" max="12028" width="5.125" style="1" customWidth="1"/>
    <col min="12029" max="12029" width="9" style="1"/>
    <col min="12030" max="12030" width="5.625" style="1" customWidth="1"/>
    <col min="12031" max="12031" width="5.875" style="1" customWidth="1"/>
    <col min="12032" max="12032" width="6.375" style="1" customWidth="1"/>
    <col min="12033" max="12034" width="6.25" style="1" customWidth="1"/>
    <col min="12035" max="12035" width="6.875" style="1" customWidth="1"/>
    <col min="12036" max="12037" width="6.25" style="1" customWidth="1"/>
    <col min="12038" max="12038" width="7.375" style="1" customWidth="1"/>
    <col min="12039" max="12046" width="6.25" style="1" customWidth="1"/>
    <col min="12047" max="12047" width="7.125" style="1" customWidth="1"/>
    <col min="12048" max="12048" width="6.375" style="1" customWidth="1"/>
    <col min="12049" max="12052" width="6" style="1" customWidth="1"/>
    <col min="12053" max="12053" width="10.375" style="1" customWidth="1"/>
    <col min="12054" max="12283" width="9" style="1"/>
    <col min="12284" max="12284" width="5.125" style="1" customWidth="1"/>
    <col min="12285" max="12285" width="9" style="1"/>
    <col min="12286" max="12286" width="5.625" style="1" customWidth="1"/>
    <col min="12287" max="12287" width="5.875" style="1" customWidth="1"/>
    <col min="12288" max="12288" width="6.375" style="1" customWidth="1"/>
    <col min="12289" max="12290" width="6.25" style="1" customWidth="1"/>
    <col min="12291" max="12291" width="6.875" style="1" customWidth="1"/>
    <col min="12292" max="12293" width="6.25" style="1" customWidth="1"/>
    <col min="12294" max="12294" width="7.375" style="1" customWidth="1"/>
    <col min="12295" max="12302" width="6.25" style="1" customWidth="1"/>
    <col min="12303" max="12303" width="7.125" style="1" customWidth="1"/>
    <col min="12304" max="12304" width="6.375" style="1" customWidth="1"/>
    <col min="12305" max="12308" width="6" style="1" customWidth="1"/>
    <col min="12309" max="12309" width="10.375" style="1" customWidth="1"/>
    <col min="12310" max="12539" width="9" style="1"/>
    <col min="12540" max="12540" width="5.125" style="1" customWidth="1"/>
    <col min="12541" max="12541" width="9" style="1"/>
    <col min="12542" max="12542" width="5.625" style="1" customWidth="1"/>
    <col min="12543" max="12543" width="5.875" style="1" customWidth="1"/>
    <col min="12544" max="12544" width="6.375" style="1" customWidth="1"/>
    <col min="12545" max="12546" width="6.25" style="1" customWidth="1"/>
    <col min="12547" max="12547" width="6.875" style="1" customWidth="1"/>
    <col min="12548" max="12549" width="6.25" style="1" customWidth="1"/>
    <col min="12550" max="12550" width="7.375" style="1" customWidth="1"/>
    <col min="12551" max="12558" width="6.25" style="1" customWidth="1"/>
    <col min="12559" max="12559" width="7.125" style="1" customWidth="1"/>
    <col min="12560" max="12560" width="6.375" style="1" customWidth="1"/>
    <col min="12561" max="12564" width="6" style="1" customWidth="1"/>
    <col min="12565" max="12565" width="10.375" style="1" customWidth="1"/>
    <col min="12566" max="12795" width="9" style="1"/>
    <col min="12796" max="12796" width="5.125" style="1" customWidth="1"/>
    <col min="12797" max="12797" width="9" style="1"/>
    <col min="12798" max="12798" width="5.625" style="1" customWidth="1"/>
    <col min="12799" max="12799" width="5.875" style="1" customWidth="1"/>
    <col min="12800" max="12800" width="6.375" style="1" customWidth="1"/>
    <col min="12801" max="12802" width="6.25" style="1" customWidth="1"/>
    <col min="12803" max="12803" width="6.875" style="1" customWidth="1"/>
    <col min="12804" max="12805" width="6.25" style="1" customWidth="1"/>
    <col min="12806" max="12806" width="7.375" style="1" customWidth="1"/>
    <col min="12807" max="12814" width="6.25" style="1" customWidth="1"/>
    <col min="12815" max="12815" width="7.125" style="1" customWidth="1"/>
    <col min="12816" max="12816" width="6.375" style="1" customWidth="1"/>
    <col min="12817" max="12820" width="6" style="1" customWidth="1"/>
    <col min="12821" max="12821" width="10.375" style="1" customWidth="1"/>
    <col min="12822" max="13051" width="9" style="1"/>
    <col min="13052" max="13052" width="5.125" style="1" customWidth="1"/>
    <col min="13053" max="13053" width="9" style="1"/>
    <col min="13054" max="13054" width="5.625" style="1" customWidth="1"/>
    <col min="13055" max="13055" width="5.875" style="1" customWidth="1"/>
    <col min="13056" max="13056" width="6.375" style="1" customWidth="1"/>
    <col min="13057" max="13058" width="6.25" style="1" customWidth="1"/>
    <col min="13059" max="13059" width="6.875" style="1" customWidth="1"/>
    <col min="13060" max="13061" width="6.25" style="1" customWidth="1"/>
    <col min="13062" max="13062" width="7.375" style="1" customWidth="1"/>
    <col min="13063" max="13070" width="6.25" style="1" customWidth="1"/>
    <col min="13071" max="13071" width="7.125" style="1" customWidth="1"/>
    <col min="13072" max="13072" width="6.375" style="1" customWidth="1"/>
    <col min="13073" max="13076" width="6" style="1" customWidth="1"/>
    <col min="13077" max="13077" width="10.375" style="1" customWidth="1"/>
    <col min="13078" max="13307" width="9" style="1"/>
    <col min="13308" max="13308" width="5.125" style="1" customWidth="1"/>
    <col min="13309" max="13309" width="9" style="1"/>
    <col min="13310" max="13310" width="5.625" style="1" customWidth="1"/>
    <col min="13311" max="13311" width="5.875" style="1" customWidth="1"/>
    <col min="13312" max="13312" width="6.375" style="1" customWidth="1"/>
    <col min="13313" max="13314" width="6.25" style="1" customWidth="1"/>
    <col min="13315" max="13315" width="6.875" style="1" customWidth="1"/>
    <col min="13316" max="13317" width="6.25" style="1" customWidth="1"/>
    <col min="13318" max="13318" width="7.375" style="1" customWidth="1"/>
    <col min="13319" max="13326" width="6.25" style="1" customWidth="1"/>
    <col min="13327" max="13327" width="7.125" style="1" customWidth="1"/>
    <col min="13328" max="13328" width="6.375" style="1" customWidth="1"/>
    <col min="13329" max="13332" width="6" style="1" customWidth="1"/>
    <col min="13333" max="13333" width="10.375" style="1" customWidth="1"/>
    <col min="13334" max="13563" width="9" style="1"/>
    <col min="13564" max="13564" width="5.125" style="1" customWidth="1"/>
    <col min="13565" max="13565" width="9" style="1"/>
    <col min="13566" max="13566" width="5.625" style="1" customWidth="1"/>
    <col min="13567" max="13567" width="5.875" style="1" customWidth="1"/>
    <col min="13568" max="13568" width="6.375" style="1" customWidth="1"/>
    <col min="13569" max="13570" width="6.25" style="1" customWidth="1"/>
    <col min="13571" max="13571" width="6.875" style="1" customWidth="1"/>
    <col min="13572" max="13573" width="6.25" style="1" customWidth="1"/>
    <col min="13574" max="13574" width="7.375" style="1" customWidth="1"/>
    <col min="13575" max="13582" width="6.25" style="1" customWidth="1"/>
    <col min="13583" max="13583" width="7.125" style="1" customWidth="1"/>
    <col min="13584" max="13584" width="6.375" style="1" customWidth="1"/>
    <col min="13585" max="13588" width="6" style="1" customWidth="1"/>
    <col min="13589" max="13589" width="10.375" style="1" customWidth="1"/>
    <col min="13590" max="13819" width="9" style="1"/>
    <col min="13820" max="13820" width="5.125" style="1" customWidth="1"/>
    <col min="13821" max="13821" width="9" style="1"/>
    <col min="13822" max="13822" width="5.625" style="1" customWidth="1"/>
    <col min="13823" max="13823" width="5.875" style="1" customWidth="1"/>
    <col min="13824" max="13824" width="6.375" style="1" customWidth="1"/>
    <col min="13825" max="13826" width="6.25" style="1" customWidth="1"/>
    <col min="13827" max="13827" width="6.875" style="1" customWidth="1"/>
    <col min="13828" max="13829" width="6.25" style="1" customWidth="1"/>
    <col min="13830" max="13830" width="7.375" style="1" customWidth="1"/>
    <col min="13831" max="13838" width="6.25" style="1" customWidth="1"/>
    <col min="13839" max="13839" width="7.125" style="1" customWidth="1"/>
    <col min="13840" max="13840" width="6.375" style="1" customWidth="1"/>
    <col min="13841" max="13844" width="6" style="1" customWidth="1"/>
    <col min="13845" max="13845" width="10.375" style="1" customWidth="1"/>
    <col min="13846" max="14075" width="9" style="1"/>
    <col min="14076" max="14076" width="5.125" style="1" customWidth="1"/>
    <col min="14077" max="14077" width="9" style="1"/>
    <col min="14078" max="14078" width="5.625" style="1" customWidth="1"/>
    <col min="14079" max="14079" width="5.875" style="1" customWidth="1"/>
    <col min="14080" max="14080" width="6.375" style="1" customWidth="1"/>
    <col min="14081" max="14082" width="6.25" style="1" customWidth="1"/>
    <col min="14083" max="14083" width="6.875" style="1" customWidth="1"/>
    <col min="14084" max="14085" width="6.25" style="1" customWidth="1"/>
    <col min="14086" max="14086" width="7.375" style="1" customWidth="1"/>
    <col min="14087" max="14094" width="6.25" style="1" customWidth="1"/>
    <col min="14095" max="14095" width="7.125" style="1" customWidth="1"/>
    <col min="14096" max="14096" width="6.375" style="1" customWidth="1"/>
    <col min="14097" max="14100" width="6" style="1" customWidth="1"/>
    <col min="14101" max="14101" width="10.375" style="1" customWidth="1"/>
    <col min="14102" max="14331" width="9" style="1"/>
    <col min="14332" max="14332" width="5.125" style="1" customWidth="1"/>
    <col min="14333" max="14333" width="9" style="1"/>
    <col min="14334" max="14334" width="5.625" style="1" customWidth="1"/>
    <col min="14335" max="14335" width="5.875" style="1" customWidth="1"/>
    <col min="14336" max="14336" width="6.375" style="1" customWidth="1"/>
    <col min="14337" max="14338" width="6.25" style="1" customWidth="1"/>
    <col min="14339" max="14339" width="6.875" style="1" customWidth="1"/>
    <col min="14340" max="14341" width="6.25" style="1" customWidth="1"/>
    <col min="14342" max="14342" width="7.375" style="1" customWidth="1"/>
    <col min="14343" max="14350" width="6.25" style="1" customWidth="1"/>
    <col min="14351" max="14351" width="7.125" style="1" customWidth="1"/>
    <col min="14352" max="14352" width="6.375" style="1" customWidth="1"/>
    <col min="14353" max="14356" width="6" style="1" customWidth="1"/>
    <col min="14357" max="14357" width="10.375" style="1" customWidth="1"/>
    <col min="14358" max="14587" width="9" style="1"/>
    <col min="14588" max="14588" width="5.125" style="1" customWidth="1"/>
    <col min="14589" max="14589" width="9" style="1"/>
    <col min="14590" max="14590" width="5.625" style="1" customWidth="1"/>
    <col min="14591" max="14591" width="5.875" style="1" customWidth="1"/>
    <col min="14592" max="14592" width="6.375" style="1" customWidth="1"/>
    <col min="14593" max="14594" width="6.25" style="1" customWidth="1"/>
    <col min="14595" max="14595" width="6.875" style="1" customWidth="1"/>
    <col min="14596" max="14597" width="6.25" style="1" customWidth="1"/>
    <col min="14598" max="14598" width="7.375" style="1" customWidth="1"/>
    <col min="14599" max="14606" width="6.25" style="1" customWidth="1"/>
    <col min="14607" max="14607" width="7.125" style="1" customWidth="1"/>
    <col min="14608" max="14608" width="6.375" style="1" customWidth="1"/>
    <col min="14609" max="14612" width="6" style="1" customWidth="1"/>
    <col min="14613" max="14613" width="10.375" style="1" customWidth="1"/>
    <col min="14614" max="14843" width="9" style="1"/>
    <col min="14844" max="14844" width="5.125" style="1" customWidth="1"/>
    <col min="14845" max="14845" width="9" style="1"/>
    <col min="14846" max="14846" width="5.625" style="1" customWidth="1"/>
    <col min="14847" max="14847" width="5.875" style="1" customWidth="1"/>
    <col min="14848" max="14848" width="6.375" style="1" customWidth="1"/>
    <col min="14849" max="14850" width="6.25" style="1" customWidth="1"/>
    <col min="14851" max="14851" width="6.875" style="1" customWidth="1"/>
    <col min="14852" max="14853" width="6.25" style="1" customWidth="1"/>
    <col min="14854" max="14854" width="7.375" style="1" customWidth="1"/>
    <col min="14855" max="14862" width="6.25" style="1" customWidth="1"/>
    <col min="14863" max="14863" width="7.125" style="1" customWidth="1"/>
    <col min="14864" max="14864" width="6.375" style="1" customWidth="1"/>
    <col min="14865" max="14868" width="6" style="1" customWidth="1"/>
    <col min="14869" max="14869" width="10.375" style="1" customWidth="1"/>
    <col min="14870" max="15099" width="9" style="1"/>
    <col min="15100" max="15100" width="5.125" style="1" customWidth="1"/>
    <col min="15101" max="15101" width="9" style="1"/>
    <col min="15102" max="15102" width="5.625" style="1" customWidth="1"/>
    <col min="15103" max="15103" width="5.875" style="1" customWidth="1"/>
    <col min="15104" max="15104" width="6.375" style="1" customWidth="1"/>
    <col min="15105" max="15106" width="6.25" style="1" customWidth="1"/>
    <col min="15107" max="15107" width="6.875" style="1" customWidth="1"/>
    <col min="15108" max="15109" width="6.25" style="1" customWidth="1"/>
    <col min="15110" max="15110" width="7.375" style="1" customWidth="1"/>
    <col min="15111" max="15118" width="6.25" style="1" customWidth="1"/>
    <col min="15119" max="15119" width="7.125" style="1" customWidth="1"/>
    <col min="15120" max="15120" width="6.375" style="1" customWidth="1"/>
    <col min="15121" max="15124" width="6" style="1" customWidth="1"/>
    <col min="15125" max="15125" width="10.375" style="1" customWidth="1"/>
    <col min="15126" max="15355" width="9" style="1"/>
    <col min="15356" max="15356" width="5.125" style="1" customWidth="1"/>
    <col min="15357" max="15357" width="9" style="1"/>
    <col min="15358" max="15358" width="5.625" style="1" customWidth="1"/>
    <col min="15359" max="15359" width="5.875" style="1" customWidth="1"/>
    <col min="15360" max="15360" width="6.375" style="1" customWidth="1"/>
    <col min="15361" max="15362" width="6.25" style="1" customWidth="1"/>
    <col min="15363" max="15363" width="6.875" style="1" customWidth="1"/>
    <col min="15364" max="15365" width="6.25" style="1" customWidth="1"/>
    <col min="15366" max="15366" width="7.375" style="1" customWidth="1"/>
    <col min="15367" max="15374" width="6.25" style="1" customWidth="1"/>
    <col min="15375" max="15375" width="7.125" style="1" customWidth="1"/>
    <col min="15376" max="15376" width="6.375" style="1" customWidth="1"/>
    <col min="15377" max="15380" width="6" style="1" customWidth="1"/>
    <col min="15381" max="15381" width="10.375" style="1" customWidth="1"/>
    <col min="15382" max="15611" width="9" style="1"/>
    <col min="15612" max="15612" width="5.125" style="1" customWidth="1"/>
    <col min="15613" max="15613" width="9" style="1"/>
    <col min="15614" max="15614" width="5.625" style="1" customWidth="1"/>
    <col min="15615" max="15615" width="5.875" style="1" customWidth="1"/>
    <col min="15616" max="15616" width="6.375" style="1" customWidth="1"/>
    <col min="15617" max="15618" width="6.25" style="1" customWidth="1"/>
    <col min="15619" max="15619" width="6.875" style="1" customWidth="1"/>
    <col min="15620" max="15621" width="6.25" style="1" customWidth="1"/>
    <col min="15622" max="15622" width="7.375" style="1" customWidth="1"/>
    <col min="15623" max="15630" width="6.25" style="1" customWidth="1"/>
    <col min="15631" max="15631" width="7.125" style="1" customWidth="1"/>
    <col min="15632" max="15632" width="6.375" style="1" customWidth="1"/>
    <col min="15633" max="15636" width="6" style="1" customWidth="1"/>
    <col min="15637" max="15637" width="10.375" style="1" customWidth="1"/>
    <col min="15638" max="15867" width="9" style="1"/>
    <col min="15868" max="15868" width="5.125" style="1" customWidth="1"/>
    <col min="15869" max="15869" width="9" style="1"/>
    <col min="15870" max="15870" width="5.625" style="1" customWidth="1"/>
    <col min="15871" max="15871" width="5.875" style="1" customWidth="1"/>
    <col min="15872" max="15872" width="6.375" style="1" customWidth="1"/>
    <col min="15873" max="15874" width="6.25" style="1" customWidth="1"/>
    <col min="15875" max="15875" width="6.875" style="1" customWidth="1"/>
    <col min="15876" max="15877" width="6.25" style="1" customWidth="1"/>
    <col min="15878" max="15878" width="7.375" style="1" customWidth="1"/>
    <col min="15879" max="15886" width="6.25" style="1" customWidth="1"/>
    <col min="15887" max="15887" width="7.125" style="1" customWidth="1"/>
    <col min="15888" max="15888" width="6.375" style="1" customWidth="1"/>
    <col min="15889" max="15892" width="6" style="1" customWidth="1"/>
    <col min="15893" max="15893" width="10.375" style="1" customWidth="1"/>
    <col min="15894" max="16123" width="9" style="1"/>
    <col min="16124" max="16124" width="5.125" style="1" customWidth="1"/>
    <col min="16125" max="16125" width="9" style="1"/>
    <col min="16126" max="16126" width="5.625" style="1" customWidth="1"/>
    <col min="16127" max="16127" width="5.875" style="1" customWidth="1"/>
    <col min="16128" max="16128" width="6.375" style="1" customWidth="1"/>
    <col min="16129" max="16130" width="6.25" style="1" customWidth="1"/>
    <col min="16131" max="16131" width="6.875" style="1" customWidth="1"/>
    <col min="16132" max="16133" width="6.25" style="1" customWidth="1"/>
    <col min="16134" max="16134" width="7.375" style="1" customWidth="1"/>
    <col min="16135" max="16142" width="6.25" style="1" customWidth="1"/>
    <col min="16143" max="16143" width="7.125" style="1" customWidth="1"/>
    <col min="16144" max="16144" width="6.375" style="1" customWidth="1"/>
    <col min="16145" max="16148" width="6" style="1" customWidth="1"/>
    <col min="16149" max="16149" width="10.375" style="1" customWidth="1"/>
    <col min="16150" max="16384" width="9" style="1"/>
  </cols>
  <sheetData>
    <row r="1" spans="1:22" ht="18" thickBot="1" x14ac:dyDescent="0.2">
      <c r="B1" s="71" t="s">
        <v>0</v>
      </c>
      <c r="C1" s="71"/>
      <c r="D1" s="71"/>
      <c r="E1" s="71"/>
      <c r="F1" s="71"/>
      <c r="G1" s="71"/>
      <c r="H1" s="71"/>
      <c r="J1" s="72">
        <v>39356</v>
      </c>
      <c r="K1" s="72"/>
      <c r="L1" s="72"/>
      <c r="M1" s="1" t="s">
        <v>1</v>
      </c>
    </row>
    <row r="2" spans="1:22" ht="16.5" customHeight="1" x14ac:dyDescent="0.15">
      <c r="A2" s="73" t="s">
        <v>2</v>
      </c>
      <c r="B2" s="76" t="s">
        <v>3</v>
      </c>
      <c r="C2" s="2"/>
      <c r="D2" s="3"/>
      <c r="E2" s="4"/>
      <c r="F2" s="4"/>
      <c r="G2" s="3"/>
      <c r="H2" s="3"/>
      <c r="I2" s="79" t="s">
        <v>4</v>
      </c>
      <c r="J2" s="79"/>
      <c r="K2" s="79"/>
      <c r="L2" s="79"/>
      <c r="M2" s="79"/>
      <c r="N2" s="79"/>
      <c r="O2" s="3"/>
      <c r="P2" s="3"/>
      <c r="Q2" s="3"/>
      <c r="R2" s="3"/>
      <c r="S2" s="3"/>
      <c r="T2" s="3"/>
      <c r="U2" s="5"/>
      <c r="V2" s="32" t="s">
        <v>58</v>
      </c>
    </row>
    <row r="3" spans="1:22" ht="17.25" customHeight="1" x14ac:dyDescent="0.15">
      <c r="A3" s="74"/>
      <c r="B3" s="77"/>
      <c r="C3" s="80" t="s">
        <v>5</v>
      </c>
      <c r="D3" s="81"/>
      <c r="E3" s="82"/>
      <c r="F3" s="80" t="s">
        <v>6</v>
      </c>
      <c r="G3" s="81"/>
      <c r="H3" s="83"/>
      <c r="I3" s="80" t="s">
        <v>7</v>
      </c>
      <c r="J3" s="81"/>
      <c r="K3" s="83"/>
      <c r="L3" s="80" t="s">
        <v>8</v>
      </c>
      <c r="M3" s="84"/>
      <c r="N3" s="85"/>
      <c r="O3" s="80" t="s">
        <v>9</v>
      </c>
      <c r="P3" s="81"/>
      <c r="Q3" s="83"/>
      <c r="R3" s="80" t="s">
        <v>10</v>
      </c>
      <c r="S3" s="81"/>
      <c r="T3" s="83"/>
      <c r="U3" s="67" t="s">
        <v>11</v>
      </c>
      <c r="V3" s="69" t="s">
        <v>12</v>
      </c>
    </row>
    <row r="4" spans="1:22" ht="19.5" customHeight="1" x14ac:dyDescent="0.15">
      <c r="A4" s="75"/>
      <c r="B4" s="78"/>
      <c r="C4" s="6" t="s">
        <v>13</v>
      </c>
      <c r="D4" s="7" t="s">
        <v>14</v>
      </c>
      <c r="E4" s="8" t="s">
        <v>15</v>
      </c>
      <c r="F4" s="6" t="s">
        <v>13</v>
      </c>
      <c r="G4" s="7" t="s">
        <v>14</v>
      </c>
      <c r="H4" s="9" t="s">
        <v>15</v>
      </c>
      <c r="I4" s="6" t="s">
        <v>13</v>
      </c>
      <c r="J4" s="7" t="s">
        <v>14</v>
      </c>
      <c r="K4" s="9" t="s">
        <v>15</v>
      </c>
      <c r="L4" s="6" t="s">
        <v>13</v>
      </c>
      <c r="M4" s="7" t="s">
        <v>14</v>
      </c>
      <c r="N4" s="9" t="s">
        <v>15</v>
      </c>
      <c r="O4" s="10" t="s">
        <v>13</v>
      </c>
      <c r="P4" s="7" t="s">
        <v>14</v>
      </c>
      <c r="Q4" s="9" t="s">
        <v>15</v>
      </c>
      <c r="R4" s="6" t="s">
        <v>13</v>
      </c>
      <c r="S4" s="7" t="s">
        <v>14</v>
      </c>
      <c r="T4" s="9" t="s">
        <v>15</v>
      </c>
      <c r="U4" s="68"/>
      <c r="V4" s="70"/>
    </row>
    <row r="5" spans="1:22" ht="15" customHeight="1" x14ac:dyDescent="0.15">
      <c r="A5" s="86" t="s">
        <v>16</v>
      </c>
      <c r="B5" s="11" t="s">
        <v>17</v>
      </c>
      <c r="C5" s="34">
        <v>14</v>
      </c>
      <c r="D5" s="35">
        <v>20</v>
      </c>
      <c r="E5" s="36">
        <v>34</v>
      </c>
      <c r="F5" s="34">
        <v>129</v>
      </c>
      <c r="G5" s="35">
        <v>153</v>
      </c>
      <c r="H5" s="36">
        <v>282</v>
      </c>
      <c r="I5" s="34">
        <v>170</v>
      </c>
      <c r="J5" s="35">
        <v>195</v>
      </c>
      <c r="K5" s="36">
        <v>365</v>
      </c>
      <c r="L5" s="34">
        <v>56</v>
      </c>
      <c r="M5" s="35">
        <v>54</v>
      </c>
      <c r="N5" s="36">
        <v>110</v>
      </c>
      <c r="O5" s="37">
        <v>29</v>
      </c>
      <c r="P5" s="35">
        <v>39</v>
      </c>
      <c r="Q5" s="38">
        <v>68</v>
      </c>
      <c r="R5" s="37">
        <v>199</v>
      </c>
      <c r="S5" s="35">
        <v>227</v>
      </c>
      <c r="T5" s="39">
        <v>426</v>
      </c>
      <c r="U5" s="12">
        <f>N5/T5</f>
        <v>0.25821596244131456</v>
      </c>
      <c r="V5" s="28">
        <v>198</v>
      </c>
    </row>
    <row r="6" spans="1:22" ht="15" customHeight="1" x14ac:dyDescent="0.15">
      <c r="A6" s="87"/>
      <c r="B6" s="13" t="s">
        <v>18</v>
      </c>
      <c r="C6" s="40">
        <v>17</v>
      </c>
      <c r="D6" s="33">
        <v>19</v>
      </c>
      <c r="E6" s="41">
        <v>36</v>
      </c>
      <c r="F6" s="40">
        <v>173</v>
      </c>
      <c r="G6" s="33">
        <v>136</v>
      </c>
      <c r="H6" s="41">
        <v>309</v>
      </c>
      <c r="I6" s="40">
        <v>245</v>
      </c>
      <c r="J6" s="33">
        <v>245</v>
      </c>
      <c r="K6" s="41">
        <v>490</v>
      </c>
      <c r="L6" s="40">
        <v>80</v>
      </c>
      <c r="M6" s="33">
        <v>113</v>
      </c>
      <c r="N6" s="41">
        <v>193</v>
      </c>
      <c r="O6" s="40">
        <v>57</v>
      </c>
      <c r="P6" s="33">
        <v>89</v>
      </c>
      <c r="Q6" s="42">
        <v>146</v>
      </c>
      <c r="R6" s="40">
        <v>270</v>
      </c>
      <c r="S6" s="33">
        <v>268</v>
      </c>
      <c r="T6" s="41">
        <v>538</v>
      </c>
      <c r="U6" s="14">
        <f t="shared" ref="U6:U44" si="0">N6/T6</f>
        <v>0.35873605947955389</v>
      </c>
      <c r="V6" s="29">
        <v>251</v>
      </c>
    </row>
    <row r="7" spans="1:22" ht="15" customHeight="1" x14ac:dyDescent="0.15">
      <c r="A7" s="87"/>
      <c r="B7" s="13" t="s">
        <v>19</v>
      </c>
      <c r="C7" s="40">
        <v>79</v>
      </c>
      <c r="D7" s="33">
        <v>76</v>
      </c>
      <c r="E7" s="41">
        <v>155</v>
      </c>
      <c r="F7" s="40">
        <v>468</v>
      </c>
      <c r="G7" s="33">
        <v>450</v>
      </c>
      <c r="H7" s="41">
        <v>918</v>
      </c>
      <c r="I7" s="40">
        <v>623</v>
      </c>
      <c r="J7" s="33">
        <v>674</v>
      </c>
      <c r="K7" s="41">
        <v>1297</v>
      </c>
      <c r="L7" s="40">
        <v>187</v>
      </c>
      <c r="M7" s="33">
        <v>249</v>
      </c>
      <c r="N7" s="41">
        <v>436</v>
      </c>
      <c r="O7" s="40">
        <v>141</v>
      </c>
      <c r="P7" s="33">
        <v>182</v>
      </c>
      <c r="Q7" s="42">
        <v>323</v>
      </c>
      <c r="R7" s="40">
        <v>734</v>
      </c>
      <c r="S7" s="33">
        <v>775</v>
      </c>
      <c r="T7" s="41">
        <v>1509</v>
      </c>
      <c r="U7" s="14">
        <f t="shared" si="0"/>
        <v>0.28893306825712395</v>
      </c>
      <c r="V7" s="29">
        <v>578</v>
      </c>
    </row>
    <row r="8" spans="1:22" ht="15" customHeight="1" x14ac:dyDescent="0.15">
      <c r="A8" s="87"/>
      <c r="B8" s="13" t="s">
        <v>20</v>
      </c>
      <c r="C8" s="40">
        <v>50</v>
      </c>
      <c r="D8" s="33">
        <v>47</v>
      </c>
      <c r="E8" s="41">
        <v>97</v>
      </c>
      <c r="F8" s="40">
        <v>195</v>
      </c>
      <c r="G8" s="33">
        <v>192</v>
      </c>
      <c r="H8" s="41">
        <v>387</v>
      </c>
      <c r="I8" s="40">
        <v>239</v>
      </c>
      <c r="J8" s="33">
        <v>277</v>
      </c>
      <c r="K8" s="41">
        <v>516</v>
      </c>
      <c r="L8" s="40">
        <v>65</v>
      </c>
      <c r="M8" s="33">
        <v>96</v>
      </c>
      <c r="N8" s="41">
        <v>161</v>
      </c>
      <c r="O8" s="40">
        <v>51</v>
      </c>
      <c r="P8" s="33">
        <v>72</v>
      </c>
      <c r="Q8" s="42">
        <v>123</v>
      </c>
      <c r="R8" s="40">
        <v>310</v>
      </c>
      <c r="S8" s="33">
        <v>335</v>
      </c>
      <c r="T8" s="41">
        <v>645</v>
      </c>
      <c r="U8" s="14">
        <f t="shared" si="0"/>
        <v>0.2496124031007752</v>
      </c>
      <c r="V8" s="29">
        <v>249</v>
      </c>
    </row>
    <row r="9" spans="1:22" ht="15" customHeight="1" x14ac:dyDescent="0.15">
      <c r="A9" s="87"/>
      <c r="B9" s="13" t="s">
        <v>21</v>
      </c>
      <c r="C9" s="40">
        <v>21</v>
      </c>
      <c r="D9" s="33">
        <v>36</v>
      </c>
      <c r="E9" s="41">
        <v>57</v>
      </c>
      <c r="F9" s="40">
        <v>214</v>
      </c>
      <c r="G9" s="33">
        <v>193</v>
      </c>
      <c r="H9" s="41">
        <v>407</v>
      </c>
      <c r="I9" s="40">
        <v>275</v>
      </c>
      <c r="J9" s="33">
        <v>318</v>
      </c>
      <c r="K9" s="41">
        <v>593</v>
      </c>
      <c r="L9" s="40">
        <v>80</v>
      </c>
      <c r="M9" s="33">
        <v>134</v>
      </c>
      <c r="N9" s="41">
        <v>214</v>
      </c>
      <c r="O9" s="40">
        <v>56</v>
      </c>
      <c r="P9" s="33">
        <v>91</v>
      </c>
      <c r="Q9" s="42">
        <v>147</v>
      </c>
      <c r="R9" s="40">
        <v>315</v>
      </c>
      <c r="S9" s="33">
        <v>363</v>
      </c>
      <c r="T9" s="41">
        <v>678</v>
      </c>
      <c r="U9" s="14">
        <f t="shared" si="0"/>
        <v>0.31563421828908556</v>
      </c>
      <c r="V9" s="29">
        <v>306</v>
      </c>
    </row>
    <row r="10" spans="1:22" ht="15" customHeight="1" x14ac:dyDescent="0.15">
      <c r="A10" s="87"/>
      <c r="B10" s="13" t="s">
        <v>22</v>
      </c>
      <c r="C10" s="40">
        <v>37</v>
      </c>
      <c r="D10" s="33">
        <v>31</v>
      </c>
      <c r="E10" s="41">
        <v>68</v>
      </c>
      <c r="F10" s="40">
        <v>155</v>
      </c>
      <c r="G10" s="33">
        <v>161</v>
      </c>
      <c r="H10" s="41">
        <v>316</v>
      </c>
      <c r="I10" s="40">
        <v>219</v>
      </c>
      <c r="J10" s="33">
        <v>257</v>
      </c>
      <c r="K10" s="41">
        <v>476</v>
      </c>
      <c r="L10" s="40">
        <v>75</v>
      </c>
      <c r="M10" s="33">
        <v>112</v>
      </c>
      <c r="N10" s="41">
        <v>187</v>
      </c>
      <c r="O10" s="40">
        <v>59</v>
      </c>
      <c r="P10" s="33">
        <v>84</v>
      </c>
      <c r="Q10" s="42">
        <v>143</v>
      </c>
      <c r="R10" s="40">
        <v>267</v>
      </c>
      <c r="S10" s="33">
        <v>304</v>
      </c>
      <c r="T10" s="41">
        <v>571</v>
      </c>
      <c r="U10" s="14">
        <f t="shared" si="0"/>
        <v>0.32749562171628721</v>
      </c>
      <c r="V10" s="29">
        <v>228</v>
      </c>
    </row>
    <row r="11" spans="1:22" ht="15" customHeight="1" x14ac:dyDescent="0.15">
      <c r="A11" s="87"/>
      <c r="B11" s="13" t="s">
        <v>23</v>
      </c>
      <c r="C11" s="40">
        <v>178</v>
      </c>
      <c r="D11" s="33">
        <v>138</v>
      </c>
      <c r="E11" s="41">
        <v>316</v>
      </c>
      <c r="F11" s="40">
        <v>735</v>
      </c>
      <c r="G11" s="33">
        <v>723</v>
      </c>
      <c r="H11" s="41">
        <v>1458</v>
      </c>
      <c r="I11" s="40">
        <v>916</v>
      </c>
      <c r="J11" s="33">
        <v>1058</v>
      </c>
      <c r="K11" s="41">
        <v>1974</v>
      </c>
      <c r="L11" s="40">
        <v>251</v>
      </c>
      <c r="M11" s="33">
        <v>385</v>
      </c>
      <c r="N11" s="41">
        <v>636</v>
      </c>
      <c r="O11" s="40">
        <v>176</v>
      </c>
      <c r="P11" s="33">
        <v>296</v>
      </c>
      <c r="Q11" s="42">
        <v>472</v>
      </c>
      <c r="R11" s="40">
        <v>1164</v>
      </c>
      <c r="S11" s="33">
        <v>1246</v>
      </c>
      <c r="T11" s="41">
        <v>2410</v>
      </c>
      <c r="U11" s="14">
        <f t="shared" si="0"/>
        <v>0.26390041493775934</v>
      </c>
      <c r="V11" s="29">
        <v>1031</v>
      </c>
    </row>
    <row r="12" spans="1:22" ht="15" customHeight="1" x14ac:dyDescent="0.15">
      <c r="A12" s="87"/>
      <c r="B12" s="13" t="s">
        <v>24</v>
      </c>
      <c r="C12" s="40">
        <v>112</v>
      </c>
      <c r="D12" s="33">
        <v>115</v>
      </c>
      <c r="E12" s="41">
        <v>227</v>
      </c>
      <c r="F12" s="40">
        <v>418</v>
      </c>
      <c r="G12" s="33">
        <v>445</v>
      </c>
      <c r="H12" s="41">
        <v>863</v>
      </c>
      <c r="I12" s="40">
        <v>529</v>
      </c>
      <c r="J12" s="33">
        <v>590</v>
      </c>
      <c r="K12" s="41">
        <v>1119</v>
      </c>
      <c r="L12" s="40">
        <v>137</v>
      </c>
      <c r="M12" s="33">
        <v>171</v>
      </c>
      <c r="N12" s="41">
        <v>308</v>
      </c>
      <c r="O12" s="40">
        <v>79</v>
      </c>
      <c r="P12" s="33">
        <v>110</v>
      </c>
      <c r="Q12" s="42">
        <v>189</v>
      </c>
      <c r="R12" s="40">
        <v>667</v>
      </c>
      <c r="S12" s="33">
        <v>731</v>
      </c>
      <c r="T12" s="41">
        <v>1398</v>
      </c>
      <c r="U12" s="14">
        <f t="shared" si="0"/>
        <v>0.22031473533619456</v>
      </c>
      <c r="V12" s="29">
        <v>611</v>
      </c>
    </row>
    <row r="13" spans="1:22" ht="15" customHeight="1" x14ac:dyDescent="0.15">
      <c r="A13" s="87"/>
      <c r="B13" s="13" t="s">
        <v>25</v>
      </c>
      <c r="C13" s="40">
        <v>8</v>
      </c>
      <c r="D13" s="33">
        <v>11</v>
      </c>
      <c r="E13" s="41">
        <v>19</v>
      </c>
      <c r="F13" s="40">
        <v>38</v>
      </c>
      <c r="G13" s="33">
        <v>30</v>
      </c>
      <c r="H13" s="41">
        <v>68</v>
      </c>
      <c r="I13" s="40">
        <v>51</v>
      </c>
      <c r="J13" s="33">
        <v>52</v>
      </c>
      <c r="K13" s="41">
        <v>103</v>
      </c>
      <c r="L13" s="40">
        <v>15</v>
      </c>
      <c r="M13" s="33">
        <v>25</v>
      </c>
      <c r="N13" s="41">
        <v>40</v>
      </c>
      <c r="O13" s="40">
        <v>15</v>
      </c>
      <c r="P13" s="33">
        <v>22</v>
      </c>
      <c r="Q13" s="42">
        <v>37</v>
      </c>
      <c r="R13" s="40">
        <v>61</v>
      </c>
      <c r="S13" s="33">
        <v>66</v>
      </c>
      <c r="T13" s="41">
        <v>127</v>
      </c>
      <c r="U13" s="14">
        <f t="shared" si="0"/>
        <v>0.31496062992125984</v>
      </c>
      <c r="V13" s="29">
        <v>40</v>
      </c>
    </row>
    <row r="14" spans="1:22" ht="15" customHeight="1" x14ac:dyDescent="0.15">
      <c r="A14" s="87"/>
      <c r="B14" s="13" t="s">
        <v>26</v>
      </c>
      <c r="C14" s="40">
        <v>8</v>
      </c>
      <c r="D14" s="33">
        <v>6</v>
      </c>
      <c r="E14" s="41">
        <v>14</v>
      </c>
      <c r="F14" s="40">
        <v>37</v>
      </c>
      <c r="G14" s="33">
        <v>34</v>
      </c>
      <c r="H14" s="41">
        <v>71</v>
      </c>
      <c r="I14" s="40">
        <v>46</v>
      </c>
      <c r="J14" s="33">
        <v>53</v>
      </c>
      <c r="K14" s="41">
        <v>99</v>
      </c>
      <c r="L14" s="40">
        <v>12</v>
      </c>
      <c r="M14" s="33">
        <v>19</v>
      </c>
      <c r="N14" s="41">
        <v>31</v>
      </c>
      <c r="O14" s="40">
        <v>9</v>
      </c>
      <c r="P14" s="33">
        <v>15</v>
      </c>
      <c r="Q14" s="42">
        <v>24</v>
      </c>
      <c r="R14" s="40">
        <v>57</v>
      </c>
      <c r="S14" s="33">
        <v>59</v>
      </c>
      <c r="T14" s="41">
        <v>116</v>
      </c>
      <c r="U14" s="14">
        <f t="shared" si="0"/>
        <v>0.26724137931034481</v>
      </c>
      <c r="V14" s="29">
        <v>42</v>
      </c>
    </row>
    <row r="15" spans="1:22" ht="15" customHeight="1" x14ac:dyDescent="0.15">
      <c r="A15" s="87"/>
      <c r="B15" s="13" t="s">
        <v>27</v>
      </c>
      <c r="C15" s="40">
        <v>16</v>
      </c>
      <c r="D15" s="33">
        <v>20</v>
      </c>
      <c r="E15" s="41">
        <v>36</v>
      </c>
      <c r="F15" s="40">
        <v>92</v>
      </c>
      <c r="G15" s="33">
        <v>89</v>
      </c>
      <c r="H15" s="41">
        <v>181</v>
      </c>
      <c r="I15" s="40">
        <v>111</v>
      </c>
      <c r="J15" s="33">
        <v>130</v>
      </c>
      <c r="K15" s="41">
        <v>241</v>
      </c>
      <c r="L15" s="40">
        <v>25</v>
      </c>
      <c r="M15" s="33">
        <v>47</v>
      </c>
      <c r="N15" s="41">
        <v>72</v>
      </c>
      <c r="O15" s="40">
        <v>20</v>
      </c>
      <c r="P15" s="33">
        <v>33</v>
      </c>
      <c r="Q15" s="42">
        <v>53</v>
      </c>
      <c r="R15" s="40">
        <v>133</v>
      </c>
      <c r="S15" s="33">
        <v>156</v>
      </c>
      <c r="T15" s="41">
        <v>289</v>
      </c>
      <c r="U15" s="14">
        <f t="shared" si="0"/>
        <v>0.2491349480968858</v>
      </c>
      <c r="V15" s="29">
        <v>141</v>
      </c>
    </row>
    <row r="16" spans="1:22" ht="15" customHeight="1" x14ac:dyDescent="0.15">
      <c r="A16" s="87"/>
      <c r="B16" s="13" t="s">
        <v>28</v>
      </c>
      <c r="C16" s="40">
        <v>24</v>
      </c>
      <c r="D16" s="33">
        <v>18</v>
      </c>
      <c r="E16" s="41">
        <v>42</v>
      </c>
      <c r="F16" s="40">
        <v>103</v>
      </c>
      <c r="G16" s="33">
        <v>115</v>
      </c>
      <c r="H16" s="41">
        <v>218</v>
      </c>
      <c r="I16" s="40">
        <v>131</v>
      </c>
      <c r="J16" s="33">
        <v>180</v>
      </c>
      <c r="K16" s="41">
        <v>311</v>
      </c>
      <c r="L16" s="40">
        <v>40</v>
      </c>
      <c r="M16" s="33">
        <v>75</v>
      </c>
      <c r="N16" s="41">
        <v>115</v>
      </c>
      <c r="O16" s="40">
        <v>28</v>
      </c>
      <c r="P16" s="33">
        <v>64</v>
      </c>
      <c r="Q16" s="42">
        <v>92</v>
      </c>
      <c r="R16" s="40">
        <v>167</v>
      </c>
      <c r="S16" s="33">
        <v>208</v>
      </c>
      <c r="T16" s="41">
        <v>375</v>
      </c>
      <c r="U16" s="14">
        <f t="shared" si="0"/>
        <v>0.30666666666666664</v>
      </c>
      <c r="V16" s="29">
        <v>155</v>
      </c>
    </row>
    <row r="17" spans="1:22" ht="15" customHeight="1" x14ac:dyDescent="0.15">
      <c r="A17" s="87"/>
      <c r="B17" s="13" t="s">
        <v>29</v>
      </c>
      <c r="C17" s="40">
        <v>26</v>
      </c>
      <c r="D17" s="33">
        <v>20</v>
      </c>
      <c r="E17" s="41">
        <v>46</v>
      </c>
      <c r="F17" s="40">
        <v>140</v>
      </c>
      <c r="G17" s="33">
        <v>152</v>
      </c>
      <c r="H17" s="41">
        <v>292</v>
      </c>
      <c r="I17" s="40">
        <v>177</v>
      </c>
      <c r="J17" s="33">
        <v>233</v>
      </c>
      <c r="K17" s="41">
        <v>410</v>
      </c>
      <c r="L17" s="40">
        <v>47</v>
      </c>
      <c r="M17" s="33">
        <v>91</v>
      </c>
      <c r="N17" s="41">
        <v>138</v>
      </c>
      <c r="O17" s="40">
        <v>32</v>
      </c>
      <c r="P17" s="33">
        <v>65</v>
      </c>
      <c r="Q17" s="42">
        <v>97</v>
      </c>
      <c r="R17" s="40">
        <v>213</v>
      </c>
      <c r="S17" s="33">
        <v>263</v>
      </c>
      <c r="T17" s="41">
        <v>476</v>
      </c>
      <c r="U17" s="14">
        <f t="shared" si="0"/>
        <v>0.28991596638655465</v>
      </c>
      <c r="V17" s="29">
        <v>221</v>
      </c>
    </row>
    <row r="18" spans="1:22" ht="15" customHeight="1" x14ac:dyDescent="0.15">
      <c r="A18" s="87"/>
      <c r="B18" s="13" t="s">
        <v>30</v>
      </c>
      <c r="C18" s="40">
        <v>124</v>
      </c>
      <c r="D18" s="33">
        <v>99</v>
      </c>
      <c r="E18" s="41">
        <v>223</v>
      </c>
      <c r="F18" s="40">
        <v>422</v>
      </c>
      <c r="G18" s="33">
        <v>506</v>
      </c>
      <c r="H18" s="41">
        <v>928</v>
      </c>
      <c r="I18" s="40">
        <v>572</v>
      </c>
      <c r="J18" s="33">
        <v>766</v>
      </c>
      <c r="K18" s="41">
        <v>1338</v>
      </c>
      <c r="L18" s="40">
        <v>181</v>
      </c>
      <c r="M18" s="33">
        <v>300</v>
      </c>
      <c r="N18" s="41">
        <v>481</v>
      </c>
      <c r="O18" s="40">
        <v>128</v>
      </c>
      <c r="P18" s="33">
        <v>231</v>
      </c>
      <c r="Q18" s="42">
        <v>359</v>
      </c>
      <c r="R18" s="40">
        <v>727</v>
      </c>
      <c r="S18" s="33">
        <v>905</v>
      </c>
      <c r="T18" s="41">
        <v>1632</v>
      </c>
      <c r="U18" s="14">
        <f t="shared" si="0"/>
        <v>0.29473039215686275</v>
      </c>
      <c r="V18" s="29">
        <v>794</v>
      </c>
    </row>
    <row r="19" spans="1:22" ht="15" customHeight="1" x14ac:dyDescent="0.15">
      <c r="A19" s="87"/>
      <c r="B19" s="13" t="s">
        <v>31</v>
      </c>
      <c r="C19" s="40">
        <v>3</v>
      </c>
      <c r="D19" s="33">
        <v>0</v>
      </c>
      <c r="E19" s="41">
        <v>3</v>
      </c>
      <c r="F19" s="40">
        <v>3</v>
      </c>
      <c r="G19" s="33">
        <v>5</v>
      </c>
      <c r="H19" s="41">
        <v>8</v>
      </c>
      <c r="I19" s="40">
        <v>6</v>
      </c>
      <c r="J19" s="33">
        <v>5</v>
      </c>
      <c r="K19" s="41">
        <v>11</v>
      </c>
      <c r="L19" s="40">
        <v>3</v>
      </c>
      <c r="M19" s="33">
        <v>2</v>
      </c>
      <c r="N19" s="41">
        <v>5</v>
      </c>
      <c r="O19" s="40">
        <v>2</v>
      </c>
      <c r="P19" s="33">
        <v>1</v>
      </c>
      <c r="Q19" s="42">
        <v>3</v>
      </c>
      <c r="R19" s="40">
        <v>9</v>
      </c>
      <c r="S19" s="33">
        <v>7</v>
      </c>
      <c r="T19" s="41">
        <v>16</v>
      </c>
      <c r="U19" s="14">
        <f t="shared" si="0"/>
        <v>0.3125</v>
      </c>
      <c r="V19" s="29">
        <v>6</v>
      </c>
    </row>
    <row r="20" spans="1:22" ht="15" customHeight="1" x14ac:dyDescent="0.15">
      <c r="A20" s="87"/>
      <c r="B20" s="13" t="s">
        <v>32</v>
      </c>
      <c r="C20" s="40">
        <v>84</v>
      </c>
      <c r="D20" s="33">
        <v>95</v>
      </c>
      <c r="E20" s="41">
        <v>179</v>
      </c>
      <c r="F20" s="40">
        <v>446</v>
      </c>
      <c r="G20" s="33">
        <v>469</v>
      </c>
      <c r="H20" s="41">
        <v>915</v>
      </c>
      <c r="I20" s="40">
        <v>550</v>
      </c>
      <c r="J20" s="33">
        <v>606</v>
      </c>
      <c r="K20" s="41">
        <v>1156</v>
      </c>
      <c r="L20" s="40">
        <v>138</v>
      </c>
      <c r="M20" s="33">
        <v>167</v>
      </c>
      <c r="N20" s="41">
        <v>305</v>
      </c>
      <c r="O20" s="40">
        <v>86</v>
      </c>
      <c r="P20" s="33">
        <v>130</v>
      </c>
      <c r="Q20" s="42">
        <v>216</v>
      </c>
      <c r="R20" s="40">
        <v>668</v>
      </c>
      <c r="S20" s="33">
        <v>731</v>
      </c>
      <c r="T20" s="41">
        <v>1399</v>
      </c>
      <c r="U20" s="14">
        <f t="shared" si="0"/>
        <v>0.21801286633309508</v>
      </c>
      <c r="V20" s="29">
        <v>610</v>
      </c>
    </row>
    <row r="21" spans="1:22" ht="15" customHeight="1" x14ac:dyDescent="0.15">
      <c r="A21" s="87"/>
      <c r="B21" s="13" t="s">
        <v>33</v>
      </c>
      <c r="C21" s="40">
        <v>35</v>
      </c>
      <c r="D21" s="33">
        <v>29</v>
      </c>
      <c r="E21" s="41">
        <v>64</v>
      </c>
      <c r="F21" s="40">
        <v>129</v>
      </c>
      <c r="G21" s="33">
        <v>125</v>
      </c>
      <c r="H21" s="41">
        <v>254</v>
      </c>
      <c r="I21" s="40">
        <v>154</v>
      </c>
      <c r="J21" s="33">
        <v>179</v>
      </c>
      <c r="K21" s="41">
        <v>333</v>
      </c>
      <c r="L21" s="40">
        <v>41</v>
      </c>
      <c r="M21" s="33">
        <v>68</v>
      </c>
      <c r="N21" s="41">
        <v>109</v>
      </c>
      <c r="O21" s="40">
        <v>30</v>
      </c>
      <c r="P21" s="33">
        <v>52</v>
      </c>
      <c r="Q21" s="42">
        <v>82</v>
      </c>
      <c r="R21" s="40">
        <v>205</v>
      </c>
      <c r="S21" s="33">
        <v>222</v>
      </c>
      <c r="T21" s="41">
        <v>427</v>
      </c>
      <c r="U21" s="14">
        <f t="shared" si="0"/>
        <v>0.25526932084309134</v>
      </c>
      <c r="V21" s="29">
        <v>169</v>
      </c>
    </row>
    <row r="22" spans="1:22" ht="15" customHeight="1" x14ac:dyDescent="0.15">
      <c r="A22" s="87"/>
      <c r="B22" s="13" t="s">
        <v>34</v>
      </c>
      <c r="C22" s="40">
        <v>14</v>
      </c>
      <c r="D22" s="33">
        <v>9</v>
      </c>
      <c r="E22" s="41">
        <v>23</v>
      </c>
      <c r="F22" s="40">
        <v>47</v>
      </c>
      <c r="G22" s="33">
        <v>43</v>
      </c>
      <c r="H22" s="41">
        <v>90</v>
      </c>
      <c r="I22" s="40">
        <v>69</v>
      </c>
      <c r="J22" s="33">
        <v>79</v>
      </c>
      <c r="K22" s="41">
        <v>148</v>
      </c>
      <c r="L22" s="40">
        <v>24</v>
      </c>
      <c r="M22" s="33">
        <v>39</v>
      </c>
      <c r="N22" s="41">
        <v>63</v>
      </c>
      <c r="O22" s="40">
        <v>21</v>
      </c>
      <c r="P22" s="33">
        <v>30</v>
      </c>
      <c r="Q22" s="42">
        <v>51</v>
      </c>
      <c r="R22" s="40">
        <v>85</v>
      </c>
      <c r="S22" s="33">
        <v>91</v>
      </c>
      <c r="T22" s="41">
        <v>176</v>
      </c>
      <c r="U22" s="14">
        <f t="shared" si="0"/>
        <v>0.35795454545454547</v>
      </c>
      <c r="V22" s="29">
        <v>74</v>
      </c>
    </row>
    <row r="23" spans="1:22" ht="15" customHeight="1" x14ac:dyDescent="0.15">
      <c r="A23" s="87"/>
      <c r="B23" s="13" t="s">
        <v>35</v>
      </c>
      <c r="C23" s="40">
        <v>1</v>
      </c>
      <c r="D23" s="33">
        <v>2</v>
      </c>
      <c r="E23" s="41">
        <v>3</v>
      </c>
      <c r="F23" s="40">
        <v>41</v>
      </c>
      <c r="G23" s="33">
        <v>32</v>
      </c>
      <c r="H23" s="41">
        <v>73</v>
      </c>
      <c r="I23" s="40">
        <v>56</v>
      </c>
      <c r="J23" s="33">
        <v>62</v>
      </c>
      <c r="K23" s="41">
        <v>118</v>
      </c>
      <c r="L23" s="40">
        <v>17</v>
      </c>
      <c r="M23" s="33">
        <v>33</v>
      </c>
      <c r="N23" s="41">
        <v>50</v>
      </c>
      <c r="O23" s="40">
        <v>13</v>
      </c>
      <c r="P23" s="33">
        <v>28</v>
      </c>
      <c r="Q23" s="42">
        <v>41</v>
      </c>
      <c r="R23" s="40">
        <v>59</v>
      </c>
      <c r="S23" s="33">
        <v>67</v>
      </c>
      <c r="T23" s="41">
        <v>126</v>
      </c>
      <c r="U23" s="14">
        <f t="shared" si="0"/>
        <v>0.3968253968253968</v>
      </c>
      <c r="V23" s="29">
        <v>56</v>
      </c>
    </row>
    <row r="24" spans="1:22" ht="15" customHeight="1" x14ac:dyDescent="0.15">
      <c r="A24" s="87"/>
      <c r="B24" s="13" t="s">
        <v>36</v>
      </c>
      <c r="C24" s="40">
        <v>3</v>
      </c>
      <c r="D24" s="33">
        <v>5</v>
      </c>
      <c r="E24" s="41">
        <v>8</v>
      </c>
      <c r="F24" s="40">
        <v>30</v>
      </c>
      <c r="G24" s="33">
        <v>26</v>
      </c>
      <c r="H24" s="41">
        <v>56</v>
      </c>
      <c r="I24" s="40">
        <v>45</v>
      </c>
      <c r="J24" s="33">
        <v>51</v>
      </c>
      <c r="K24" s="41">
        <v>96</v>
      </c>
      <c r="L24" s="40">
        <v>17</v>
      </c>
      <c r="M24" s="33">
        <v>26</v>
      </c>
      <c r="N24" s="41">
        <v>43</v>
      </c>
      <c r="O24" s="40">
        <v>13</v>
      </c>
      <c r="P24" s="33">
        <v>19</v>
      </c>
      <c r="Q24" s="42">
        <v>32</v>
      </c>
      <c r="R24" s="40">
        <v>50</v>
      </c>
      <c r="S24" s="33">
        <v>57</v>
      </c>
      <c r="T24" s="41">
        <v>107</v>
      </c>
      <c r="U24" s="14">
        <f t="shared" si="0"/>
        <v>0.40186915887850466</v>
      </c>
      <c r="V24" s="29">
        <v>39</v>
      </c>
    </row>
    <row r="25" spans="1:22" ht="15" customHeight="1" x14ac:dyDescent="0.15">
      <c r="A25" s="87"/>
      <c r="B25" s="13" t="s">
        <v>37</v>
      </c>
      <c r="C25" s="40">
        <v>17</v>
      </c>
      <c r="D25" s="33">
        <v>20</v>
      </c>
      <c r="E25" s="41">
        <v>37</v>
      </c>
      <c r="F25" s="40">
        <v>94</v>
      </c>
      <c r="G25" s="33">
        <v>96</v>
      </c>
      <c r="H25" s="41">
        <v>190</v>
      </c>
      <c r="I25" s="40">
        <v>125</v>
      </c>
      <c r="J25" s="33">
        <v>134</v>
      </c>
      <c r="K25" s="41">
        <v>259</v>
      </c>
      <c r="L25" s="40">
        <v>42</v>
      </c>
      <c r="M25" s="33">
        <v>47</v>
      </c>
      <c r="N25" s="41">
        <v>89</v>
      </c>
      <c r="O25" s="40">
        <v>33</v>
      </c>
      <c r="P25" s="33">
        <v>35</v>
      </c>
      <c r="Q25" s="42">
        <v>68</v>
      </c>
      <c r="R25" s="40">
        <v>153</v>
      </c>
      <c r="S25" s="33">
        <v>163</v>
      </c>
      <c r="T25" s="41">
        <v>316</v>
      </c>
      <c r="U25" s="14">
        <f t="shared" si="0"/>
        <v>0.28164556962025317</v>
      </c>
      <c r="V25" s="29">
        <v>104</v>
      </c>
    </row>
    <row r="26" spans="1:22" ht="15" customHeight="1" x14ac:dyDescent="0.15">
      <c r="A26" s="87"/>
      <c r="B26" s="13" t="s">
        <v>38</v>
      </c>
      <c r="C26" s="40">
        <v>30</v>
      </c>
      <c r="D26" s="33">
        <v>25</v>
      </c>
      <c r="E26" s="41">
        <v>55</v>
      </c>
      <c r="F26" s="40">
        <v>98</v>
      </c>
      <c r="G26" s="33">
        <v>99</v>
      </c>
      <c r="H26" s="41">
        <v>197</v>
      </c>
      <c r="I26" s="40">
        <v>138</v>
      </c>
      <c r="J26" s="33">
        <v>166</v>
      </c>
      <c r="K26" s="41">
        <v>304</v>
      </c>
      <c r="L26" s="40">
        <v>52</v>
      </c>
      <c r="M26" s="33">
        <v>70</v>
      </c>
      <c r="N26" s="41">
        <v>122</v>
      </c>
      <c r="O26" s="40">
        <v>37</v>
      </c>
      <c r="P26" s="33">
        <v>57</v>
      </c>
      <c r="Q26" s="42">
        <v>94</v>
      </c>
      <c r="R26" s="40">
        <v>180</v>
      </c>
      <c r="S26" s="33">
        <v>194</v>
      </c>
      <c r="T26" s="41">
        <v>374</v>
      </c>
      <c r="U26" s="14">
        <f t="shared" si="0"/>
        <v>0.32620320855614976</v>
      </c>
      <c r="V26" s="29">
        <v>115</v>
      </c>
    </row>
    <row r="27" spans="1:22" ht="15" customHeight="1" x14ac:dyDescent="0.15">
      <c r="A27" s="87"/>
      <c r="B27" s="13" t="s">
        <v>39</v>
      </c>
      <c r="C27" s="40">
        <v>0</v>
      </c>
      <c r="D27" s="33">
        <v>0</v>
      </c>
      <c r="E27" s="41">
        <v>0</v>
      </c>
      <c r="F27" s="40">
        <v>3</v>
      </c>
      <c r="G27" s="33">
        <v>5</v>
      </c>
      <c r="H27" s="41">
        <v>8</v>
      </c>
      <c r="I27" s="40">
        <v>6</v>
      </c>
      <c r="J27" s="33">
        <v>9</v>
      </c>
      <c r="K27" s="41">
        <v>15</v>
      </c>
      <c r="L27" s="40">
        <v>3</v>
      </c>
      <c r="M27" s="33">
        <v>5</v>
      </c>
      <c r="N27" s="41">
        <v>8</v>
      </c>
      <c r="O27" s="40">
        <v>3</v>
      </c>
      <c r="P27" s="33">
        <v>4</v>
      </c>
      <c r="Q27" s="42">
        <v>7</v>
      </c>
      <c r="R27" s="40">
        <v>6</v>
      </c>
      <c r="S27" s="33">
        <v>10</v>
      </c>
      <c r="T27" s="41">
        <v>16</v>
      </c>
      <c r="U27" s="14">
        <f t="shared" si="0"/>
        <v>0.5</v>
      </c>
      <c r="V27" s="29">
        <v>7</v>
      </c>
    </row>
    <row r="28" spans="1:22" ht="15" customHeight="1" thickBot="1" x14ac:dyDescent="0.2">
      <c r="A28" s="87"/>
      <c r="B28" s="15" t="s">
        <v>40</v>
      </c>
      <c r="C28" s="43">
        <v>2</v>
      </c>
      <c r="D28" s="44">
        <v>3</v>
      </c>
      <c r="E28" s="45">
        <v>5</v>
      </c>
      <c r="F28" s="43">
        <v>8</v>
      </c>
      <c r="G28" s="44">
        <v>8</v>
      </c>
      <c r="H28" s="45">
        <v>16</v>
      </c>
      <c r="I28" s="43">
        <v>12</v>
      </c>
      <c r="J28" s="44">
        <v>9</v>
      </c>
      <c r="K28" s="45">
        <v>21</v>
      </c>
      <c r="L28" s="43">
        <v>4</v>
      </c>
      <c r="M28" s="44">
        <v>3</v>
      </c>
      <c r="N28" s="45">
        <v>7</v>
      </c>
      <c r="O28" s="43">
        <v>2</v>
      </c>
      <c r="P28" s="44">
        <v>1</v>
      </c>
      <c r="Q28" s="46">
        <v>3</v>
      </c>
      <c r="R28" s="43">
        <v>14</v>
      </c>
      <c r="S28" s="44">
        <v>14</v>
      </c>
      <c r="T28" s="45">
        <v>28</v>
      </c>
      <c r="U28" s="16">
        <f t="shared" si="0"/>
        <v>0.25</v>
      </c>
      <c r="V28" s="29">
        <v>10</v>
      </c>
    </row>
    <row r="29" spans="1:22" ht="15" customHeight="1" thickTop="1" x14ac:dyDescent="0.15">
      <c r="A29" s="88"/>
      <c r="B29" s="17" t="s">
        <v>41</v>
      </c>
      <c r="C29" s="47">
        <f>SUM(C5:C28)</f>
        <v>903</v>
      </c>
      <c r="D29" s="48">
        <f t="shared" ref="D29:T29" si="1">SUM(D5:D28)</f>
        <v>844</v>
      </c>
      <c r="E29" s="49">
        <f t="shared" si="1"/>
        <v>1747</v>
      </c>
      <c r="F29" s="47">
        <f t="shared" si="1"/>
        <v>4218</v>
      </c>
      <c r="G29" s="48">
        <f t="shared" si="1"/>
        <v>4287</v>
      </c>
      <c r="H29" s="49">
        <f t="shared" si="1"/>
        <v>8505</v>
      </c>
      <c r="I29" s="47">
        <f t="shared" si="1"/>
        <v>5465</v>
      </c>
      <c r="J29" s="48">
        <f t="shared" si="1"/>
        <v>6328</v>
      </c>
      <c r="K29" s="49">
        <f t="shared" si="1"/>
        <v>11793</v>
      </c>
      <c r="L29" s="47">
        <f t="shared" si="1"/>
        <v>1592</v>
      </c>
      <c r="M29" s="50">
        <f t="shared" si="1"/>
        <v>2331</v>
      </c>
      <c r="N29" s="51">
        <f t="shared" si="1"/>
        <v>3923</v>
      </c>
      <c r="O29" s="52">
        <f t="shared" si="1"/>
        <v>1120</v>
      </c>
      <c r="P29" s="48">
        <f t="shared" si="1"/>
        <v>1750</v>
      </c>
      <c r="Q29" s="49">
        <f t="shared" si="1"/>
        <v>2870</v>
      </c>
      <c r="R29" s="47">
        <f t="shared" si="1"/>
        <v>6713</v>
      </c>
      <c r="S29" s="48">
        <f t="shared" si="1"/>
        <v>7462</v>
      </c>
      <c r="T29" s="49">
        <f t="shared" si="1"/>
        <v>14175</v>
      </c>
      <c r="U29" s="20">
        <f t="shared" si="0"/>
        <v>0.2767548500881834</v>
      </c>
      <c r="V29" s="30">
        <v>6035</v>
      </c>
    </row>
    <row r="30" spans="1:22" ht="15" customHeight="1" x14ac:dyDescent="0.15">
      <c r="A30" s="87" t="s">
        <v>42</v>
      </c>
      <c r="B30" s="11" t="s">
        <v>43</v>
      </c>
      <c r="C30" s="34">
        <v>17</v>
      </c>
      <c r="D30" s="35">
        <v>12</v>
      </c>
      <c r="E30" s="36">
        <v>29</v>
      </c>
      <c r="F30" s="34">
        <v>75</v>
      </c>
      <c r="G30" s="35">
        <v>65</v>
      </c>
      <c r="H30" s="36">
        <v>140</v>
      </c>
      <c r="I30" s="34">
        <v>97</v>
      </c>
      <c r="J30" s="35">
        <v>110</v>
      </c>
      <c r="K30" s="36">
        <v>207</v>
      </c>
      <c r="L30" s="34">
        <v>27</v>
      </c>
      <c r="M30" s="35">
        <v>45</v>
      </c>
      <c r="N30" s="36">
        <v>72</v>
      </c>
      <c r="O30" s="34">
        <v>21</v>
      </c>
      <c r="P30" s="35">
        <v>37</v>
      </c>
      <c r="Q30" s="36">
        <v>58</v>
      </c>
      <c r="R30" s="53">
        <v>119</v>
      </c>
      <c r="S30" s="54">
        <v>122</v>
      </c>
      <c r="T30" s="54">
        <v>241</v>
      </c>
      <c r="U30" s="12">
        <f t="shared" si="0"/>
        <v>0.29875518672199169</v>
      </c>
      <c r="V30" s="29">
        <v>88</v>
      </c>
    </row>
    <row r="31" spans="1:22" ht="15" customHeight="1" x14ac:dyDescent="0.15">
      <c r="A31" s="87"/>
      <c r="B31" s="13" t="s">
        <v>44</v>
      </c>
      <c r="C31" s="40">
        <v>10</v>
      </c>
      <c r="D31" s="33">
        <v>2</v>
      </c>
      <c r="E31" s="41">
        <v>12</v>
      </c>
      <c r="F31" s="40">
        <v>28</v>
      </c>
      <c r="G31" s="33">
        <v>30</v>
      </c>
      <c r="H31" s="41">
        <v>58</v>
      </c>
      <c r="I31" s="40">
        <v>32</v>
      </c>
      <c r="J31" s="33">
        <v>46</v>
      </c>
      <c r="K31" s="41">
        <v>78</v>
      </c>
      <c r="L31" s="40">
        <v>6</v>
      </c>
      <c r="M31" s="33">
        <v>16</v>
      </c>
      <c r="N31" s="41">
        <v>22</v>
      </c>
      <c r="O31" s="40">
        <v>3</v>
      </c>
      <c r="P31" s="33">
        <v>11</v>
      </c>
      <c r="Q31" s="41">
        <v>14</v>
      </c>
      <c r="R31" s="55">
        <v>44</v>
      </c>
      <c r="S31" s="42">
        <v>48</v>
      </c>
      <c r="T31" s="42">
        <v>92</v>
      </c>
      <c r="U31" s="14">
        <f t="shared" si="0"/>
        <v>0.2391304347826087</v>
      </c>
      <c r="V31" s="29">
        <v>38</v>
      </c>
    </row>
    <row r="32" spans="1:22" ht="15" customHeight="1" x14ac:dyDescent="0.15">
      <c r="A32" s="87"/>
      <c r="B32" s="13" t="s">
        <v>45</v>
      </c>
      <c r="C32" s="40">
        <v>22</v>
      </c>
      <c r="D32" s="33">
        <v>12</v>
      </c>
      <c r="E32" s="41">
        <v>34</v>
      </c>
      <c r="F32" s="40">
        <v>92</v>
      </c>
      <c r="G32" s="33">
        <v>87</v>
      </c>
      <c r="H32" s="41">
        <v>179</v>
      </c>
      <c r="I32" s="40">
        <v>117</v>
      </c>
      <c r="J32" s="33">
        <v>129</v>
      </c>
      <c r="K32" s="41">
        <v>246</v>
      </c>
      <c r="L32" s="40">
        <v>34</v>
      </c>
      <c r="M32" s="33">
        <v>49</v>
      </c>
      <c r="N32" s="41">
        <v>83</v>
      </c>
      <c r="O32" s="40">
        <v>29</v>
      </c>
      <c r="P32" s="33">
        <v>35</v>
      </c>
      <c r="Q32" s="41">
        <v>64</v>
      </c>
      <c r="R32" s="55">
        <v>148</v>
      </c>
      <c r="S32" s="42">
        <v>148</v>
      </c>
      <c r="T32" s="42">
        <v>296</v>
      </c>
      <c r="U32" s="14">
        <f t="shared" si="0"/>
        <v>0.28040540540540543</v>
      </c>
      <c r="V32" s="29">
        <v>110</v>
      </c>
    </row>
    <row r="33" spans="1:22" ht="15" customHeight="1" x14ac:dyDescent="0.15">
      <c r="A33" s="87"/>
      <c r="B33" s="13" t="s">
        <v>46</v>
      </c>
      <c r="C33" s="40">
        <v>53</v>
      </c>
      <c r="D33" s="33">
        <v>43</v>
      </c>
      <c r="E33" s="41">
        <v>96</v>
      </c>
      <c r="F33" s="40">
        <v>288</v>
      </c>
      <c r="G33" s="33">
        <v>284</v>
      </c>
      <c r="H33" s="41">
        <v>572</v>
      </c>
      <c r="I33" s="40">
        <v>366</v>
      </c>
      <c r="J33" s="33">
        <v>415</v>
      </c>
      <c r="K33" s="41">
        <v>781</v>
      </c>
      <c r="L33" s="40">
        <v>102</v>
      </c>
      <c r="M33" s="33">
        <v>147</v>
      </c>
      <c r="N33" s="41">
        <v>249</v>
      </c>
      <c r="O33" s="40">
        <v>81</v>
      </c>
      <c r="P33" s="33">
        <v>116</v>
      </c>
      <c r="Q33" s="41">
        <v>197</v>
      </c>
      <c r="R33" s="55">
        <v>443</v>
      </c>
      <c r="S33" s="42">
        <v>474</v>
      </c>
      <c r="T33" s="42">
        <v>917</v>
      </c>
      <c r="U33" s="14">
        <f t="shared" si="0"/>
        <v>0.27153762268266085</v>
      </c>
      <c r="V33" s="29">
        <v>348</v>
      </c>
    </row>
    <row r="34" spans="1:22" ht="15" customHeight="1" x14ac:dyDescent="0.15">
      <c r="A34" s="87"/>
      <c r="B34" s="13" t="s">
        <v>47</v>
      </c>
      <c r="C34" s="40">
        <v>0</v>
      </c>
      <c r="D34" s="33">
        <v>0</v>
      </c>
      <c r="E34" s="41">
        <v>0</v>
      </c>
      <c r="F34" s="40">
        <v>2</v>
      </c>
      <c r="G34" s="33">
        <v>3</v>
      </c>
      <c r="H34" s="41">
        <v>5</v>
      </c>
      <c r="I34" s="40">
        <v>2</v>
      </c>
      <c r="J34" s="33">
        <v>3</v>
      </c>
      <c r="K34" s="41">
        <v>5</v>
      </c>
      <c r="L34" s="40">
        <v>0</v>
      </c>
      <c r="M34" s="33">
        <v>1</v>
      </c>
      <c r="N34" s="41">
        <v>1</v>
      </c>
      <c r="O34" s="40">
        <v>0</v>
      </c>
      <c r="P34" s="33">
        <v>1</v>
      </c>
      <c r="Q34" s="41">
        <v>1</v>
      </c>
      <c r="R34" s="55">
        <v>2</v>
      </c>
      <c r="S34" s="42">
        <v>4</v>
      </c>
      <c r="T34" s="42">
        <v>6</v>
      </c>
      <c r="U34" s="14">
        <f t="shared" si="0"/>
        <v>0.16666666666666666</v>
      </c>
      <c r="V34" s="29">
        <v>2</v>
      </c>
    </row>
    <row r="35" spans="1:22" ht="15" customHeight="1" x14ac:dyDescent="0.15">
      <c r="A35" s="87"/>
      <c r="B35" s="13" t="s">
        <v>48</v>
      </c>
      <c r="C35" s="40">
        <v>59</v>
      </c>
      <c r="D35" s="33">
        <v>77</v>
      </c>
      <c r="E35" s="41">
        <v>136</v>
      </c>
      <c r="F35" s="40">
        <v>173</v>
      </c>
      <c r="G35" s="33">
        <v>184</v>
      </c>
      <c r="H35" s="41">
        <v>357</v>
      </c>
      <c r="I35" s="40">
        <v>186</v>
      </c>
      <c r="J35" s="33">
        <v>224</v>
      </c>
      <c r="K35" s="41">
        <v>410</v>
      </c>
      <c r="L35" s="40">
        <v>30</v>
      </c>
      <c r="M35" s="33">
        <v>56</v>
      </c>
      <c r="N35" s="41">
        <v>86</v>
      </c>
      <c r="O35" s="40">
        <v>23</v>
      </c>
      <c r="P35" s="33">
        <v>44</v>
      </c>
      <c r="Q35" s="41">
        <v>67</v>
      </c>
      <c r="R35" s="55">
        <v>262</v>
      </c>
      <c r="S35" s="42">
        <v>317</v>
      </c>
      <c r="T35" s="42">
        <v>579</v>
      </c>
      <c r="U35" s="14">
        <f t="shared" si="0"/>
        <v>0.14853195164075994</v>
      </c>
      <c r="V35" s="29">
        <v>217</v>
      </c>
    </row>
    <row r="36" spans="1:22" ht="15" customHeight="1" x14ac:dyDescent="0.15">
      <c r="A36" s="87"/>
      <c r="B36" s="13" t="s">
        <v>49</v>
      </c>
      <c r="C36" s="40">
        <v>36</v>
      </c>
      <c r="D36" s="33">
        <v>30</v>
      </c>
      <c r="E36" s="41">
        <v>66</v>
      </c>
      <c r="F36" s="40">
        <v>213</v>
      </c>
      <c r="G36" s="33">
        <v>185</v>
      </c>
      <c r="H36" s="41">
        <v>398</v>
      </c>
      <c r="I36" s="40">
        <v>263</v>
      </c>
      <c r="J36" s="33">
        <v>310</v>
      </c>
      <c r="K36" s="41">
        <v>573</v>
      </c>
      <c r="L36" s="40">
        <v>59</v>
      </c>
      <c r="M36" s="33">
        <v>133</v>
      </c>
      <c r="N36" s="41">
        <v>192</v>
      </c>
      <c r="O36" s="40">
        <v>44</v>
      </c>
      <c r="P36" s="33">
        <v>106</v>
      </c>
      <c r="Q36" s="41">
        <v>150</v>
      </c>
      <c r="R36" s="55">
        <v>308</v>
      </c>
      <c r="S36" s="42">
        <v>348</v>
      </c>
      <c r="T36" s="42">
        <v>656</v>
      </c>
      <c r="U36" s="14">
        <f t="shared" si="0"/>
        <v>0.29268292682926828</v>
      </c>
      <c r="V36" s="29">
        <v>276</v>
      </c>
    </row>
    <row r="37" spans="1:22" ht="15" customHeight="1" x14ac:dyDescent="0.15">
      <c r="A37" s="87"/>
      <c r="B37" s="13" t="s">
        <v>50</v>
      </c>
      <c r="C37" s="40">
        <v>22</v>
      </c>
      <c r="D37" s="33">
        <v>22</v>
      </c>
      <c r="E37" s="41">
        <v>44</v>
      </c>
      <c r="F37" s="40">
        <v>124</v>
      </c>
      <c r="G37" s="33">
        <v>117</v>
      </c>
      <c r="H37" s="41">
        <v>241</v>
      </c>
      <c r="I37" s="40">
        <v>160</v>
      </c>
      <c r="J37" s="33">
        <v>176</v>
      </c>
      <c r="K37" s="41">
        <v>336</v>
      </c>
      <c r="L37" s="40">
        <v>47</v>
      </c>
      <c r="M37" s="33">
        <v>70</v>
      </c>
      <c r="N37" s="41">
        <v>117</v>
      </c>
      <c r="O37" s="40">
        <v>33</v>
      </c>
      <c r="P37" s="33">
        <v>49</v>
      </c>
      <c r="Q37" s="41">
        <v>82</v>
      </c>
      <c r="R37" s="55">
        <v>193</v>
      </c>
      <c r="S37" s="42">
        <v>209</v>
      </c>
      <c r="T37" s="42">
        <v>402</v>
      </c>
      <c r="U37" s="14">
        <f>N37/T37</f>
        <v>0.29104477611940299</v>
      </c>
      <c r="V37" s="29">
        <v>130</v>
      </c>
    </row>
    <row r="38" spans="1:22" ht="15" customHeight="1" x14ac:dyDescent="0.15">
      <c r="A38" s="87"/>
      <c r="B38" s="13" t="s">
        <v>51</v>
      </c>
      <c r="C38" s="40">
        <v>34</v>
      </c>
      <c r="D38" s="33">
        <v>17</v>
      </c>
      <c r="E38" s="41">
        <v>51</v>
      </c>
      <c r="F38" s="40">
        <v>140</v>
      </c>
      <c r="G38" s="33">
        <v>130</v>
      </c>
      <c r="H38" s="41">
        <v>270</v>
      </c>
      <c r="I38" s="40">
        <v>185</v>
      </c>
      <c r="J38" s="33">
        <v>185</v>
      </c>
      <c r="K38" s="41">
        <v>370</v>
      </c>
      <c r="L38" s="40">
        <v>52</v>
      </c>
      <c r="M38" s="33">
        <v>65</v>
      </c>
      <c r="N38" s="41">
        <v>117</v>
      </c>
      <c r="O38" s="40">
        <v>33</v>
      </c>
      <c r="P38" s="33">
        <v>48</v>
      </c>
      <c r="Q38" s="41">
        <v>81</v>
      </c>
      <c r="R38" s="55">
        <v>226</v>
      </c>
      <c r="S38" s="42">
        <v>212</v>
      </c>
      <c r="T38" s="42">
        <v>438</v>
      </c>
      <c r="U38" s="14">
        <f t="shared" si="0"/>
        <v>0.26712328767123289</v>
      </c>
      <c r="V38" s="29">
        <v>154</v>
      </c>
    </row>
    <row r="39" spans="1:22" ht="15" customHeight="1" x14ac:dyDescent="0.15">
      <c r="A39" s="87"/>
      <c r="B39" s="13" t="s">
        <v>52</v>
      </c>
      <c r="C39" s="40">
        <v>54</v>
      </c>
      <c r="D39" s="33">
        <v>45</v>
      </c>
      <c r="E39" s="41">
        <v>99</v>
      </c>
      <c r="F39" s="40">
        <v>212</v>
      </c>
      <c r="G39" s="33">
        <v>187</v>
      </c>
      <c r="H39" s="41">
        <v>399</v>
      </c>
      <c r="I39" s="40">
        <v>260</v>
      </c>
      <c r="J39" s="33">
        <v>256</v>
      </c>
      <c r="K39" s="41">
        <v>516</v>
      </c>
      <c r="L39" s="40">
        <v>70</v>
      </c>
      <c r="M39" s="33">
        <v>80</v>
      </c>
      <c r="N39" s="41">
        <v>150</v>
      </c>
      <c r="O39" s="40">
        <v>47</v>
      </c>
      <c r="P39" s="33">
        <v>62</v>
      </c>
      <c r="Q39" s="41">
        <v>109</v>
      </c>
      <c r="R39" s="55">
        <v>336</v>
      </c>
      <c r="S39" s="42">
        <v>312</v>
      </c>
      <c r="T39" s="42">
        <v>648</v>
      </c>
      <c r="U39" s="14">
        <f t="shared" si="0"/>
        <v>0.23148148148148148</v>
      </c>
      <c r="V39" s="29">
        <v>205</v>
      </c>
    </row>
    <row r="40" spans="1:22" ht="15" customHeight="1" x14ac:dyDescent="0.15">
      <c r="A40" s="87"/>
      <c r="B40" s="13" t="s">
        <v>53</v>
      </c>
      <c r="C40" s="40">
        <v>18</v>
      </c>
      <c r="D40" s="33">
        <v>7</v>
      </c>
      <c r="E40" s="41">
        <v>25</v>
      </c>
      <c r="F40" s="40">
        <v>62</v>
      </c>
      <c r="G40" s="33">
        <v>59</v>
      </c>
      <c r="H40" s="41">
        <v>121</v>
      </c>
      <c r="I40" s="40">
        <v>73</v>
      </c>
      <c r="J40" s="33">
        <v>71</v>
      </c>
      <c r="K40" s="41">
        <v>144</v>
      </c>
      <c r="L40" s="40">
        <v>15</v>
      </c>
      <c r="M40" s="33">
        <v>14</v>
      </c>
      <c r="N40" s="41">
        <v>29</v>
      </c>
      <c r="O40" s="40">
        <v>11</v>
      </c>
      <c r="P40" s="33">
        <v>11</v>
      </c>
      <c r="Q40" s="41">
        <v>22</v>
      </c>
      <c r="R40" s="55">
        <v>95</v>
      </c>
      <c r="S40" s="42">
        <v>80</v>
      </c>
      <c r="T40" s="42">
        <v>175</v>
      </c>
      <c r="U40" s="14">
        <f t="shared" si="0"/>
        <v>0.1657142857142857</v>
      </c>
      <c r="V40" s="29">
        <v>51</v>
      </c>
    </row>
    <row r="41" spans="1:22" ht="15" customHeight="1" x14ac:dyDescent="0.15">
      <c r="A41" s="87"/>
      <c r="B41" s="13" t="s">
        <v>54</v>
      </c>
      <c r="C41" s="40">
        <v>9</v>
      </c>
      <c r="D41" s="33">
        <v>13</v>
      </c>
      <c r="E41" s="41">
        <v>22</v>
      </c>
      <c r="F41" s="40">
        <v>51</v>
      </c>
      <c r="G41" s="33">
        <v>45</v>
      </c>
      <c r="H41" s="41">
        <v>96</v>
      </c>
      <c r="I41" s="40">
        <v>71</v>
      </c>
      <c r="J41" s="33">
        <v>65</v>
      </c>
      <c r="K41" s="41">
        <v>136</v>
      </c>
      <c r="L41" s="40">
        <v>22</v>
      </c>
      <c r="M41" s="33">
        <v>24</v>
      </c>
      <c r="N41" s="41">
        <v>46</v>
      </c>
      <c r="O41" s="40">
        <v>17</v>
      </c>
      <c r="P41" s="33">
        <v>18</v>
      </c>
      <c r="Q41" s="41">
        <v>35</v>
      </c>
      <c r="R41" s="55">
        <v>82</v>
      </c>
      <c r="S41" s="42">
        <v>82</v>
      </c>
      <c r="T41" s="42">
        <v>164</v>
      </c>
      <c r="U41" s="14">
        <f t="shared" si="0"/>
        <v>0.28048780487804881</v>
      </c>
      <c r="V41" s="29">
        <v>57</v>
      </c>
    </row>
    <row r="42" spans="1:22" ht="15" customHeight="1" x14ac:dyDescent="0.15">
      <c r="A42" s="87"/>
      <c r="B42" s="13" t="s">
        <v>55</v>
      </c>
      <c r="C42" s="40">
        <v>5</v>
      </c>
      <c r="D42" s="33">
        <v>3</v>
      </c>
      <c r="E42" s="41">
        <v>8</v>
      </c>
      <c r="F42" s="40">
        <v>11</v>
      </c>
      <c r="G42" s="33">
        <v>8</v>
      </c>
      <c r="H42" s="41">
        <v>19</v>
      </c>
      <c r="I42" s="40">
        <v>16</v>
      </c>
      <c r="J42" s="33">
        <v>18</v>
      </c>
      <c r="K42" s="41">
        <v>34</v>
      </c>
      <c r="L42" s="40">
        <v>7</v>
      </c>
      <c r="M42" s="33">
        <v>10</v>
      </c>
      <c r="N42" s="41">
        <v>17</v>
      </c>
      <c r="O42" s="40">
        <v>4</v>
      </c>
      <c r="P42" s="33">
        <v>5</v>
      </c>
      <c r="Q42" s="41">
        <v>9</v>
      </c>
      <c r="R42" s="55">
        <v>23</v>
      </c>
      <c r="S42" s="42">
        <v>21</v>
      </c>
      <c r="T42" s="42">
        <v>44</v>
      </c>
      <c r="U42" s="14">
        <f t="shared" si="0"/>
        <v>0.38636363636363635</v>
      </c>
      <c r="V42" s="29">
        <v>18</v>
      </c>
    </row>
    <row r="43" spans="1:22" ht="15" customHeight="1" thickBot="1" x14ac:dyDescent="0.2">
      <c r="A43" s="87"/>
      <c r="B43" s="15" t="s">
        <v>56</v>
      </c>
      <c r="C43" s="43">
        <v>2</v>
      </c>
      <c r="D43" s="44">
        <v>2</v>
      </c>
      <c r="E43" s="45">
        <v>4</v>
      </c>
      <c r="F43" s="43">
        <v>5</v>
      </c>
      <c r="G43" s="44">
        <v>4</v>
      </c>
      <c r="H43" s="45">
        <v>9</v>
      </c>
      <c r="I43" s="43">
        <v>7</v>
      </c>
      <c r="J43" s="44">
        <v>8</v>
      </c>
      <c r="K43" s="45">
        <v>15</v>
      </c>
      <c r="L43" s="43">
        <v>2</v>
      </c>
      <c r="M43" s="44">
        <v>4</v>
      </c>
      <c r="N43" s="45">
        <v>6</v>
      </c>
      <c r="O43" s="43">
        <v>1</v>
      </c>
      <c r="P43" s="44">
        <v>3</v>
      </c>
      <c r="Q43" s="45">
        <v>4</v>
      </c>
      <c r="R43" s="56">
        <v>9</v>
      </c>
      <c r="S43" s="46">
        <v>10</v>
      </c>
      <c r="T43" s="46">
        <v>19</v>
      </c>
      <c r="U43" s="16">
        <f t="shared" si="0"/>
        <v>0.31578947368421051</v>
      </c>
      <c r="V43" s="29">
        <v>7</v>
      </c>
    </row>
    <row r="44" spans="1:22" ht="15" customHeight="1" thickTop="1" x14ac:dyDescent="0.15">
      <c r="A44" s="88"/>
      <c r="B44" s="17" t="s">
        <v>41</v>
      </c>
      <c r="C44" s="52">
        <f>SUM(C30:C43)</f>
        <v>341</v>
      </c>
      <c r="D44" s="48">
        <f t="shared" ref="D44:T44" si="2">SUM(D30:D43)</f>
        <v>285</v>
      </c>
      <c r="E44" s="57">
        <f t="shared" si="2"/>
        <v>626</v>
      </c>
      <c r="F44" s="52">
        <f t="shared" si="2"/>
        <v>1476</v>
      </c>
      <c r="G44" s="48">
        <f t="shared" si="2"/>
        <v>1388</v>
      </c>
      <c r="H44" s="57">
        <f t="shared" si="2"/>
        <v>2864</v>
      </c>
      <c r="I44" s="52">
        <f t="shared" si="2"/>
        <v>1835</v>
      </c>
      <c r="J44" s="48">
        <f t="shared" si="2"/>
        <v>2016</v>
      </c>
      <c r="K44" s="57">
        <f t="shared" si="2"/>
        <v>3851</v>
      </c>
      <c r="L44" s="52">
        <f t="shared" si="2"/>
        <v>473</v>
      </c>
      <c r="M44" s="48">
        <f t="shared" si="2"/>
        <v>714</v>
      </c>
      <c r="N44" s="57">
        <f t="shared" si="2"/>
        <v>1187</v>
      </c>
      <c r="O44" s="52">
        <f t="shared" si="2"/>
        <v>347</v>
      </c>
      <c r="P44" s="48">
        <f t="shared" si="2"/>
        <v>546</v>
      </c>
      <c r="Q44" s="57">
        <f t="shared" si="2"/>
        <v>893</v>
      </c>
      <c r="R44" s="58">
        <f t="shared" si="2"/>
        <v>2290</v>
      </c>
      <c r="S44" s="48">
        <f t="shared" si="2"/>
        <v>2387</v>
      </c>
      <c r="T44" s="57">
        <f t="shared" si="2"/>
        <v>4677</v>
      </c>
      <c r="U44" s="20">
        <f t="shared" si="0"/>
        <v>0.25379516784263417</v>
      </c>
      <c r="V44" s="30">
        <v>1701</v>
      </c>
    </row>
    <row r="45" spans="1:22" ht="15" customHeight="1" thickBot="1" x14ac:dyDescent="0.2">
      <c r="A45" s="89" t="s">
        <v>57</v>
      </c>
      <c r="B45" s="90"/>
      <c r="C45" s="59">
        <f>C29+C44</f>
        <v>1244</v>
      </c>
      <c r="D45" s="60">
        <f t="shared" ref="D45:S45" si="3">D29+D44</f>
        <v>1129</v>
      </c>
      <c r="E45" s="61">
        <f t="shared" si="3"/>
        <v>2373</v>
      </c>
      <c r="F45" s="59">
        <f t="shared" si="3"/>
        <v>5694</v>
      </c>
      <c r="G45" s="60">
        <f t="shared" si="3"/>
        <v>5675</v>
      </c>
      <c r="H45" s="91">
        <f t="shared" si="3"/>
        <v>11369</v>
      </c>
      <c r="I45" s="59">
        <f t="shared" si="3"/>
        <v>7300</v>
      </c>
      <c r="J45" s="60">
        <f t="shared" si="3"/>
        <v>8344</v>
      </c>
      <c r="K45" s="61">
        <f t="shared" si="3"/>
        <v>15644</v>
      </c>
      <c r="L45" s="59">
        <f t="shared" si="3"/>
        <v>2065</v>
      </c>
      <c r="M45" s="60">
        <f t="shared" si="3"/>
        <v>3045</v>
      </c>
      <c r="N45" s="61">
        <f t="shared" si="3"/>
        <v>5110</v>
      </c>
      <c r="O45" s="59">
        <f t="shared" si="3"/>
        <v>1467</v>
      </c>
      <c r="P45" s="60">
        <f t="shared" si="3"/>
        <v>2296</v>
      </c>
      <c r="Q45" s="61">
        <f t="shared" si="3"/>
        <v>3763</v>
      </c>
      <c r="R45" s="62">
        <f t="shared" si="3"/>
        <v>9003</v>
      </c>
      <c r="S45" s="60">
        <f t="shared" si="3"/>
        <v>9849</v>
      </c>
      <c r="T45" s="61">
        <f>T29+T44</f>
        <v>18852</v>
      </c>
      <c r="U45" s="27">
        <f>N45/T45</f>
        <v>0.27105877360492253</v>
      </c>
      <c r="V45" s="31">
        <v>7736</v>
      </c>
    </row>
  </sheetData>
  <mergeCells count="16">
    <mergeCell ref="A45:B45"/>
    <mergeCell ref="O3:Q3"/>
    <mergeCell ref="R3:T3"/>
    <mergeCell ref="U3:U4"/>
    <mergeCell ref="V3:V4"/>
    <mergeCell ref="A5:A29"/>
    <mergeCell ref="A30:A44"/>
    <mergeCell ref="B1:H1"/>
    <mergeCell ref="J1:L1"/>
    <mergeCell ref="A2:A4"/>
    <mergeCell ref="B2:B4"/>
    <mergeCell ref="I2:N2"/>
    <mergeCell ref="C3:E3"/>
    <mergeCell ref="F3:H3"/>
    <mergeCell ref="I3:K3"/>
    <mergeCell ref="L3:N3"/>
  </mergeCells>
  <phoneticPr fontId="1"/>
  <pageMargins left="0.70866141732283472" right="0.51181102362204722" top="0.35433070866141736" bottom="0.15748031496062992" header="0.31496062992125984" footer="0.31496062992125984"/>
  <pageSetup paperSize="9" scale="87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V45"/>
  <sheetViews>
    <sheetView zoomScaleNormal="100" workbookViewId="0">
      <selection activeCell="B1" sqref="B1:H1"/>
    </sheetView>
  </sheetViews>
  <sheetFormatPr defaultRowHeight="13.5" x14ac:dyDescent="0.15"/>
  <cols>
    <col min="1" max="1" width="5.125" style="1" customWidth="1"/>
    <col min="2" max="2" width="9" style="1" customWidth="1"/>
    <col min="3" max="10" width="7.125" style="1" customWidth="1"/>
    <col min="11" max="11" width="7.625" style="1" customWidth="1"/>
    <col min="12" max="19" width="7.125" style="1" customWidth="1"/>
    <col min="20" max="20" width="7.625" style="1" customWidth="1"/>
    <col min="21" max="21" width="6.375" style="1" customWidth="1"/>
    <col min="22" max="22" width="6" style="1" customWidth="1"/>
    <col min="23" max="251" width="9" style="1"/>
    <col min="252" max="252" width="5.125" style="1" customWidth="1"/>
    <col min="253" max="253" width="9" style="1"/>
    <col min="254" max="254" width="5.625" style="1" customWidth="1"/>
    <col min="255" max="255" width="5.875" style="1" customWidth="1"/>
    <col min="256" max="256" width="6.375" style="1" customWidth="1"/>
    <col min="257" max="258" width="6.25" style="1" customWidth="1"/>
    <col min="259" max="259" width="6.875" style="1" customWidth="1"/>
    <col min="260" max="261" width="6.25" style="1" customWidth="1"/>
    <col min="262" max="262" width="7.375" style="1" customWidth="1"/>
    <col min="263" max="270" width="6.25" style="1" customWidth="1"/>
    <col min="271" max="271" width="7.125" style="1" customWidth="1"/>
    <col min="272" max="272" width="6.375" style="1" customWidth="1"/>
    <col min="273" max="276" width="6" style="1" customWidth="1"/>
    <col min="277" max="277" width="10.375" style="1" customWidth="1"/>
    <col min="278" max="507" width="9" style="1"/>
    <col min="508" max="508" width="5.125" style="1" customWidth="1"/>
    <col min="509" max="509" width="9" style="1"/>
    <col min="510" max="510" width="5.625" style="1" customWidth="1"/>
    <col min="511" max="511" width="5.875" style="1" customWidth="1"/>
    <col min="512" max="512" width="6.375" style="1" customWidth="1"/>
    <col min="513" max="514" width="6.25" style="1" customWidth="1"/>
    <col min="515" max="515" width="6.875" style="1" customWidth="1"/>
    <col min="516" max="517" width="6.25" style="1" customWidth="1"/>
    <col min="518" max="518" width="7.375" style="1" customWidth="1"/>
    <col min="519" max="526" width="6.25" style="1" customWidth="1"/>
    <col min="527" max="527" width="7.125" style="1" customWidth="1"/>
    <col min="528" max="528" width="6.375" style="1" customWidth="1"/>
    <col min="529" max="532" width="6" style="1" customWidth="1"/>
    <col min="533" max="533" width="10.375" style="1" customWidth="1"/>
    <col min="534" max="763" width="9" style="1"/>
    <col min="764" max="764" width="5.125" style="1" customWidth="1"/>
    <col min="765" max="765" width="9" style="1"/>
    <col min="766" max="766" width="5.625" style="1" customWidth="1"/>
    <col min="767" max="767" width="5.875" style="1" customWidth="1"/>
    <col min="768" max="768" width="6.375" style="1" customWidth="1"/>
    <col min="769" max="770" width="6.25" style="1" customWidth="1"/>
    <col min="771" max="771" width="6.875" style="1" customWidth="1"/>
    <col min="772" max="773" width="6.25" style="1" customWidth="1"/>
    <col min="774" max="774" width="7.375" style="1" customWidth="1"/>
    <col min="775" max="782" width="6.25" style="1" customWidth="1"/>
    <col min="783" max="783" width="7.125" style="1" customWidth="1"/>
    <col min="784" max="784" width="6.375" style="1" customWidth="1"/>
    <col min="785" max="788" width="6" style="1" customWidth="1"/>
    <col min="789" max="789" width="10.375" style="1" customWidth="1"/>
    <col min="790" max="1019" width="9" style="1"/>
    <col min="1020" max="1020" width="5.125" style="1" customWidth="1"/>
    <col min="1021" max="1021" width="9" style="1"/>
    <col min="1022" max="1022" width="5.625" style="1" customWidth="1"/>
    <col min="1023" max="1023" width="5.875" style="1" customWidth="1"/>
    <col min="1024" max="1024" width="6.375" style="1" customWidth="1"/>
    <col min="1025" max="1026" width="6.25" style="1" customWidth="1"/>
    <col min="1027" max="1027" width="6.875" style="1" customWidth="1"/>
    <col min="1028" max="1029" width="6.25" style="1" customWidth="1"/>
    <col min="1030" max="1030" width="7.375" style="1" customWidth="1"/>
    <col min="1031" max="1038" width="6.25" style="1" customWidth="1"/>
    <col min="1039" max="1039" width="7.125" style="1" customWidth="1"/>
    <col min="1040" max="1040" width="6.375" style="1" customWidth="1"/>
    <col min="1041" max="1044" width="6" style="1" customWidth="1"/>
    <col min="1045" max="1045" width="10.375" style="1" customWidth="1"/>
    <col min="1046" max="1275" width="9" style="1"/>
    <col min="1276" max="1276" width="5.125" style="1" customWidth="1"/>
    <col min="1277" max="1277" width="9" style="1"/>
    <col min="1278" max="1278" width="5.625" style="1" customWidth="1"/>
    <col min="1279" max="1279" width="5.875" style="1" customWidth="1"/>
    <col min="1280" max="1280" width="6.375" style="1" customWidth="1"/>
    <col min="1281" max="1282" width="6.25" style="1" customWidth="1"/>
    <col min="1283" max="1283" width="6.875" style="1" customWidth="1"/>
    <col min="1284" max="1285" width="6.25" style="1" customWidth="1"/>
    <col min="1286" max="1286" width="7.375" style="1" customWidth="1"/>
    <col min="1287" max="1294" width="6.25" style="1" customWidth="1"/>
    <col min="1295" max="1295" width="7.125" style="1" customWidth="1"/>
    <col min="1296" max="1296" width="6.375" style="1" customWidth="1"/>
    <col min="1297" max="1300" width="6" style="1" customWidth="1"/>
    <col min="1301" max="1301" width="10.375" style="1" customWidth="1"/>
    <col min="1302" max="1531" width="9" style="1"/>
    <col min="1532" max="1532" width="5.125" style="1" customWidth="1"/>
    <col min="1533" max="1533" width="9" style="1"/>
    <col min="1534" max="1534" width="5.625" style="1" customWidth="1"/>
    <col min="1535" max="1535" width="5.875" style="1" customWidth="1"/>
    <col min="1536" max="1536" width="6.375" style="1" customWidth="1"/>
    <col min="1537" max="1538" width="6.25" style="1" customWidth="1"/>
    <col min="1539" max="1539" width="6.875" style="1" customWidth="1"/>
    <col min="1540" max="1541" width="6.25" style="1" customWidth="1"/>
    <col min="1542" max="1542" width="7.375" style="1" customWidth="1"/>
    <col min="1543" max="1550" width="6.25" style="1" customWidth="1"/>
    <col min="1551" max="1551" width="7.125" style="1" customWidth="1"/>
    <col min="1552" max="1552" width="6.375" style="1" customWidth="1"/>
    <col min="1553" max="1556" width="6" style="1" customWidth="1"/>
    <col min="1557" max="1557" width="10.375" style="1" customWidth="1"/>
    <col min="1558" max="1787" width="9" style="1"/>
    <col min="1788" max="1788" width="5.125" style="1" customWidth="1"/>
    <col min="1789" max="1789" width="9" style="1"/>
    <col min="1790" max="1790" width="5.625" style="1" customWidth="1"/>
    <col min="1791" max="1791" width="5.875" style="1" customWidth="1"/>
    <col min="1792" max="1792" width="6.375" style="1" customWidth="1"/>
    <col min="1793" max="1794" width="6.25" style="1" customWidth="1"/>
    <col min="1795" max="1795" width="6.875" style="1" customWidth="1"/>
    <col min="1796" max="1797" width="6.25" style="1" customWidth="1"/>
    <col min="1798" max="1798" width="7.375" style="1" customWidth="1"/>
    <col min="1799" max="1806" width="6.25" style="1" customWidth="1"/>
    <col min="1807" max="1807" width="7.125" style="1" customWidth="1"/>
    <col min="1808" max="1808" width="6.375" style="1" customWidth="1"/>
    <col min="1809" max="1812" width="6" style="1" customWidth="1"/>
    <col min="1813" max="1813" width="10.375" style="1" customWidth="1"/>
    <col min="1814" max="2043" width="9" style="1"/>
    <col min="2044" max="2044" width="5.125" style="1" customWidth="1"/>
    <col min="2045" max="2045" width="9" style="1"/>
    <col min="2046" max="2046" width="5.625" style="1" customWidth="1"/>
    <col min="2047" max="2047" width="5.875" style="1" customWidth="1"/>
    <col min="2048" max="2048" width="6.375" style="1" customWidth="1"/>
    <col min="2049" max="2050" width="6.25" style="1" customWidth="1"/>
    <col min="2051" max="2051" width="6.875" style="1" customWidth="1"/>
    <col min="2052" max="2053" width="6.25" style="1" customWidth="1"/>
    <col min="2054" max="2054" width="7.375" style="1" customWidth="1"/>
    <col min="2055" max="2062" width="6.25" style="1" customWidth="1"/>
    <col min="2063" max="2063" width="7.125" style="1" customWidth="1"/>
    <col min="2064" max="2064" width="6.375" style="1" customWidth="1"/>
    <col min="2065" max="2068" width="6" style="1" customWidth="1"/>
    <col min="2069" max="2069" width="10.375" style="1" customWidth="1"/>
    <col min="2070" max="2299" width="9" style="1"/>
    <col min="2300" max="2300" width="5.125" style="1" customWidth="1"/>
    <col min="2301" max="2301" width="9" style="1"/>
    <col min="2302" max="2302" width="5.625" style="1" customWidth="1"/>
    <col min="2303" max="2303" width="5.875" style="1" customWidth="1"/>
    <col min="2304" max="2304" width="6.375" style="1" customWidth="1"/>
    <col min="2305" max="2306" width="6.25" style="1" customWidth="1"/>
    <col min="2307" max="2307" width="6.875" style="1" customWidth="1"/>
    <col min="2308" max="2309" width="6.25" style="1" customWidth="1"/>
    <col min="2310" max="2310" width="7.375" style="1" customWidth="1"/>
    <col min="2311" max="2318" width="6.25" style="1" customWidth="1"/>
    <col min="2319" max="2319" width="7.125" style="1" customWidth="1"/>
    <col min="2320" max="2320" width="6.375" style="1" customWidth="1"/>
    <col min="2321" max="2324" width="6" style="1" customWidth="1"/>
    <col min="2325" max="2325" width="10.375" style="1" customWidth="1"/>
    <col min="2326" max="2555" width="9" style="1"/>
    <col min="2556" max="2556" width="5.125" style="1" customWidth="1"/>
    <col min="2557" max="2557" width="9" style="1"/>
    <col min="2558" max="2558" width="5.625" style="1" customWidth="1"/>
    <col min="2559" max="2559" width="5.875" style="1" customWidth="1"/>
    <col min="2560" max="2560" width="6.375" style="1" customWidth="1"/>
    <col min="2561" max="2562" width="6.25" style="1" customWidth="1"/>
    <col min="2563" max="2563" width="6.875" style="1" customWidth="1"/>
    <col min="2564" max="2565" width="6.25" style="1" customWidth="1"/>
    <col min="2566" max="2566" width="7.375" style="1" customWidth="1"/>
    <col min="2567" max="2574" width="6.25" style="1" customWidth="1"/>
    <col min="2575" max="2575" width="7.125" style="1" customWidth="1"/>
    <col min="2576" max="2576" width="6.375" style="1" customWidth="1"/>
    <col min="2577" max="2580" width="6" style="1" customWidth="1"/>
    <col min="2581" max="2581" width="10.375" style="1" customWidth="1"/>
    <col min="2582" max="2811" width="9" style="1"/>
    <col min="2812" max="2812" width="5.125" style="1" customWidth="1"/>
    <col min="2813" max="2813" width="9" style="1"/>
    <col min="2814" max="2814" width="5.625" style="1" customWidth="1"/>
    <col min="2815" max="2815" width="5.875" style="1" customWidth="1"/>
    <col min="2816" max="2816" width="6.375" style="1" customWidth="1"/>
    <col min="2817" max="2818" width="6.25" style="1" customWidth="1"/>
    <col min="2819" max="2819" width="6.875" style="1" customWidth="1"/>
    <col min="2820" max="2821" width="6.25" style="1" customWidth="1"/>
    <col min="2822" max="2822" width="7.375" style="1" customWidth="1"/>
    <col min="2823" max="2830" width="6.25" style="1" customWidth="1"/>
    <col min="2831" max="2831" width="7.125" style="1" customWidth="1"/>
    <col min="2832" max="2832" width="6.375" style="1" customWidth="1"/>
    <col min="2833" max="2836" width="6" style="1" customWidth="1"/>
    <col min="2837" max="2837" width="10.375" style="1" customWidth="1"/>
    <col min="2838" max="3067" width="9" style="1"/>
    <col min="3068" max="3068" width="5.125" style="1" customWidth="1"/>
    <col min="3069" max="3069" width="9" style="1"/>
    <col min="3070" max="3070" width="5.625" style="1" customWidth="1"/>
    <col min="3071" max="3071" width="5.875" style="1" customWidth="1"/>
    <col min="3072" max="3072" width="6.375" style="1" customWidth="1"/>
    <col min="3073" max="3074" width="6.25" style="1" customWidth="1"/>
    <col min="3075" max="3075" width="6.875" style="1" customWidth="1"/>
    <col min="3076" max="3077" width="6.25" style="1" customWidth="1"/>
    <col min="3078" max="3078" width="7.375" style="1" customWidth="1"/>
    <col min="3079" max="3086" width="6.25" style="1" customWidth="1"/>
    <col min="3087" max="3087" width="7.125" style="1" customWidth="1"/>
    <col min="3088" max="3088" width="6.375" style="1" customWidth="1"/>
    <col min="3089" max="3092" width="6" style="1" customWidth="1"/>
    <col min="3093" max="3093" width="10.375" style="1" customWidth="1"/>
    <col min="3094" max="3323" width="9" style="1"/>
    <col min="3324" max="3324" width="5.125" style="1" customWidth="1"/>
    <col min="3325" max="3325" width="9" style="1"/>
    <col min="3326" max="3326" width="5.625" style="1" customWidth="1"/>
    <col min="3327" max="3327" width="5.875" style="1" customWidth="1"/>
    <col min="3328" max="3328" width="6.375" style="1" customWidth="1"/>
    <col min="3329" max="3330" width="6.25" style="1" customWidth="1"/>
    <col min="3331" max="3331" width="6.875" style="1" customWidth="1"/>
    <col min="3332" max="3333" width="6.25" style="1" customWidth="1"/>
    <col min="3334" max="3334" width="7.375" style="1" customWidth="1"/>
    <col min="3335" max="3342" width="6.25" style="1" customWidth="1"/>
    <col min="3343" max="3343" width="7.125" style="1" customWidth="1"/>
    <col min="3344" max="3344" width="6.375" style="1" customWidth="1"/>
    <col min="3345" max="3348" width="6" style="1" customWidth="1"/>
    <col min="3349" max="3349" width="10.375" style="1" customWidth="1"/>
    <col min="3350" max="3579" width="9" style="1"/>
    <col min="3580" max="3580" width="5.125" style="1" customWidth="1"/>
    <col min="3581" max="3581" width="9" style="1"/>
    <col min="3582" max="3582" width="5.625" style="1" customWidth="1"/>
    <col min="3583" max="3583" width="5.875" style="1" customWidth="1"/>
    <col min="3584" max="3584" width="6.375" style="1" customWidth="1"/>
    <col min="3585" max="3586" width="6.25" style="1" customWidth="1"/>
    <col min="3587" max="3587" width="6.875" style="1" customWidth="1"/>
    <col min="3588" max="3589" width="6.25" style="1" customWidth="1"/>
    <col min="3590" max="3590" width="7.375" style="1" customWidth="1"/>
    <col min="3591" max="3598" width="6.25" style="1" customWidth="1"/>
    <col min="3599" max="3599" width="7.125" style="1" customWidth="1"/>
    <col min="3600" max="3600" width="6.375" style="1" customWidth="1"/>
    <col min="3601" max="3604" width="6" style="1" customWidth="1"/>
    <col min="3605" max="3605" width="10.375" style="1" customWidth="1"/>
    <col min="3606" max="3835" width="9" style="1"/>
    <col min="3836" max="3836" width="5.125" style="1" customWidth="1"/>
    <col min="3837" max="3837" width="9" style="1"/>
    <col min="3838" max="3838" width="5.625" style="1" customWidth="1"/>
    <col min="3839" max="3839" width="5.875" style="1" customWidth="1"/>
    <col min="3840" max="3840" width="6.375" style="1" customWidth="1"/>
    <col min="3841" max="3842" width="6.25" style="1" customWidth="1"/>
    <col min="3843" max="3843" width="6.875" style="1" customWidth="1"/>
    <col min="3844" max="3845" width="6.25" style="1" customWidth="1"/>
    <col min="3846" max="3846" width="7.375" style="1" customWidth="1"/>
    <col min="3847" max="3854" width="6.25" style="1" customWidth="1"/>
    <col min="3855" max="3855" width="7.125" style="1" customWidth="1"/>
    <col min="3856" max="3856" width="6.375" style="1" customWidth="1"/>
    <col min="3857" max="3860" width="6" style="1" customWidth="1"/>
    <col min="3861" max="3861" width="10.375" style="1" customWidth="1"/>
    <col min="3862" max="4091" width="9" style="1"/>
    <col min="4092" max="4092" width="5.125" style="1" customWidth="1"/>
    <col min="4093" max="4093" width="9" style="1"/>
    <col min="4094" max="4094" width="5.625" style="1" customWidth="1"/>
    <col min="4095" max="4095" width="5.875" style="1" customWidth="1"/>
    <col min="4096" max="4096" width="6.375" style="1" customWidth="1"/>
    <col min="4097" max="4098" width="6.25" style="1" customWidth="1"/>
    <col min="4099" max="4099" width="6.875" style="1" customWidth="1"/>
    <col min="4100" max="4101" width="6.25" style="1" customWidth="1"/>
    <col min="4102" max="4102" width="7.375" style="1" customWidth="1"/>
    <col min="4103" max="4110" width="6.25" style="1" customWidth="1"/>
    <col min="4111" max="4111" width="7.125" style="1" customWidth="1"/>
    <col min="4112" max="4112" width="6.375" style="1" customWidth="1"/>
    <col min="4113" max="4116" width="6" style="1" customWidth="1"/>
    <col min="4117" max="4117" width="10.375" style="1" customWidth="1"/>
    <col min="4118" max="4347" width="9" style="1"/>
    <col min="4348" max="4348" width="5.125" style="1" customWidth="1"/>
    <col min="4349" max="4349" width="9" style="1"/>
    <col min="4350" max="4350" width="5.625" style="1" customWidth="1"/>
    <col min="4351" max="4351" width="5.875" style="1" customWidth="1"/>
    <col min="4352" max="4352" width="6.375" style="1" customWidth="1"/>
    <col min="4353" max="4354" width="6.25" style="1" customWidth="1"/>
    <col min="4355" max="4355" width="6.875" style="1" customWidth="1"/>
    <col min="4356" max="4357" width="6.25" style="1" customWidth="1"/>
    <col min="4358" max="4358" width="7.375" style="1" customWidth="1"/>
    <col min="4359" max="4366" width="6.25" style="1" customWidth="1"/>
    <col min="4367" max="4367" width="7.125" style="1" customWidth="1"/>
    <col min="4368" max="4368" width="6.375" style="1" customWidth="1"/>
    <col min="4369" max="4372" width="6" style="1" customWidth="1"/>
    <col min="4373" max="4373" width="10.375" style="1" customWidth="1"/>
    <col min="4374" max="4603" width="9" style="1"/>
    <col min="4604" max="4604" width="5.125" style="1" customWidth="1"/>
    <col min="4605" max="4605" width="9" style="1"/>
    <col min="4606" max="4606" width="5.625" style="1" customWidth="1"/>
    <col min="4607" max="4607" width="5.875" style="1" customWidth="1"/>
    <col min="4608" max="4608" width="6.375" style="1" customWidth="1"/>
    <col min="4609" max="4610" width="6.25" style="1" customWidth="1"/>
    <col min="4611" max="4611" width="6.875" style="1" customWidth="1"/>
    <col min="4612" max="4613" width="6.25" style="1" customWidth="1"/>
    <col min="4614" max="4614" width="7.375" style="1" customWidth="1"/>
    <col min="4615" max="4622" width="6.25" style="1" customWidth="1"/>
    <col min="4623" max="4623" width="7.125" style="1" customWidth="1"/>
    <col min="4624" max="4624" width="6.375" style="1" customWidth="1"/>
    <col min="4625" max="4628" width="6" style="1" customWidth="1"/>
    <col min="4629" max="4629" width="10.375" style="1" customWidth="1"/>
    <col min="4630" max="4859" width="9" style="1"/>
    <col min="4860" max="4860" width="5.125" style="1" customWidth="1"/>
    <col min="4861" max="4861" width="9" style="1"/>
    <col min="4862" max="4862" width="5.625" style="1" customWidth="1"/>
    <col min="4863" max="4863" width="5.875" style="1" customWidth="1"/>
    <col min="4864" max="4864" width="6.375" style="1" customWidth="1"/>
    <col min="4865" max="4866" width="6.25" style="1" customWidth="1"/>
    <col min="4867" max="4867" width="6.875" style="1" customWidth="1"/>
    <col min="4868" max="4869" width="6.25" style="1" customWidth="1"/>
    <col min="4870" max="4870" width="7.375" style="1" customWidth="1"/>
    <col min="4871" max="4878" width="6.25" style="1" customWidth="1"/>
    <col min="4879" max="4879" width="7.125" style="1" customWidth="1"/>
    <col min="4880" max="4880" width="6.375" style="1" customWidth="1"/>
    <col min="4881" max="4884" width="6" style="1" customWidth="1"/>
    <col min="4885" max="4885" width="10.375" style="1" customWidth="1"/>
    <col min="4886" max="5115" width="9" style="1"/>
    <col min="5116" max="5116" width="5.125" style="1" customWidth="1"/>
    <col min="5117" max="5117" width="9" style="1"/>
    <col min="5118" max="5118" width="5.625" style="1" customWidth="1"/>
    <col min="5119" max="5119" width="5.875" style="1" customWidth="1"/>
    <col min="5120" max="5120" width="6.375" style="1" customWidth="1"/>
    <col min="5121" max="5122" width="6.25" style="1" customWidth="1"/>
    <col min="5123" max="5123" width="6.875" style="1" customWidth="1"/>
    <col min="5124" max="5125" width="6.25" style="1" customWidth="1"/>
    <col min="5126" max="5126" width="7.375" style="1" customWidth="1"/>
    <col min="5127" max="5134" width="6.25" style="1" customWidth="1"/>
    <col min="5135" max="5135" width="7.125" style="1" customWidth="1"/>
    <col min="5136" max="5136" width="6.375" style="1" customWidth="1"/>
    <col min="5137" max="5140" width="6" style="1" customWidth="1"/>
    <col min="5141" max="5141" width="10.375" style="1" customWidth="1"/>
    <col min="5142" max="5371" width="9" style="1"/>
    <col min="5372" max="5372" width="5.125" style="1" customWidth="1"/>
    <col min="5373" max="5373" width="9" style="1"/>
    <col min="5374" max="5374" width="5.625" style="1" customWidth="1"/>
    <col min="5375" max="5375" width="5.875" style="1" customWidth="1"/>
    <col min="5376" max="5376" width="6.375" style="1" customWidth="1"/>
    <col min="5377" max="5378" width="6.25" style="1" customWidth="1"/>
    <col min="5379" max="5379" width="6.875" style="1" customWidth="1"/>
    <col min="5380" max="5381" width="6.25" style="1" customWidth="1"/>
    <col min="5382" max="5382" width="7.375" style="1" customWidth="1"/>
    <col min="5383" max="5390" width="6.25" style="1" customWidth="1"/>
    <col min="5391" max="5391" width="7.125" style="1" customWidth="1"/>
    <col min="5392" max="5392" width="6.375" style="1" customWidth="1"/>
    <col min="5393" max="5396" width="6" style="1" customWidth="1"/>
    <col min="5397" max="5397" width="10.375" style="1" customWidth="1"/>
    <col min="5398" max="5627" width="9" style="1"/>
    <col min="5628" max="5628" width="5.125" style="1" customWidth="1"/>
    <col min="5629" max="5629" width="9" style="1"/>
    <col min="5630" max="5630" width="5.625" style="1" customWidth="1"/>
    <col min="5631" max="5631" width="5.875" style="1" customWidth="1"/>
    <col min="5632" max="5632" width="6.375" style="1" customWidth="1"/>
    <col min="5633" max="5634" width="6.25" style="1" customWidth="1"/>
    <col min="5635" max="5635" width="6.875" style="1" customWidth="1"/>
    <col min="5636" max="5637" width="6.25" style="1" customWidth="1"/>
    <col min="5638" max="5638" width="7.375" style="1" customWidth="1"/>
    <col min="5639" max="5646" width="6.25" style="1" customWidth="1"/>
    <col min="5647" max="5647" width="7.125" style="1" customWidth="1"/>
    <col min="5648" max="5648" width="6.375" style="1" customWidth="1"/>
    <col min="5649" max="5652" width="6" style="1" customWidth="1"/>
    <col min="5653" max="5653" width="10.375" style="1" customWidth="1"/>
    <col min="5654" max="5883" width="9" style="1"/>
    <col min="5884" max="5884" width="5.125" style="1" customWidth="1"/>
    <col min="5885" max="5885" width="9" style="1"/>
    <col min="5886" max="5886" width="5.625" style="1" customWidth="1"/>
    <col min="5887" max="5887" width="5.875" style="1" customWidth="1"/>
    <col min="5888" max="5888" width="6.375" style="1" customWidth="1"/>
    <col min="5889" max="5890" width="6.25" style="1" customWidth="1"/>
    <col min="5891" max="5891" width="6.875" style="1" customWidth="1"/>
    <col min="5892" max="5893" width="6.25" style="1" customWidth="1"/>
    <col min="5894" max="5894" width="7.375" style="1" customWidth="1"/>
    <col min="5895" max="5902" width="6.25" style="1" customWidth="1"/>
    <col min="5903" max="5903" width="7.125" style="1" customWidth="1"/>
    <col min="5904" max="5904" width="6.375" style="1" customWidth="1"/>
    <col min="5905" max="5908" width="6" style="1" customWidth="1"/>
    <col min="5909" max="5909" width="10.375" style="1" customWidth="1"/>
    <col min="5910" max="6139" width="9" style="1"/>
    <col min="6140" max="6140" width="5.125" style="1" customWidth="1"/>
    <col min="6141" max="6141" width="9" style="1"/>
    <col min="6142" max="6142" width="5.625" style="1" customWidth="1"/>
    <col min="6143" max="6143" width="5.875" style="1" customWidth="1"/>
    <col min="6144" max="6144" width="6.375" style="1" customWidth="1"/>
    <col min="6145" max="6146" width="6.25" style="1" customWidth="1"/>
    <col min="6147" max="6147" width="6.875" style="1" customWidth="1"/>
    <col min="6148" max="6149" width="6.25" style="1" customWidth="1"/>
    <col min="6150" max="6150" width="7.375" style="1" customWidth="1"/>
    <col min="6151" max="6158" width="6.25" style="1" customWidth="1"/>
    <col min="6159" max="6159" width="7.125" style="1" customWidth="1"/>
    <col min="6160" max="6160" width="6.375" style="1" customWidth="1"/>
    <col min="6161" max="6164" width="6" style="1" customWidth="1"/>
    <col min="6165" max="6165" width="10.375" style="1" customWidth="1"/>
    <col min="6166" max="6395" width="9" style="1"/>
    <col min="6396" max="6396" width="5.125" style="1" customWidth="1"/>
    <col min="6397" max="6397" width="9" style="1"/>
    <col min="6398" max="6398" width="5.625" style="1" customWidth="1"/>
    <col min="6399" max="6399" width="5.875" style="1" customWidth="1"/>
    <col min="6400" max="6400" width="6.375" style="1" customWidth="1"/>
    <col min="6401" max="6402" width="6.25" style="1" customWidth="1"/>
    <col min="6403" max="6403" width="6.875" style="1" customWidth="1"/>
    <col min="6404" max="6405" width="6.25" style="1" customWidth="1"/>
    <col min="6406" max="6406" width="7.375" style="1" customWidth="1"/>
    <col min="6407" max="6414" width="6.25" style="1" customWidth="1"/>
    <col min="6415" max="6415" width="7.125" style="1" customWidth="1"/>
    <col min="6416" max="6416" width="6.375" style="1" customWidth="1"/>
    <col min="6417" max="6420" width="6" style="1" customWidth="1"/>
    <col min="6421" max="6421" width="10.375" style="1" customWidth="1"/>
    <col min="6422" max="6651" width="9" style="1"/>
    <col min="6652" max="6652" width="5.125" style="1" customWidth="1"/>
    <col min="6653" max="6653" width="9" style="1"/>
    <col min="6654" max="6654" width="5.625" style="1" customWidth="1"/>
    <col min="6655" max="6655" width="5.875" style="1" customWidth="1"/>
    <col min="6656" max="6656" width="6.375" style="1" customWidth="1"/>
    <col min="6657" max="6658" width="6.25" style="1" customWidth="1"/>
    <col min="6659" max="6659" width="6.875" style="1" customWidth="1"/>
    <col min="6660" max="6661" width="6.25" style="1" customWidth="1"/>
    <col min="6662" max="6662" width="7.375" style="1" customWidth="1"/>
    <col min="6663" max="6670" width="6.25" style="1" customWidth="1"/>
    <col min="6671" max="6671" width="7.125" style="1" customWidth="1"/>
    <col min="6672" max="6672" width="6.375" style="1" customWidth="1"/>
    <col min="6673" max="6676" width="6" style="1" customWidth="1"/>
    <col min="6677" max="6677" width="10.375" style="1" customWidth="1"/>
    <col min="6678" max="6907" width="9" style="1"/>
    <col min="6908" max="6908" width="5.125" style="1" customWidth="1"/>
    <col min="6909" max="6909" width="9" style="1"/>
    <col min="6910" max="6910" width="5.625" style="1" customWidth="1"/>
    <col min="6911" max="6911" width="5.875" style="1" customWidth="1"/>
    <col min="6912" max="6912" width="6.375" style="1" customWidth="1"/>
    <col min="6913" max="6914" width="6.25" style="1" customWidth="1"/>
    <col min="6915" max="6915" width="6.875" style="1" customWidth="1"/>
    <col min="6916" max="6917" width="6.25" style="1" customWidth="1"/>
    <col min="6918" max="6918" width="7.375" style="1" customWidth="1"/>
    <col min="6919" max="6926" width="6.25" style="1" customWidth="1"/>
    <col min="6927" max="6927" width="7.125" style="1" customWidth="1"/>
    <col min="6928" max="6928" width="6.375" style="1" customWidth="1"/>
    <col min="6929" max="6932" width="6" style="1" customWidth="1"/>
    <col min="6933" max="6933" width="10.375" style="1" customWidth="1"/>
    <col min="6934" max="7163" width="9" style="1"/>
    <col min="7164" max="7164" width="5.125" style="1" customWidth="1"/>
    <col min="7165" max="7165" width="9" style="1"/>
    <col min="7166" max="7166" width="5.625" style="1" customWidth="1"/>
    <col min="7167" max="7167" width="5.875" style="1" customWidth="1"/>
    <col min="7168" max="7168" width="6.375" style="1" customWidth="1"/>
    <col min="7169" max="7170" width="6.25" style="1" customWidth="1"/>
    <col min="7171" max="7171" width="6.875" style="1" customWidth="1"/>
    <col min="7172" max="7173" width="6.25" style="1" customWidth="1"/>
    <col min="7174" max="7174" width="7.375" style="1" customWidth="1"/>
    <col min="7175" max="7182" width="6.25" style="1" customWidth="1"/>
    <col min="7183" max="7183" width="7.125" style="1" customWidth="1"/>
    <col min="7184" max="7184" width="6.375" style="1" customWidth="1"/>
    <col min="7185" max="7188" width="6" style="1" customWidth="1"/>
    <col min="7189" max="7189" width="10.375" style="1" customWidth="1"/>
    <col min="7190" max="7419" width="9" style="1"/>
    <col min="7420" max="7420" width="5.125" style="1" customWidth="1"/>
    <col min="7421" max="7421" width="9" style="1"/>
    <col min="7422" max="7422" width="5.625" style="1" customWidth="1"/>
    <col min="7423" max="7423" width="5.875" style="1" customWidth="1"/>
    <col min="7424" max="7424" width="6.375" style="1" customWidth="1"/>
    <col min="7425" max="7426" width="6.25" style="1" customWidth="1"/>
    <col min="7427" max="7427" width="6.875" style="1" customWidth="1"/>
    <col min="7428" max="7429" width="6.25" style="1" customWidth="1"/>
    <col min="7430" max="7430" width="7.375" style="1" customWidth="1"/>
    <col min="7431" max="7438" width="6.25" style="1" customWidth="1"/>
    <col min="7439" max="7439" width="7.125" style="1" customWidth="1"/>
    <col min="7440" max="7440" width="6.375" style="1" customWidth="1"/>
    <col min="7441" max="7444" width="6" style="1" customWidth="1"/>
    <col min="7445" max="7445" width="10.375" style="1" customWidth="1"/>
    <col min="7446" max="7675" width="9" style="1"/>
    <col min="7676" max="7676" width="5.125" style="1" customWidth="1"/>
    <col min="7677" max="7677" width="9" style="1"/>
    <col min="7678" max="7678" width="5.625" style="1" customWidth="1"/>
    <col min="7679" max="7679" width="5.875" style="1" customWidth="1"/>
    <col min="7680" max="7680" width="6.375" style="1" customWidth="1"/>
    <col min="7681" max="7682" width="6.25" style="1" customWidth="1"/>
    <col min="7683" max="7683" width="6.875" style="1" customWidth="1"/>
    <col min="7684" max="7685" width="6.25" style="1" customWidth="1"/>
    <col min="7686" max="7686" width="7.375" style="1" customWidth="1"/>
    <col min="7687" max="7694" width="6.25" style="1" customWidth="1"/>
    <col min="7695" max="7695" width="7.125" style="1" customWidth="1"/>
    <col min="7696" max="7696" width="6.375" style="1" customWidth="1"/>
    <col min="7697" max="7700" width="6" style="1" customWidth="1"/>
    <col min="7701" max="7701" width="10.375" style="1" customWidth="1"/>
    <col min="7702" max="7931" width="9" style="1"/>
    <col min="7932" max="7932" width="5.125" style="1" customWidth="1"/>
    <col min="7933" max="7933" width="9" style="1"/>
    <col min="7934" max="7934" width="5.625" style="1" customWidth="1"/>
    <col min="7935" max="7935" width="5.875" style="1" customWidth="1"/>
    <col min="7936" max="7936" width="6.375" style="1" customWidth="1"/>
    <col min="7937" max="7938" width="6.25" style="1" customWidth="1"/>
    <col min="7939" max="7939" width="6.875" style="1" customWidth="1"/>
    <col min="7940" max="7941" width="6.25" style="1" customWidth="1"/>
    <col min="7942" max="7942" width="7.375" style="1" customWidth="1"/>
    <col min="7943" max="7950" width="6.25" style="1" customWidth="1"/>
    <col min="7951" max="7951" width="7.125" style="1" customWidth="1"/>
    <col min="7952" max="7952" width="6.375" style="1" customWidth="1"/>
    <col min="7953" max="7956" width="6" style="1" customWidth="1"/>
    <col min="7957" max="7957" width="10.375" style="1" customWidth="1"/>
    <col min="7958" max="8187" width="9" style="1"/>
    <col min="8188" max="8188" width="5.125" style="1" customWidth="1"/>
    <col min="8189" max="8189" width="9" style="1"/>
    <col min="8190" max="8190" width="5.625" style="1" customWidth="1"/>
    <col min="8191" max="8191" width="5.875" style="1" customWidth="1"/>
    <col min="8192" max="8192" width="6.375" style="1" customWidth="1"/>
    <col min="8193" max="8194" width="6.25" style="1" customWidth="1"/>
    <col min="8195" max="8195" width="6.875" style="1" customWidth="1"/>
    <col min="8196" max="8197" width="6.25" style="1" customWidth="1"/>
    <col min="8198" max="8198" width="7.375" style="1" customWidth="1"/>
    <col min="8199" max="8206" width="6.25" style="1" customWidth="1"/>
    <col min="8207" max="8207" width="7.125" style="1" customWidth="1"/>
    <col min="8208" max="8208" width="6.375" style="1" customWidth="1"/>
    <col min="8209" max="8212" width="6" style="1" customWidth="1"/>
    <col min="8213" max="8213" width="10.375" style="1" customWidth="1"/>
    <col min="8214" max="8443" width="9" style="1"/>
    <col min="8444" max="8444" width="5.125" style="1" customWidth="1"/>
    <col min="8445" max="8445" width="9" style="1"/>
    <col min="8446" max="8446" width="5.625" style="1" customWidth="1"/>
    <col min="8447" max="8447" width="5.875" style="1" customWidth="1"/>
    <col min="8448" max="8448" width="6.375" style="1" customWidth="1"/>
    <col min="8449" max="8450" width="6.25" style="1" customWidth="1"/>
    <col min="8451" max="8451" width="6.875" style="1" customWidth="1"/>
    <col min="8452" max="8453" width="6.25" style="1" customWidth="1"/>
    <col min="8454" max="8454" width="7.375" style="1" customWidth="1"/>
    <col min="8455" max="8462" width="6.25" style="1" customWidth="1"/>
    <col min="8463" max="8463" width="7.125" style="1" customWidth="1"/>
    <col min="8464" max="8464" width="6.375" style="1" customWidth="1"/>
    <col min="8465" max="8468" width="6" style="1" customWidth="1"/>
    <col min="8469" max="8469" width="10.375" style="1" customWidth="1"/>
    <col min="8470" max="8699" width="9" style="1"/>
    <col min="8700" max="8700" width="5.125" style="1" customWidth="1"/>
    <col min="8701" max="8701" width="9" style="1"/>
    <col min="8702" max="8702" width="5.625" style="1" customWidth="1"/>
    <col min="8703" max="8703" width="5.875" style="1" customWidth="1"/>
    <col min="8704" max="8704" width="6.375" style="1" customWidth="1"/>
    <col min="8705" max="8706" width="6.25" style="1" customWidth="1"/>
    <col min="8707" max="8707" width="6.875" style="1" customWidth="1"/>
    <col min="8708" max="8709" width="6.25" style="1" customWidth="1"/>
    <col min="8710" max="8710" width="7.375" style="1" customWidth="1"/>
    <col min="8711" max="8718" width="6.25" style="1" customWidth="1"/>
    <col min="8719" max="8719" width="7.125" style="1" customWidth="1"/>
    <col min="8720" max="8720" width="6.375" style="1" customWidth="1"/>
    <col min="8721" max="8724" width="6" style="1" customWidth="1"/>
    <col min="8725" max="8725" width="10.375" style="1" customWidth="1"/>
    <col min="8726" max="8955" width="9" style="1"/>
    <col min="8956" max="8956" width="5.125" style="1" customWidth="1"/>
    <col min="8957" max="8957" width="9" style="1"/>
    <col min="8958" max="8958" width="5.625" style="1" customWidth="1"/>
    <col min="8959" max="8959" width="5.875" style="1" customWidth="1"/>
    <col min="8960" max="8960" width="6.375" style="1" customWidth="1"/>
    <col min="8961" max="8962" width="6.25" style="1" customWidth="1"/>
    <col min="8963" max="8963" width="6.875" style="1" customWidth="1"/>
    <col min="8964" max="8965" width="6.25" style="1" customWidth="1"/>
    <col min="8966" max="8966" width="7.375" style="1" customWidth="1"/>
    <col min="8967" max="8974" width="6.25" style="1" customWidth="1"/>
    <col min="8975" max="8975" width="7.125" style="1" customWidth="1"/>
    <col min="8976" max="8976" width="6.375" style="1" customWidth="1"/>
    <col min="8977" max="8980" width="6" style="1" customWidth="1"/>
    <col min="8981" max="8981" width="10.375" style="1" customWidth="1"/>
    <col min="8982" max="9211" width="9" style="1"/>
    <col min="9212" max="9212" width="5.125" style="1" customWidth="1"/>
    <col min="9213" max="9213" width="9" style="1"/>
    <col min="9214" max="9214" width="5.625" style="1" customWidth="1"/>
    <col min="9215" max="9215" width="5.875" style="1" customWidth="1"/>
    <col min="9216" max="9216" width="6.375" style="1" customWidth="1"/>
    <col min="9217" max="9218" width="6.25" style="1" customWidth="1"/>
    <col min="9219" max="9219" width="6.875" style="1" customWidth="1"/>
    <col min="9220" max="9221" width="6.25" style="1" customWidth="1"/>
    <col min="9222" max="9222" width="7.375" style="1" customWidth="1"/>
    <col min="9223" max="9230" width="6.25" style="1" customWidth="1"/>
    <col min="9231" max="9231" width="7.125" style="1" customWidth="1"/>
    <col min="9232" max="9232" width="6.375" style="1" customWidth="1"/>
    <col min="9233" max="9236" width="6" style="1" customWidth="1"/>
    <col min="9237" max="9237" width="10.375" style="1" customWidth="1"/>
    <col min="9238" max="9467" width="9" style="1"/>
    <col min="9468" max="9468" width="5.125" style="1" customWidth="1"/>
    <col min="9469" max="9469" width="9" style="1"/>
    <col min="9470" max="9470" width="5.625" style="1" customWidth="1"/>
    <col min="9471" max="9471" width="5.875" style="1" customWidth="1"/>
    <col min="9472" max="9472" width="6.375" style="1" customWidth="1"/>
    <col min="9473" max="9474" width="6.25" style="1" customWidth="1"/>
    <col min="9475" max="9475" width="6.875" style="1" customWidth="1"/>
    <col min="9476" max="9477" width="6.25" style="1" customWidth="1"/>
    <col min="9478" max="9478" width="7.375" style="1" customWidth="1"/>
    <col min="9479" max="9486" width="6.25" style="1" customWidth="1"/>
    <col min="9487" max="9487" width="7.125" style="1" customWidth="1"/>
    <col min="9488" max="9488" width="6.375" style="1" customWidth="1"/>
    <col min="9489" max="9492" width="6" style="1" customWidth="1"/>
    <col min="9493" max="9493" width="10.375" style="1" customWidth="1"/>
    <col min="9494" max="9723" width="9" style="1"/>
    <col min="9724" max="9724" width="5.125" style="1" customWidth="1"/>
    <col min="9725" max="9725" width="9" style="1"/>
    <col min="9726" max="9726" width="5.625" style="1" customWidth="1"/>
    <col min="9727" max="9727" width="5.875" style="1" customWidth="1"/>
    <col min="9728" max="9728" width="6.375" style="1" customWidth="1"/>
    <col min="9729" max="9730" width="6.25" style="1" customWidth="1"/>
    <col min="9731" max="9731" width="6.875" style="1" customWidth="1"/>
    <col min="9732" max="9733" width="6.25" style="1" customWidth="1"/>
    <col min="9734" max="9734" width="7.375" style="1" customWidth="1"/>
    <col min="9735" max="9742" width="6.25" style="1" customWidth="1"/>
    <col min="9743" max="9743" width="7.125" style="1" customWidth="1"/>
    <col min="9744" max="9744" width="6.375" style="1" customWidth="1"/>
    <col min="9745" max="9748" width="6" style="1" customWidth="1"/>
    <col min="9749" max="9749" width="10.375" style="1" customWidth="1"/>
    <col min="9750" max="9979" width="9" style="1"/>
    <col min="9980" max="9980" width="5.125" style="1" customWidth="1"/>
    <col min="9981" max="9981" width="9" style="1"/>
    <col min="9982" max="9982" width="5.625" style="1" customWidth="1"/>
    <col min="9983" max="9983" width="5.875" style="1" customWidth="1"/>
    <col min="9984" max="9984" width="6.375" style="1" customWidth="1"/>
    <col min="9985" max="9986" width="6.25" style="1" customWidth="1"/>
    <col min="9987" max="9987" width="6.875" style="1" customWidth="1"/>
    <col min="9988" max="9989" width="6.25" style="1" customWidth="1"/>
    <col min="9990" max="9990" width="7.375" style="1" customWidth="1"/>
    <col min="9991" max="9998" width="6.25" style="1" customWidth="1"/>
    <col min="9999" max="9999" width="7.125" style="1" customWidth="1"/>
    <col min="10000" max="10000" width="6.375" style="1" customWidth="1"/>
    <col min="10001" max="10004" width="6" style="1" customWidth="1"/>
    <col min="10005" max="10005" width="10.375" style="1" customWidth="1"/>
    <col min="10006" max="10235" width="9" style="1"/>
    <col min="10236" max="10236" width="5.125" style="1" customWidth="1"/>
    <col min="10237" max="10237" width="9" style="1"/>
    <col min="10238" max="10238" width="5.625" style="1" customWidth="1"/>
    <col min="10239" max="10239" width="5.875" style="1" customWidth="1"/>
    <col min="10240" max="10240" width="6.375" style="1" customWidth="1"/>
    <col min="10241" max="10242" width="6.25" style="1" customWidth="1"/>
    <col min="10243" max="10243" width="6.875" style="1" customWidth="1"/>
    <col min="10244" max="10245" width="6.25" style="1" customWidth="1"/>
    <col min="10246" max="10246" width="7.375" style="1" customWidth="1"/>
    <col min="10247" max="10254" width="6.25" style="1" customWidth="1"/>
    <col min="10255" max="10255" width="7.125" style="1" customWidth="1"/>
    <col min="10256" max="10256" width="6.375" style="1" customWidth="1"/>
    <col min="10257" max="10260" width="6" style="1" customWidth="1"/>
    <col min="10261" max="10261" width="10.375" style="1" customWidth="1"/>
    <col min="10262" max="10491" width="9" style="1"/>
    <col min="10492" max="10492" width="5.125" style="1" customWidth="1"/>
    <col min="10493" max="10493" width="9" style="1"/>
    <col min="10494" max="10494" width="5.625" style="1" customWidth="1"/>
    <col min="10495" max="10495" width="5.875" style="1" customWidth="1"/>
    <col min="10496" max="10496" width="6.375" style="1" customWidth="1"/>
    <col min="10497" max="10498" width="6.25" style="1" customWidth="1"/>
    <col min="10499" max="10499" width="6.875" style="1" customWidth="1"/>
    <col min="10500" max="10501" width="6.25" style="1" customWidth="1"/>
    <col min="10502" max="10502" width="7.375" style="1" customWidth="1"/>
    <col min="10503" max="10510" width="6.25" style="1" customWidth="1"/>
    <col min="10511" max="10511" width="7.125" style="1" customWidth="1"/>
    <col min="10512" max="10512" width="6.375" style="1" customWidth="1"/>
    <col min="10513" max="10516" width="6" style="1" customWidth="1"/>
    <col min="10517" max="10517" width="10.375" style="1" customWidth="1"/>
    <col min="10518" max="10747" width="9" style="1"/>
    <col min="10748" max="10748" width="5.125" style="1" customWidth="1"/>
    <col min="10749" max="10749" width="9" style="1"/>
    <col min="10750" max="10750" width="5.625" style="1" customWidth="1"/>
    <col min="10751" max="10751" width="5.875" style="1" customWidth="1"/>
    <col min="10752" max="10752" width="6.375" style="1" customWidth="1"/>
    <col min="10753" max="10754" width="6.25" style="1" customWidth="1"/>
    <col min="10755" max="10755" width="6.875" style="1" customWidth="1"/>
    <col min="10756" max="10757" width="6.25" style="1" customWidth="1"/>
    <col min="10758" max="10758" width="7.375" style="1" customWidth="1"/>
    <col min="10759" max="10766" width="6.25" style="1" customWidth="1"/>
    <col min="10767" max="10767" width="7.125" style="1" customWidth="1"/>
    <col min="10768" max="10768" width="6.375" style="1" customWidth="1"/>
    <col min="10769" max="10772" width="6" style="1" customWidth="1"/>
    <col min="10773" max="10773" width="10.375" style="1" customWidth="1"/>
    <col min="10774" max="11003" width="9" style="1"/>
    <col min="11004" max="11004" width="5.125" style="1" customWidth="1"/>
    <col min="11005" max="11005" width="9" style="1"/>
    <col min="11006" max="11006" width="5.625" style="1" customWidth="1"/>
    <col min="11007" max="11007" width="5.875" style="1" customWidth="1"/>
    <col min="11008" max="11008" width="6.375" style="1" customWidth="1"/>
    <col min="11009" max="11010" width="6.25" style="1" customWidth="1"/>
    <col min="11011" max="11011" width="6.875" style="1" customWidth="1"/>
    <col min="11012" max="11013" width="6.25" style="1" customWidth="1"/>
    <col min="11014" max="11014" width="7.375" style="1" customWidth="1"/>
    <col min="11015" max="11022" width="6.25" style="1" customWidth="1"/>
    <col min="11023" max="11023" width="7.125" style="1" customWidth="1"/>
    <col min="11024" max="11024" width="6.375" style="1" customWidth="1"/>
    <col min="11025" max="11028" width="6" style="1" customWidth="1"/>
    <col min="11029" max="11029" width="10.375" style="1" customWidth="1"/>
    <col min="11030" max="11259" width="9" style="1"/>
    <col min="11260" max="11260" width="5.125" style="1" customWidth="1"/>
    <col min="11261" max="11261" width="9" style="1"/>
    <col min="11262" max="11262" width="5.625" style="1" customWidth="1"/>
    <col min="11263" max="11263" width="5.875" style="1" customWidth="1"/>
    <col min="11264" max="11264" width="6.375" style="1" customWidth="1"/>
    <col min="11265" max="11266" width="6.25" style="1" customWidth="1"/>
    <col min="11267" max="11267" width="6.875" style="1" customWidth="1"/>
    <col min="11268" max="11269" width="6.25" style="1" customWidth="1"/>
    <col min="11270" max="11270" width="7.375" style="1" customWidth="1"/>
    <col min="11271" max="11278" width="6.25" style="1" customWidth="1"/>
    <col min="11279" max="11279" width="7.125" style="1" customWidth="1"/>
    <col min="11280" max="11280" width="6.375" style="1" customWidth="1"/>
    <col min="11281" max="11284" width="6" style="1" customWidth="1"/>
    <col min="11285" max="11285" width="10.375" style="1" customWidth="1"/>
    <col min="11286" max="11515" width="9" style="1"/>
    <col min="11516" max="11516" width="5.125" style="1" customWidth="1"/>
    <col min="11517" max="11517" width="9" style="1"/>
    <col min="11518" max="11518" width="5.625" style="1" customWidth="1"/>
    <col min="11519" max="11519" width="5.875" style="1" customWidth="1"/>
    <col min="11520" max="11520" width="6.375" style="1" customWidth="1"/>
    <col min="11521" max="11522" width="6.25" style="1" customWidth="1"/>
    <col min="11523" max="11523" width="6.875" style="1" customWidth="1"/>
    <col min="11524" max="11525" width="6.25" style="1" customWidth="1"/>
    <col min="11526" max="11526" width="7.375" style="1" customWidth="1"/>
    <col min="11527" max="11534" width="6.25" style="1" customWidth="1"/>
    <col min="11535" max="11535" width="7.125" style="1" customWidth="1"/>
    <col min="11536" max="11536" width="6.375" style="1" customWidth="1"/>
    <col min="11537" max="11540" width="6" style="1" customWidth="1"/>
    <col min="11541" max="11541" width="10.375" style="1" customWidth="1"/>
    <col min="11542" max="11771" width="9" style="1"/>
    <col min="11772" max="11772" width="5.125" style="1" customWidth="1"/>
    <col min="11773" max="11773" width="9" style="1"/>
    <col min="11774" max="11774" width="5.625" style="1" customWidth="1"/>
    <col min="11775" max="11775" width="5.875" style="1" customWidth="1"/>
    <col min="11776" max="11776" width="6.375" style="1" customWidth="1"/>
    <col min="11777" max="11778" width="6.25" style="1" customWidth="1"/>
    <col min="11779" max="11779" width="6.875" style="1" customWidth="1"/>
    <col min="11780" max="11781" width="6.25" style="1" customWidth="1"/>
    <col min="11782" max="11782" width="7.375" style="1" customWidth="1"/>
    <col min="11783" max="11790" width="6.25" style="1" customWidth="1"/>
    <col min="11791" max="11791" width="7.125" style="1" customWidth="1"/>
    <col min="11792" max="11792" width="6.375" style="1" customWidth="1"/>
    <col min="11793" max="11796" width="6" style="1" customWidth="1"/>
    <col min="11797" max="11797" width="10.375" style="1" customWidth="1"/>
    <col min="11798" max="12027" width="9" style="1"/>
    <col min="12028" max="12028" width="5.125" style="1" customWidth="1"/>
    <col min="12029" max="12029" width="9" style="1"/>
    <col min="12030" max="12030" width="5.625" style="1" customWidth="1"/>
    <col min="12031" max="12031" width="5.875" style="1" customWidth="1"/>
    <col min="12032" max="12032" width="6.375" style="1" customWidth="1"/>
    <col min="12033" max="12034" width="6.25" style="1" customWidth="1"/>
    <col min="12035" max="12035" width="6.875" style="1" customWidth="1"/>
    <col min="12036" max="12037" width="6.25" style="1" customWidth="1"/>
    <col min="12038" max="12038" width="7.375" style="1" customWidth="1"/>
    <col min="12039" max="12046" width="6.25" style="1" customWidth="1"/>
    <col min="12047" max="12047" width="7.125" style="1" customWidth="1"/>
    <col min="12048" max="12048" width="6.375" style="1" customWidth="1"/>
    <col min="12049" max="12052" width="6" style="1" customWidth="1"/>
    <col min="12053" max="12053" width="10.375" style="1" customWidth="1"/>
    <col min="12054" max="12283" width="9" style="1"/>
    <col min="12284" max="12284" width="5.125" style="1" customWidth="1"/>
    <col min="12285" max="12285" width="9" style="1"/>
    <col min="12286" max="12286" width="5.625" style="1" customWidth="1"/>
    <col min="12287" max="12287" width="5.875" style="1" customWidth="1"/>
    <col min="12288" max="12288" width="6.375" style="1" customWidth="1"/>
    <col min="12289" max="12290" width="6.25" style="1" customWidth="1"/>
    <col min="12291" max="12291" width="6.875" style="1" customWidth="1"/>
    <col min="12292" max="12293" width="6.25" style="1" customWidth="1"/>
    <col min="12294" max="12294" width="7.375" style="1" customWidth="1"/>
    <col min="12295" max="12302" width="6.25" style="1" customWidth="1"/>
    <col min="12303" max="12303" width="7.125" style="1" customWidth="1"/>
    <col min="12304" max="12304" width="6.375" style="1" customWidth="1"/>
    <col min="12305" max="12308" width="6" style="1" customWidth="1"/>
    <col min="12309" max="12309" width="10.375" style="1" customWidth="1"/>
    <col min="12310" max="12539" width="9" style="1"/>
    <col min="12540" max="12540" width="5.125" style="1" customWidth="1"/>
    <col min="12541" max="12541" width="9" style="1"/>
    <col min="12542" max="12542" width="5.625" style="1" customWidth="1"/>
    <col min="12543" max="12543" width="5.875" style="1" customWidth="1"/>
    <col min="12544" max="12544" width="6.375" style="1" customWidth="1"/>
    <col min="12545" max="12546" width="6.25" style="1" customWidth="1"/>
    <col min="12547" max="12547" width="6.875" style="1" customWidth="1"/>
    <col min="12548" max="12549" width="6.25" style="1" customWidth="1"/>
    <col min="12550" max="12550" width="7.375" style="1" customWidth="1"/>
    <col min="12551" max="12558" width="6.25" style="1" customWidth="1"/>
    <col min="12559" max="12559" width="7.125" style="1" customWidth="1"/>
    <col min="12560" max="12560" width="6.375" style="1" customWidth="1"/>
    <col min="12561" max="12564" width="6" style="1" customWidth="1"/>
    <col min="12565" max="12565" width="10.375" style="1" customWidth="1"/>
    <col min="12566" max="12795" width="9" style="1"/>
    <col min="12796" max="12796" width="5.125" style="1" customWidth="1"/>
    <col min="12797" max="12797" width="9" style="1"/>
    <col min="12798" max="12798" width="5.625" style="1" customWidth="1"/>
    <col min="12799" max="12799" width="5.875" style="1" customWidth="1"/>
    <col min="12800" max="12800" width="6.375" style="1" customWidth="1"/>
    <col min="12801" max="12802" width="6.25" style="1" customWidth="1"/>
    <col min="12803" max="12803" width="6.875" style="1" customWidth="1"/>
    <col min="12804" max="12805" width="6.25" style="1" customWidth="1"/>
    <col min="12806" max="12806" width="7.375" style="1" customWidth="1"/>
    <col min="12807" max="12814" width="6.25" style="1" customWidth="1"/>
    <col min="12815" max="12815" width="7.125" style="1" customWidth="1"/>
    <col min="12816" max="12816" width="6.375" style="1" customWidth="1"/>
    <col min="12817" max="12820" width="6" style="1" customWidth="1"/>
    <col min="12821" max="12821" width="10.375" style="1" customWidth="1"/>
    <col min="12822" max="13051" width="9" style="1"/>
    <col min="13052" max="13052" width="5.125" style="1" customWidth="1"/>
    <col min="13053" max="13053" width="9" style="1"/>
    <col min="13054" max="13054" width="5.625" style="1" customWidth="1"/>
    <col min="13055" max="13055" width="5.875" style="1" customWidth="1"/>
    <col min="13056" max="13056" width="6.375" style="1" customWidth="1"/>
    <col min="13057" max="13058" width="6.25" style="1" customWidth="1"/>
    <col min="13059" max="13059" width="6.875" style="1" customWidth="1"/>
    <col min="13060" max="13061" width="6.25" style="1" customWidth="1"/>
    <col min="13062" max="13062" width="7.375" style="1" customWidth="1"/>
    <col min="13063" max="13070" width="6.25" style="1" customWidth="1"/>
    <col min="13071" max="13071" width="7.125" style="1" customWidth="1"/>
    <col min="13072" max="13072" width="6.375" style="1" customWidth="1"/>
    <col min="13073" max="13076" width="6" style="1" customWidth="1"/>
    <col min="13077" max="13077" width="10.375" style="1" customWidth="1"/>
    <col min="13078" max="13307" width="9" style="1"/>
    <col min="13308" max="13308" width="5.125" style="1" customWidth="1"/>
    <col min="13309" max="13309" width="9" style="1"/>
    <col min="13310" max="13310" width="5.625" style="1" customWidth="1"/>
    <col min="13311" max="13311" width="5.875" style="1" customWidth="1"/>
    <col min="13312" max="13312" width="6.375" style="1" customWidth="1"/>
    <col min="13313" max="13314" width="6.25" style="1" customWidth="1"/>
    <col min="13315" max="13315" width="6.875" style="1" customWidth="1"/>
    <col min="13316" max="13317" width="6.25" style="1" customWidth="1"/>
    <col min="13318" max="13318" width="7.375" style="1" customWidth="1"/>
    <col min="13319" max="13326" width="6.25" style="1" customWidth="1"/>
    <col min="13327" max="13327" width="7.125" style="1" customWidth="1"/>
    <col min="13328" max="13328" width="6.375" style="1" customWidth="1"/>
    <col min="13329" max="13332" width="6" style="1" customWidth="1"/>
    <col min="13333" max="13333" width="10.375" style="1" customWidth="1"/>
    <col min="13334" max="13563" width="9" style="1"/>
    <col min="13564" max="13564" width="5.125" style="1" customWidth="1"/>
    <col min="13565" max="13565" width="9" style="1"/>
    <col min="13566" max="13566" width="5.625" style="1" customWidth="1"/>
    <col min="13567" max="13567" width="5.875" style="1" customWidth="1"/>
    <col min="13568" max="13568" width="6.375" style="1" customWidth="1"/>
    <col min="13569" max="13570" width="6.25" style="1" customWidth="1"/>
    <col min="13571" max="13571" width="6.875" style="1" customWidth="1"/>
    <col min="13572" max="13573" width="6.25" style="1" customWidth="1"/>
    <col min="13574" max="13574" width="7.375" style="1" customWidth="1"/>
    <col min="13575" max="13582" width="6.25" style="1" customWidth="1"/>
    <col min="13583" max="13583" width="7.125" style="1" customWidth="1"/>
    <col min="13584" max="13584" width="6.375" style="1" customWidth="1"/>
    <col min="13585" max="13588" width="6" style="1" customWidth="1"/>
    <col min="13589" max="13589" width="10.375" style="1" customWidth="1"/>
    <col min="13590" max="13819" width="9" style="1"/>
    <col min="13820" max="13820" width="5.125" style="1" customWidth="1"/>
    <col min="13821" max="13821" width="9" style="1"/>
    <col min="13822" max="13822" width="5.625" style="1" customWidth="1"/>
    <col min="13823" max="13823" width="5.875" style="1" customWidth="1"/>
    <col min="13824" max="13824" width="6.375" style="1" customWidth="1"/>
    <col min="13825" max="13826" width="6.25" style="1" customWidth="1"/>
    <col min="13827" max="13827" width="6.875" style="1" customWidth="1"/>
    <col min="13828" max="13829" width="6.25" style="1" customWidth="1"/>
    <col min="13830" max="13830" width="7.375" style="1" customWidth="1"/>
    <col min="13831" max="13838" width="6.25" style="1" customWidth="1"/>
    <col min="13839" max="13839" width="7.125" style="1" customWidth="1"/>
    <col min="13840" max="13840" width="6.375" style="1" customWidth="1"/>
    <col min="13841" max="13844" width="6" style="1" customWidth="1"/>
    <col min="13845" max="13845" width="10.375" style="1" customWidth="1"/>
    <col min="13846" max="14075" width="9" style="1"/>
    <col min="14076" max="14076" width="5.125" style="1" customWidth="1"/>
    <col min="14077" max="14077" width="9" style="1"/>
    <col min="14078" max="14078" width="5.625" style="1" customWidth="1"/>
    <col min="14079" max="14079" width="5.875" style="1" customWidth="1"/>
    <col min="14080" max="14080" width="6.375" style="1" customWidth="1"/>
    <col min="14081" max="14082" width="6.25" style="1" customWidth="1"/>
    <col min="14083" max="14083" width="6.875" style="1" customWidth="1"/>
    <col min="14084" max="14085" width="6.25" style="1" customWidth="1"/>
    <col min="14086" max="14086" width="7.375" style="1" customWidth="1"/>
    <col min="14087" max="14094" width="6.25" style="1" customWidth="1"/>
    <col min="14095" max="14095" width="7.125" style="1" customWidth="1"/>
    <col min="14096" max="14096" width="6.375" style="1" customWidth="1"/>
    <col min="14097" max="14100" width="6" style="1" customWidth="1"/>
    <col min="14101" max="14101" width="10.375" style="1" customWidth="1"/>
    <col min="14102" max="14331" width="9" style="1"/>
    <col min="14332" max="14332" width="5.125" style="1" customWidth="1"/>
    <col min="14333" max="14333" width="9" style="1"/>
    <col min="14334" max="14334" width="5.625" style="1" customWidth="1"/>
    <col min="14335" max="14335" width="5.875" style="1" customWidth="1"/>
    <col min="14336" max="14336" width="6.375" style="1" customWidth="1"/>
    <col min="14337" max="14338" width="6.25" style="1" customWidth="1"/>
    <col min="14339" max="14339" width="6.875" style="1" customWidth="1"/>
    <col min="14340" max="14341" width="6.25" style="1" customWidth="1"/>
    <col min="14342" max="14342" width="7.375" style="1" customWidth="1"/>
    <col min="14343" max="14350" width="6.25" style="1" customWidth="1"/>
    <col min="14351" max="14351" width="7.125" style="1" customWidth="1"/>
    <col min="14352" max="14352" width="6.375" style="1" customWidth="1"/>
    <col min="14353" max="14356" width="6" style="1" customWidth="1"/>
    <col min="14357" max="14357" width="10.375" style="1" customWidth="1"/>
    <col min="14358" max="14587" width="9" style="1"/>
    <col min="14588" max="14588" width="5.125" style="1" customWidth="1"/>
    <col min="14589" max="14589" width="9" style="1"/>
    <col min="14590" max="14590" width="5.625" style="1" customWidth="1"/>
    <col min="14591" max="14591" width="5.875" style="1" customWidth="1"/>
    <col min="14592" max="14592" width="6.375" style="1" customWidth="1"/>
    <col min="14593" max="14594" width="6.25" style="1" customWidth="1"/>
    <col min="14595" max="14595" width="6.875" style="1" customWidth="1"/>
    <col min="14596" max="14597" width="6.25" style="1" customWidth="1"/>
    <col min="14598" max="14598" width="7.375" style="1" customWidth="1"/>
    <col min="14599" max="14606" width="6.25" style="1" customWidth="1"/>
    <col min="14607" max="14607" width="7.125" style="1" customWidth="1"/>
    <col min="14608" max="14608" width="6.375" style="1" customWidth="1"/>
    <col min="14609" max="14612" width="6" style="1" customWidth="1"/>
    <col min="14613" max="14613" width="10.375" style="1" customWidth="1"/>
    <col min="14614" max="14843" width="9" style="1"/>
    <col min="14844" max="14844" width="5.125" style="1" customWidth="1"/>
    <col min="14845" max="14845" width="9" style="1"/>
    <col min="14846" max="14846" width="5.625" style="1" customWidth="1"/>
    <col min="14847" max="14847" width="5.875" style="1" customWidth="1"/>
    <col min="14848" max="14848" width="6.375" style="1" customWidth="1"/>
    <col min="14849" max="14850" width="6.25" style="1" customWidth="1"/>
    <col min="14851" max="14851" width="6.875" style="1" customWidth="1"/>
    <col min="14852" max="14853" width="6.25" style="1" customWidth="1"/>
    <col min="14854" max="14854" width="7.375" style="1" customWidth="1"/>
    <col min="14855" max="14862" width="6.25" style="1" customWidth="1"/>
    <col min="14863" max="14863" width="7.125" style="1" customWidth="1"/>
    <col min="14864" max="14864" width="6.375" style="1" customWidth="1"/>
    <col min="14865" max="14868" width="6" style="1" customWidth="1"/>
    <col min="14869" max="14869" width="10.375" style="1" customWidth="1"/>
    <col min="14870" max="15099" width="9" style="1"/>
    <col min="15100" max="15100" width="5.125" style="1" customWidth="1"/>
    <col min="15101" max="15101" width="9" style="1"/>
    <col min="15102" max="15102" width="5.625" style="1" customWidth="1"/>
    <col min="15103" max="15103" width="5.875" style="1" customWidth="1"/>
    <col min="15104" max="15104" width="6.375" style="1" customWidth="1"/>
    <col min="15105" max="15106" width="6.25" style="1" customWidth="1"/>
    <col min="15107" max="15107" width="6.875" style="1" customWidth="1"/>
    <col min="15108" max="15109" width="6.25" style="1" customWidth="1"/>
    <col min="15110" max="15110" width="7.375" style="1" customWidth="1"/>
    <col min="15111" max="15118" width="6.25" style="1" customWidth="1"/>
    <col min="15119" max="15119" width="7.125" style="1" customWidth="1"/>
    <col min="15120" max="15120" width="6.375" style="1" customWidth="1"/>
    <col min="15121" max="15124" width="6" style="1" customWidth="1"/>
    <col min="15125" max="15125" width="10.375" style="1" customWidth="1"/>
    <col min="15126" max="15355" width="9" style="1"/>
    <col min="15356" max="15356" width="5.125" style="1" customWidth="1"/>
    <col min="15357" max="15357" width="9" style="1"/>
    <col min="15358" max="15358" width="5.625" style="1" customWidth="1"/>
    <col min="15359" max="15359" width="5.875" style="1" customWidth="1"/>
    <col min="15360" max="15360" width="6.375" style="1" customWidth="1"/>
    <col min="15361" max="15362" width="6.25" style="1" customWidth="1"/>
    <col min="15363" max="15363" width="6.875" style="1" customWidth="1"/>
    <col min="15364" max="15365" width="6.25" style="1" customWidth="1"/>
    <col min="15366" max="15366" width="7.375" style="1" customWidth="1"/>
    <col min="15367" max="15374" width="6.25" style="1" customWidth="1"/>
    <col min="15375" max="15375" width="7.125" style="1" customWidth="1"/>
    <col min="15376" max="15376" width="6.375" style="1" customWidth="1"/>
    <col min="15377" max="15380" width="6" style="1" customWidth="1"/>
    <col min="15381" max="15381" width="10.375" style="1" customWidth="1"/>
    <col min="15382" max="15611" width="9" style="1"/>
    <col min="15612" max="15612" width="5.125" style="1" customWidth="1"/>
    <col min="15613" max="15613" width="9" style="1"/>
    <col min="15614" max="15614" width="5.625" style="1" customWidth="1"/>
    <col min="15615" max="15615" width="5.875" style="1" customWidth="1"/>
    <col min="15616" max="15616" width="6.375" style="1" customWidth="1"/>
    <col min="15617" max="15618" width="6.25" style="1" customWidth="1"/>
    <col min="15619" max="15619" width="6.875" style="1" customWidth="1"/>
    <col min="15620" max="15621" width="6.25" style="1" customWidth="1"/>
    <col min="15622" max="15622" width="7.375" style="1" customWidth="1"/>
    <col min="15623" max="15630" width="6.25" style="1" customWidth="1"/>
    <col min="15631" max="15631" width="7.125" style="1" customWidth="1"/>
    <col min="15632" max="15632" width="6.375" style="1" customWidth="1"/>
    <col min="15633" max="15636" width="6" style="1" customWidth="1"/>
    <col min="15637" max="15637" width="10.375" style="1" customWidth="1"/>
    <col min="15638" max="15867" width="9" style="1"/>
    <col min="15868" max="15868" width="5.125" style="1" customWidth="1"/>
    <col min="15869" max="15869" width="9" style="1"/>
    <col min="15870" max="15870" width="5.625" style="1" customWidth="1"/>
    <col min="15871" max="15871" width="5.875" style="1" customWidth="1"/>
    <col min="15872" max="15872" width="6.375" style="1" customWidth="1"/>
    <col min="15873" max="15874" width="6.25" style="1" customWidth="1"/>
    <col min="15875" max="15875" width="6.875" style="1" customWidth="1"/>
    <col min="15876" max="15877" width="6.25" style="1" customWidth="1"/>
    <col min="15878" max="15878" width="7.375" style="1" customWidth="1"/>
    <col min="15879" max="15886" width="6.25" style="1" customWidth="1"/>
    <col min="15887" max="15887" width="7.125" style="1" customWidth="1"/>
    <col min="15888" max="15888" width="6.375" style="1" customWidth="1"/>
    <col min="15889" max="15892" width="6" style="1" customWidth="1"/>
    <col min="15893" max="15893" width="10.375" style="1" customWidth="1"/>
    <col min="15894" max="16123" width="9" style="1"/>
    <col min="16124" max="16124" width="5.125" style="1" customWidth="1"/>
    <col min="16125" max="16125" width="9" style="1"/>
    <col min="16126" max="16126" width="5.625" style="1" customWidth="1"/>
    <col min="16127" max="16127" width="5.875" style="1" customWidth="1"/>
    <col min="16128" max="16128" width="6.375" style="1" customWidth="1"/>
    <col min="16129" max="16130" width="6.25" style="1" customWidth="1"/>
    <col min="16131" max="16131" width="6.875" style="1" customWidth="1"/>
    <col min="16132" max="16133" width="6.25" style="1" customWidth="1"/>
    <col min="16134" max="16134" width="7.375" style="1" customWidth="1"/>
    <col min="16135" max="16142" width="6.25" style="1" customWidth="1"/>
    <col min="16143" max="16143" width="7.125" style="1" customWidth="1"/>
    <col min="16144" max="16144" width="6.375" style="1" customWidth="1"/>
    <col min="16145" max="16148" width="6" style="1" customWidth="1"/>
    <col min="16149" max="16149" width="10.375" style="1" customWidth="1"/>
    <col min="16150" max="16384" width="9" style="1"/>
  </cols>
  <sheetData>
    <row r="1" spans="1:22" ht="18" thickBot="1" x14ac:dyDescent="0.2">
      <c r="B1" s="71" t="s">
        <v>0</v>
      </c>
      <c r="C1" s="71"/>
      <c r="D1" s="71"/>
      <c r="E1" s="71"/>
      <c r="F1" s="71"/>
      <c r="G1" s="71"/>
      <c r="H1" s="71"/>
      <c r="J1" s="72">
        <v>39387</v>
      </c>
      <c r="K1" s="72"/>
      <c r="L1" s="72"/>
      <c r="M1" s="1" t="s">
        <v>1</v>
      </c>
    </row>
    <row r="2" spans="1:22" ht="16.5" customHeight="1" x14ac:dyDescent="0.15">
      <c r="A2" s="73" t="s">
        <v>2</v>
      </c>
      <c r="B2" s="76" t="s">
        <v>3</v>
      </c>
      <c r="C2" s="2"/>
      <c r="D2" s="3"/>
      <c r="E2" s="4"/>
      <c r="F2" s="4"/>
      <c r="G2" s="3"/>
      <c r="H2" s="3"/>
      <c r="I2" s="79" t="s">
        <v>4</v>
      </c>
      <c r="J2" s="79"/>
      <c r="K2" s="79"/>
      <c r="L2" s="79"/>
      <c r="M2" s="79"/>
      <c r="N2" s="79"/>
      <c r="O2" s="3"/>
      <c r="P2" s="3"/>
      <c r="Q2" s="3"/>
      <c r="R2" s="3"/>
      <c r="S2" s="3"/>
      <c r="T2" s="3"/>
      <c r="U2" s="5"/>
      <c r="V2" s="32" t="s">
        <v>58</v>
      </c>
    </row>
    <row r="3" spans="1:22" ht="17.25" customHeight="1" x14ac:dyDescent="0.15">
      <c r="A3" s="74"/>
      <c r="B3" s="77"/>
      <c r="C3" s="80" t="s">
        <v>5</v>
      </c>
      <c r="D3" s="81"/>
      <c r="E3" s="82"/>
      <c r="F3" s="80" t="s">
        <v>6</v>
      </c>
      <c r="G3" s="81"/>
      <c r="H3" s="83"/>
      <c r="I3" s="80" t="s">
        <v>7</v>
      </c>
      <c r="J3" s="81"/>
      <c r="K3" s="83"/>
      <c r="L3" s="80" t="s">
        <v>8</v>
      </c>
      <c r="M3" s="84"/>
      <c r="N3" s="85"/>
      <c r="O3" s="80" t="s">
        <v>9</v>
      </c>
      <c r="P3" s="81"/>
      <c r="Q3" s="83"/>
      <c r="R3" s="80" t="s">
        <v>10</v>
      </c>
      <c r="S3" s="81"/>
      <c r="T3" s="83"/>
      <c r="U3" s="67" t="s">
        <v>11</v>
      </c>
      <c r="V3" s="69" t="s">
        <v>12</v>
      </c>
    </row>
    <row r="4" spans="1:22" ht="19.5" customHeight="1" x14ac:dyDescent="0.15">
      <c r="A4" s="75"/>
      <c r="B4" s="78"/>
      <c r="C4" s="6" t="s">
        <v>13</v>
      </c>
      <c r="D4" s="7" t="s">
        <v>14</v>
      </c>
      <c r="E4" s="8" t="s">
        <v>15</v>
      </c>
      <c r="F4" s="6" t="s">
        <v>13</v>
      </c>
      <c r="G4" s="7" t="s">
        <v>14</v>
      </c>
      <c r="H4" s="9" t="s">
        <v>15</v>
      </c>
      <c r="I4" s="6" t="s">
        <v>13</v>
      </c>
      <c r="J4" s="7" t="s">
        <v>14</v>
      </c>
      <c r="K4" s="9" t="s">
        <v>15</v>
      </c>
      <c r="L4" s="6" t="s">
        <v>13</v>
      </c>
      <c r="M4" s="7" t="s">
        <v>14</v>
      </c>
      <c r="N4" s="9" t="s">
        <v>15</v>
      </c>
      <c r="O4" s="10" t="s">
        <v>13</v>
      </c>
      <c r="P4" s="7" t="s">
        <v>14</v>
      </c>
      <c r="Q4" s="9" t="s">
        <v>15</v>
      </c>
      <c r="R4" s="6" t="s">
        <v>13</v>
      </c>
      <c r="S4" s="7" t="s">
        <v>14</v>
      </c>
      <c r="T4" s="9" t="s">
        <v>15</v>
      </c>
      <c r="U4" s="68"/>
      <c r="V4" s="70"/>
    </row>
    <row r="5" spans="1:22" ht="15" customHeight="1" x14ac:dyDescent="0.15">
      <c r="A5" s="86" t="s">
        <v>16</v>
      </c>
      <c r="B5" s="11" t="s">
        <v>17</v>
      </c>
      <c r="C5" s="34">
        <v>14</v>
      </c>
      <c r="D5" s="35">
        <v>20</v>
      </c>
      <c r="E5" s="36">
        <v>34</v>
      </c>
      <c r="F5" s="34">
        <v>128</v>
      </c>
      <c r="G5" s="35">
        <v>153</v>
      </c>
      <c r="H5" s="36">
        <v>281</v>
      </c>
      <c r="I5" s="34">
        <v>169</v>
      </c>
      <c r="J5" s="35">
        <v>195</v>
      </c>
      <c r="K5" s="36">
        <v>364</v>
      </c>
      <c r="L5" s="34">
        <v>56</v>
      </c>
      <c r="M5" s="35">
        <v>54</v>
      </c>
      <c r="N5" s="36">
        <v>110</v>
      </c>
      <c r="O5" s="37">
        <v>28</v>
      </c>
      <c r="P5" s="35">
        <v>39</v>
      </c>
      <c r="Q5" s="38">
        <v>67</v>
      </c>
      <c r="R5" s="37">
        <f>SUM(C5,F5,L5)</f>
        <v>198</v>
      </c>
      <c r="S5" s="35">
        <f t="shared" ref="S5:T20" si="0">SUM(D5,G5,M5)</f>
        <v>227</v>
      </c>
      <c r="T5" s="39">
        <f t="shared" si="0"/>
        <v>425</v>
      </c>
      <c r="U5" s="12">
        <f>N5/T5</f>
        <v>0.25882352941176473</v>
      </c>
      <c r="V5" s="28">
        <v>197</v>
      </c>
    </row>
    <row r="6" spans="1:22" ht="15" customHeight="1" x14ac:dyDescent="0.15">
      <c r="A6" s="87"/>
      <c r="B6" s="13" t="s">
        <v>18</v>
      </c>
      <c r="C6" s="40">
        <v>17</v>
      </c>
      <c r="D6" s="33">
        <v>19</v>
      </c>
      <c r="E6" s="41">
        <v>36</v>
      </c>
      <c r="F6" s="40">
        <v>173</v>
      </c>
      <c r="G6" s="33">
        <v>135</v>
      </c>
      <c r="H6" s="41">
        <v>308</v>
      </c>
      <c r="I6" s="40">
        <v>245</v>
      </c>
      <c r="J6" s="33">
        <v>245</v>
      </c>
      <c r="K6" s="41">
        <v>490</v>
      </c>
      <c r="L6" s="40">
        <v>80</v>
      </c>
      <c r="M6" s="33">
        <v>113</v>
      </c>
      <c r="N6" s="41">
        <v>193</v>
      </c>
      <c r="O6" s="40">
        <v>57</v>
      </c>
      <c r="P6" s="33">
        <v>89</v>
      </c>
      <c r="Q6" s="42">
        <v>146</v>
      </c>
      <c r="R6" s="40">
        <f t="shared" ref="R6:T28" si="1">SUM(C6,F6,L6)</f>
        <v>270</v>
      </c>
      <c r="S6" s="33">
        <f t="shared" si="0"/>
        <v>267</v>
      </c>
      <c r="T6" s="41">
        <f t="shared" si="0"/>
        <v>537</v>
      </c>
      <c r="U6" s="14">
        <f t="shared" ref="U6:U44" si="2">N6/T6</f>
        <v>0.35940409683426444</v>
      </c>
      <c r="V6" s="29">
        <v>250</v>
      </c>
    </row>
    <row r="7" spans="1:22" ht="15" customHeight="1" x14ac:dyDescent="0.15">
      <c r="A7" s="87"/>
      <c r="B7" s="13" t="s">
        <v>19</v>
      </c>
      <c r="C7" s="40">
        <v>75</v>
      </c>
      <c r="D7" s="33">
        <v>76</v>
      </c>
      <c r="E7" s="41">
        <v>151</v>
      </c>
      <c r="F7" s="40">
        <v>469</v>
      </c>
      <c r="G7" s="33">
        <v>447</v>
      </c>
      <c r="H7" s="41">
        <v>916</v>
      </c>
      <c r="I7" s="40">
        <v>624</v>
      </c>
      <c r="J7" s="33">
        <v>671</v>
      </c>
      <c r="K7" s="41">
        <v>1295</v>
      </c>
      <c r="L7" s="40">
        <v>186</v>
      </c>
      <c r="M7" s="33">
        <v>249</v>
      </c>
      <c r="N7" s="41">
        <v>435</v>
      </c>
      <c r="O7" s="40">
        <v>140</v>
      </c>
      <c r="P7" s="33">
        <v>184</v>
      </c>
      <c r="Q7" s="42">
        <v>324</v>
      </c>
      <c r="R7" s="40">
        <f t="shared" si="1"/>
        <v>730</v>
      </c>
      <c r="S7" s="33">
        <f t="shared" si="0"/>
        <v>772</v>
      </c>
      <c r="T7" s="41">
        <f t="shared" si="0"/>
        <v>1502</v>
      </c>
      <c r="U7" s="14">
        <f t="shared" si="2"/>
        <v>0.28961384820239683</v>
      </c>
      <c r="V7" s="29">
        <v>577</v>
      </c>
    </row>
    <row r="8" spans="1:22" ht="15" customHeight="1" x14ac:dyDescent="0.15">
      <c r="A8" s="87"/>
      <c r="B8" s="13" t="s">
        <v>20</v>
      </c>
      <c r="C8" s="40">
        <v>49</v>
      </c>
      <c r="D8" s="33">
        <v>47</v>
      </c>
      <c r="E8" s="41">
        <v>96</v>
      </c>
      <c r="F8" s="40">
        <v>196</v>
      </c>
      <c r="G8" s="33">
        <v>191</v>
      </c>
      <c r="H8" s="41">
        <v>387</v>
      </c>
      <c r="I8" s="40">
        <v>238</v>
      </c>
      <c r="J8" s="33">
        <v>277</v>
      </c>
      <c r="K8" s="41">
        <v>515</v>
      </c>
      <c r="L8" s="40">
        <v>63</v>
      </c>
      <c r="M8" s="33">
        <v>97</v>
      </c>
      <c r="N8" s="41">
        <v>160</v>
      </c>
      <c r="O8" s="40">
        <v>50</v>
      </c>
      <c r="P8" s="33">
        <v>73</v>
      </c>
      <c r="Q8" s="42">
        <v>123</v>
      </c>
      <c r="R8" s="40">
        <f t="shared" si="1"/>
        <v>308</v>
      </c>
      <c r="S8" s="33">
        <f t="shared" si="0"/>
        <v>335</v>
      </c>
      <c r="T8" s="41">
        <f t="shared" si="0"/>
        <v>643</v>
      </c>
      <c r="U8" s="14">
        <f t="shared" si="2"/>
        <v>0.24883359253499224</v>
      </c>
      <c r="V8" s="29">
        <v>250</v>
      </c>
    </row>
    <row r="9" spans="1:22" ht="15" customHeight="1" x14ac:dyDescent="0.15">
      <c r="A9" s="87"/>
      <c r="B9" s="13" t="s">
        <v>21</v>
      </c>
      <c r="C9" s="40">
        <v>22</v>
      </c>
      <c r="D9" s="33">
        <v>36</v>
      </c>
      <c r="E9" s="41">
        <v>58</v>
      </c>
      <c r="F9" s="40">
        <v>215</v>
      </c>
      <c r="G9" s="33">
        <v>194</v>
      </c>
      <c r="H9" s="41">
        <v>409</v>
      </c>
      <c r="I9" s="40">
        <v>277</v>
      </c>
      <c r="J9" s="33">
        <v>318</v>
      </c>
      <c r="K9" s="41">
        <v>595</v>
      </c>
      <c r="L9" s="40">
        <v>81</v>
      </c>
      <c r="M9" s="33">
        <v>133</v>
      </c>
      <c r="N9" s="41">
        <v>214</v>
      </c>
      <c r="O9" s="40">
        <v>56</v>
      </c>
      <c r="P9" s="33">
        <v>90</v>
      </c>
      <c r="Q9" s="42">
        <v>146</v>
      </c>
      <c r="R9" s="40">
        <f t="shared" si="1"/>
        <v>318</v>
      </c>
      <c r="S9" s="33">
        <f t="shared" si="0"/>
        <v>363</v>
      </c>
      <c r="T9" s="41">
        <f t="shared" si="0"/>
        <v>681</v>
      </c>
      <c r="U9" s="14">
        <f t="shared" si="2"/>
        <v>0.31424375917767988</v>
      </c>
      <c r="V9" s="29">
        <v>306</v>
      </c>
    </row>
    <row r="10" spans="1:22" ht="15" customHeight="1" x14ac:dyDescent="0.15">
      <c r="A10" s="87"/>
      <c r="B10" s="13" t="s">
        <v>22</v>
      </c>
      <c r="C10" s="40">
        <v>39</v>
      </c>
      <c r="D10" s="33">
        <v>30</v>
      </c>
      <c r="E10" s="41">
        <v>69</v>
      </c>
      <c r="F10" s="40">
        <v>157</v>
      </c>
      <c r="G10" s="33">
        <v>163</v>
      </c>
      <c r="H10" s="41">
        <v>320</v>
      </c>
      <c r="I10" s="40">
        <v>222</v>
      </c>
      <c r="J10" s="33">
        <v>259</v>
      </c>
      <c r="K10" s="41">
        <v>481</v>
      </c>
      <c r="L10" s="40">
        <v>75</v>
      </c>
      <c r="M10" s="33">
        <v>112</v>
      </c>
      <c r="N10" s="41">
        <v>187</v>
      </c>
      <c r="O10" s="40">
        <v>59</v>
      </c>
      <c r="P10" s="33">
        <v>84</v>
      </c>
      <c r="Q10" s="42">
        <v>143</v>
      </c>
      <c r="R10" s="40">
        <f t="shared" si="1"/>
        <v>271</v>
      </c>
      <c r="S10" s="33">
        <f t="shared" si="0"/>
        <v>305</v>
      </c>
      <c r="T10" s="41">
        <f t="shared" si="0"/>
        <v>576</v>
      </c>
      <c r="U10" s="14">
        <f t="shared" si="2"/>
        <v>0.32465277777777779</v>
      </c>
      <c r="V10" s="29">
        <v>230</v>
      </c>
    </row>
    <row r="11" spans="1:22" ht="15" customHeight="1" x14ac:dyDescent="0.15">
      <c r="A11" s="87"/>
      <c r="B11" s="13" t="s">
        <v>23</v>
      </c>
      <c r="C11" s="40">
        <v>178</v>
      </c>
      <c r="D11" s="33">
        <v>139</v>
      </c>
      <c r="E11" s="41">
        <v>317</v>
      </c>
      <c r="F11" s="40">
        <v>731</v>
      </c>
      <c r="G11" s="33">
        <v>720</v>
      </c>
      <c r="H11" s="41">
        <v>1451</v>
      </c>
      <c r="I11" s="40">
        <v>913</v>
      </c>
      <c r="J11" s="33">
        <v>1054</v>
      </c>
      <c r="K11" s="41">
        <v>1967</v>
      </c>
      <c r="L11" s="40">
        <v>251</v>
      </c>
      <c r="M11" s="33">
        <v>385</v>
      </c>
      <c r="N11" s="41">
        <v>636</v>
      </c>
      <c r="O11" s="40">
        <v>177</v>
      </c>
      <c r="P11" s="33">
        <v>296</v>
      </c>
      <c r="Q11" s="42">
        <v>473</v>
      </c>
      <c r="R11" s="40">
        <f t="shared" si="1"/>
        <v>1160</v>
      </c>
      <c r="S11" s="33">
        <f t="shared" si="0"/>
        <v>1244</v>
      </c>
      <c r="T11" s="41">
        <f t="shared" si="0"/>
        <v>2404</v>
      </c>
      <c r="U11" s="14">
        <f t="shared" si="2"/>
        <v>0.26455906821963393</v>
      </c>
      <c r="V11" s="29">
        <v>1026</v>
      </c>
    </row>
    <row r="12" spans="1:22" ht="15" customHeight="1" x14ac:dyDescent="0.15">
      <c r="A12" s="87"/>
      <c r="B12" s="13" t="s">
        <v>24</v>
      </c>
      <c r="C12" s="40">
        <v>113</v>
      </c>
      <c r="D12" s="33">
        <v>116</v>
      </c>
      <c r="E12" s="41">
        <v>229</v>
      </c>
      <c r="F12" s="40">
        <v>417</v>
      </c>
      <c r="G12" s="33">
        <v>445</v>
      </c>
      <c r="H12" s="41">
        <v>862</v>
      </c>
      <c r="I12" s="40">
        <v>527</v>
      </c>
      <c r="J12" s="33">
        <v>590</v>
      </c>
      <c r="K12" s="41">
        <v>1117</v>
      </c>
      <c r="L12" s="40">
        <v>137</v>
      </c>
      <c r="M12" s="33">
        <v>171</v>
      </c>
      <c r="N12" s="41">
        <v>308</v>
      </c>
      <c r="O12" s="40">
        <v>80</v>
      </c>
      <c r="P12" s="33">
        <v>108</v>
      </c>
      <c r="Q12" s="42">
        <v>188</v>
      </c>
      <c r="R12" s="40">
        <f t="shared" si="1"/>
        <v>667</v>
      </c>
      <c r="S12" s="33">
        <f t="shared" si="0"/>
        <v>732</v>
      </c>
      <c r="T12" s="41">
        <f t="shared" si="0"/>
        <v>1399</v>
      </c>
      <c r="U12" s="14">
        <f t="shared" si="2"/>
        <v>0.22015725518227305</v>
      </c>
      <c r="V12" s="29">
        <v>614</v>
      </c>
    </row>
    <row r="13" spans="1:22" ht="15" customHeight="1" x14ac:dyDescent="0.15">
      <c r="A13" s="87"/>
      <c r="B13" s="13" t="s">
        <v>25</v>
      </c>
      <c r="C13" s="40">
        <v>8</v>
      </c>
      <c r="D13" s="33">
        <v>11</v>
      </c>
      <c r="E13" s="41">
        <v>19</v>
      </c>
      <c r="F13" s="40">
        <v>38</v>
      </c>
      <c r="G13" s="33">
        <v>30</v>
      </c>
      <c r="H13" s="41">
        <v>68</v>
      </c>
      <c r="I13" s="40">
        <v>51</v>
      </c>
      <c r="J13" s="33">
        <v>52</v>
      </c>
      <c r="K13" s="41">
        <v>103</v>
      </c>
      <c r="L13" s="40">
        <v>15</v>
      </c>
      <c r="M13" s="33">
        <v>25</v>
      </c>
      <c r="N13" s="41">
        <v>40</v>
      </c>
      <c r="O13" s="40">
        <v>15</v>
      </c>
      <c r="P13" s="33">
        <v>22</v>
      </c>
      <c r="Q13" s="42">
        <v>37</v>
      </c>
      <c r="R13" s="40">
        <f t="shared" si="1"/>
        <v>61</v>
      </c>
      <c r="S13" s="33">
        <f t="shared" si="0"/>
        <v>66</v>
      </c>
      <c r="T13" s="41">
        <f t="shared" si="0"/>
        <v>127</v>
      </c>
      <c r="U13" s="14">
        <f t="shared" si="2"/>
        <v>0.31496062992125984</v>
      </c>
      <c r="V13" s="29">
        <v>40</v>
      </c>
    </row>
    <row r="14" spans="1:22" ht="15" customHeight="1" x14ac:dyDescent="0.15">
      <c r="A14" s="87"/>
      <c r="B14" s="13" t="s">
        <v>26</v>
      </c>
      <c r="C14" s="40">
        <v>6</v>
      </c>
      <c r="D14" s="33">
        <v>5</v>
      </c>
      <c r="E14" s="41">
        <v>11</v>
      </c>
      <c r="F14" s="40">
        <v>37</v>
      </c>
      <c r="G14" s="33">
        <v>33</v>
      </c>
      <c r="H14" s="41">
        <v>70</v>
      </c>
      <c r="I14" s="40">
        <v>46</v>
      </c>
      <c r="J14" s="33">
        <v>52</v>
      </c>
      <c r="K14" s="41">
        <v>98</v>
      </c>
      <c r="L14" s="40">
        <v>12</v>
      </c>
      <c r="M14" s="33">
        <v>19</v>
      </c>
      <c r="N14" s="41">
        <v>31</v>
      </c>
      <c r="O14" s="40">
        <v>9</v>
      </c>
      <c r="P14" s="33">
        <v>15</v>
      </c>
      <c r="Q14" s="42">
        <v>24</v>
      </c>
      <c r="R14" s="40">
        <f t="shared" si="1"/>
        <v>55</v>
      </c>
      <c r="S14" s="33">
        <f t="shared" si="0"/>
        <v>57</v>
      </c>
      <c r="T14" s="41">
        <f t="shared" si="0"/>
        <v>112</v>
      </c>
      <c r="U14" s="14">
        <f t="shared" si="2"/>
        <v>0.2767857142857143</v>
      </c>
      <c r="V14" s="29">
        <v>42</v>
      </c>
    </row>
    <row r="15" spans="1:22" ht="15" customHeight="1" x14ac:dyDescent="0.15">
      <c r="A15" s="87"/>
      <c r="B15" s="13" t="s">
        <v>27</v>
      </c>
      <c r="C15" s="40">
        <v>16</v>
      </c>
      <c r="D15" s="33">
        <v>21</v>
      </c>
      <c r="E15" s="41">
        <v>37</v>
      </c>
      <c r="F15" s="40">
        <v>92</v>
      </c>
      <c r="G15" s="33">
        <v>91</v>
      </c>
      <c r="H15" s="41">
        <v>183</v>
      </c>
      <c r="I15" s="40">
        <v>111</v>
      </c>
      <c r="J15" s="33">
        <v>132</v>
      </c>
      <c r="K15" s="41">
        <v>243</v>
      </c>
      <c r="L15" s="40">
        <v>25</v>
      </c>
      <c r="M15" s="33">
        <v>47</v>
      </c>
      <c r="N15" s="41">
        <v>72</v>
      </c>
      <c r="O15" s="40">
        <v>20</v>
      </c>
      <c r="P15" s="33">
        <v>35</v>
      </c>
      <c r="Q15" s="42">
        <v>55</v>
      </c>
      <c r="R15" s="40">
        <f t="shared" si="1"/>
        <v>133</v>
      </c>
      <c r="S15" s="33">
        <f t="shared" si="0"/>
        <v>159</v>
      </c>
      <c r="T15" s="41">
        <f t="shared" si="0"/>
        <v>292</v>
      </c>
      <c r="U15" s="14">
        <f t="shared" si="2"/>
        <v>0.24657534246575341</v>
      </c>
      <c r="V15" s="29">
        <v>142</v>
      </c>
    </row>
    <row r="16" spans="1:22" ht="15" customHeight="1" x14ac:dyDescent="0.15">
      <c r="A16" s="87"/>
      <c r="B16" s="13" t="s">
        <v>28</v>
      </c>
      <c r="C16" s="40">
        <v>23</v>
      </c>
      <c r="D16" s="33">
        <v>18</v>
      </c>
      <c r="E16" s="41">
        <v>41</v>
      </c>
      <c r="F16" s="40">
        <v>102</v>
      </c>
      <c r="G16" s="33">
        <v>112</v>
      </c>
      <c r="H16" s="41">
        <v>214</v>
      </c>
      <c r="I16" s="40">
        <v>130</v>
      </c>
      <c r="J16" s="33">
        <v>179</v>
      </c>
      <c r="K16" s="41">
        <v>309</v>
      </c>
      <c r="L16" s="40">
        <v>40</v>
      </c>
      <c r="M16" s="33">
        <v>75</v>
      </c>
      <c r="N16" s="41">
        <v>115</v>
      </c>
      <c r="O16" s="40">
        <v>28</v>
      </c>
      <c r="P16" s="33">
        <v>64</v>
      </c>
      <c r="Q16" s="42">
        <v>92</v>
      </c>
      <c r="R16" s="40">
        <f t="shared" si="1"/>
        <v>165</v>
      </c>
      <c r="S16" s="33">
        <f t="shared" si="0"/>
        <v>205</v>
      </c>
      <c r="T16" s="41">
        <f t="shared" si="0"/>
        <v>370</v>
      </c>
      <c r="U16" s="14">
        <f t="shared" si="2"/>
        <v>0.3108108108108108</v>
      </c>
      <c r="V16" s="29">
        <v>155</v>
      </c>
    </row>
    <row r="17" spans="1:22" ht="15" customHeight="1" x14ac:dyDescent="0.15">
      <c r="A17" s="87"/>
      <c r="B17" s="13" t="s">
        <v>29</v>
      </c>
      <c r="C17" s="40">
        <v>27</v>
      </c>
      <c r="D17" s="33">
        <v>21</v>
      </c>
      <c r="E17" s="41">
        <v>48</v>
      </c>
      <c r="F17" s="40">
        <v>144</v>
      </c>
      <c r="G17" s="33">
        <v>154</v>
      </c>
      <c r="H17" s="41">
        <v>298</v>
      </c>
      <c r="I17" s="40">
        <v>180</v>
      </c>
      <c r="J17" s="33">
        <v>235</v>
      </c>
      <c r="K17" s="41">
        <v>415</v>
      </c>
      <c r="L17" s="40">
        <v>47</v>
      </c>
      <c r="M17" s="33">
        <v>91</v>
      </c>
      <c r="N17" s="41">
        <v>138</v>
      </c>
      <c r="O17" s="40">
        <v>32</v>
      </c>
      <c r="P17" s="33">
        <v>65</v>
      </c>
      <c r="Q17" s="42">
        <v>97</v>
      </c>
      <c r="R17" s="40">
        <f t="shared" si="1"/>
        <v>218</v>
      </c>
      <c r="S17" s="33">
        <f t="shared" si="0"/>
        <v>266</v>
      </c>
      <c r="T17" s="41">
        <f t="shared" si="0"/>
        <v>484</v>
      </c>
      <c r="U17" s="14">
        <f t="shared" si="2"/>
        <v>0.28512396694214875</v>
      </c>
      <c r="V17" s="29">
        <v>223</v>
      </c>
    </row>
    <row r="18" spans="1:22" ht="15" customHeight="1" x14ac:dyDescent="0.15">
      <c r="A18" s="87"/>
      <c r="B18" s="13" t="s">
        <v>30</v>
      </c>
      <c r="C18" s="40">
        <v>125</v>
      </c>
      <c r="D18" s="33">
        <v>101</v>
      </c>
      <c r="E18" s="41">
        <v>226</v>
      </c>
      <c r="F18" s="40">
        <v>425</v>
      </c>
      <c r="G18" s="33">
        <v>507</v>
      </c>
      <c r="H18" s="41">
        <v>932</v>
      </c>
      <c r="I18" s="40">
        <v>573</v>
      </c>
      <c r="J18" s="33">
        <v>770</v>
      </c>
      <c r="K18" s="41">
        <v>1343</v>
      </c>
      <c r="L18" s="40">
        <v>182</v>
      </c>
      <c r="M18" s="33">
        <v>302</v>
      </c>
      <c r="N18" s="41">
        <v>484</v>
      </c>
      <c r="O18" s="40">
        <v>129</v>
      </c>
      <c r="P18" s="33">
        <v>232</v>
      </c>
      <c r="Q18" s="42">
        <v>361</v>
      </c>
      <c r="R18" s="40">
        <f t="shared" si="1"/>
        <v>732</v>
      </c>
      <c r="S18" s="33">
        <f t="shared" si="0"/>
        <v>910</v>
      </c>
      <c r="T18" s="41">
        <f t="shared" si="0"/>
        <v>1642</v>
      </c>
      <c r="U18" s="14">
        <f t="shared" si="2"/>
        <v>0.29476248477466505</v>
      </c>
      <c r="V18" s="29">
        <v>796</v>
      </c>
    </row>
    <row r="19" spans="1:22" ht="15" customHeight="1" x14ac:dyDescent="0.15">
      <c r="A19" s="87"/>
      <c r="B19" s="13" t="s">
        <v>31</v>
      </c>
      <c r="C19" s="40">
        <v>3</v>
      </c>
      <c r="D19" s="33">
        <v>0</v>
      </c>
      <c r="E19" s="41">
        <v>3</v>
      </c>
      <c r="F19" s="40">
        <v>3</v>
      </c>
      <c r="G19" s="33">
        <v>5</v>
      </c>
      <c r="H19" s="41">
        <v>8</v>
      </c>
      <c r="I19" s="40">
        <v>6</v>
      </c>
      <c r="J19" s="33">
        <v>5</v>
      </c>
      <c r="K19" s="41">
        <v>11</v>
      </c>
      <c r="L19" s="40">
        <v>3</v>
      </c>
      <c r="M19" s="33">
        <v>2</v>
      </c>
      <c r="N19" s="41">
        <v>5</v>
      </c>
      <c r="O19" s="40">
        <v>2</v>
      </c>
      <c r="P19" s="33">
        <v>1</v>
      </c>
      <c r="Q19" s="42">
        <v>3</v>
      </c>
      <c r="R19" s="40">
        <f t="shared" si="1"/>
        <v>9</v>
      </c>
      <c r="S19" s="33">
        <f t="shared" si="0"/>
        <v>7</v>
      </c>
      <c r="T19" s="41">
        <f t="shared" si="0"/>
        <v>16</v>
      </c>
      <c r="U19" s="14">
        <f t="shared" si="2"/>
        <v>0.3125</v>
      </c>
      <c r="V19" s="29">
        <v>6</v>
      </c>
    </row>
    <row r="20" spans="1:22" ht="15" customHeight="1" x14ac:dyDescent="0.15">
      <c r="A20" s="87"/>
      <c r="B20" s="13" t="s">
        <v>32</v>
      </c>
      <c r="C20" s="40">
        <v>85</v>
      </c>
      <c r="D20" s="33">
        <v>95</v>
      </c>
      <c r="E20" s="41">
        <v>180</v>
      </c>
      <c r="F20" s="40">
        <v>444</v>
      </c>
      <c r="G20" s="33">
        <v>468</v>
      </c>
      <c r="H20" s="41">
        <v>912</v>
      </c>
      <c r="I20" s="40">
        <v>549</v>
      </c>
      <c r="J20" s="33">
        <v>607</v>
      </c>
      <c r="K20" s="41">
        <v>1156</v>
      </c>
      <c r="L20" s="40">
        <v>138</v>
      </c>
      <c r="M20" s="33">
        <v>169</v>
      </c>
      <c r="N20" s="41">
        <v>307</v>
      </c>
      <c r="O20" s="40">
        <v>88</v>
      </c>
      <c r="P20" s="33">
        <v>130</v>
      </c>
      <c r="Q20" s="42">
        <v>218</v>
      </c>
      <c r="R20" s="40">
        <f t="shared" si="1"/>
        <v>667</v>
      </c>
      <c r="S20" s="33">
        <f t="shared" si="0"/>
        <v>732</v>
      </c>
      <c r="T20" s="41">
        <f t="shared" si="0"/>
        <v>1399</v>
      </c>
      <c r="U20" s="14">
        <f t="shared" si="2"/>
        <v>0.21944245889921371</v>
      </c>
      <c r="V20" s="29">
        <v>614</v>
      </c>
    </row>
    <row r="21" spans="1:22" ht="15" customHeight="1" x14ac:dyDescent="0.15">
      <c r="A21" s="87"/>
      <c r="B21" s="13" t="s">
        <v>33</v>
      </c>
      <c r="C21" s="40">
        <v>33</v>
      </c>
      <c r="D21" s="33">
        <v>28</v>
      </c>
      <c r="E21" s="41">
        <v>61</v>
      </c>
      <c r="F21" s="40">
        <v>129</v>
      </c>
      <c r="G21" s="33">
        <v>123</v>
      </c>
      <c r="H21" s="41">
        <v>252</v>
      </c>
      <c r="I21" s="40">
        <v>154</v>
      </c>
      <c r="J21" s="33">
        <v>177</v>
      </c>
      <c r="K21" s="41">
        <v>331</v>
      </c>
      <c r="L21" s="40">
        <v>41</v>
      </c>
      <c r="M21" s="33">
        <v>68</v>
      </c>
      <c r="N21" s="41">
        <v>109</v>
      </c>
      <c r="O21" s="40">
        <v>30</v>
      </c>
      <c r="P21" s="33">
        <v>52</v>
      </c>
      <c r="Q21" s="42">
        <v>82</v>
      </c>
      <c r="R21" s="40">
        <f t="shared" si="1"/>
        <v>203</v>
      </c>
      <c r="S21" s="33">
        <f t="shared" si="1"/>
        <v>219</v>
      </c>
      <c r="T21" s="41">
        <f t="shared" si="1"/>
        <v>422</v>
      </c>
      <c r="U21" s="14">
        <f t="shared" si="2"/>
        <v>0.25829383886255924</v>
      </c>
      <c r="V21" s="29">
        <v>166</v>
      </c>
    </row>
    <row r="22" spans="1:22" ht="15" customHeight="1" x14ac:dyDescent="0.15">
      <c r="A22" s="87"/>
      <c r="B22" s="13" t="s">
        <v>34</v>
      </c>
      <c r="C22" s="40">
        <v>16</v>
      </c>
      <c r="D22" s="33">
        <v>10</v>
      </c>
      <c r="E22" s="41">
        <v>26</v>
      </c>
      <c r="F22" s="40">
        <v>47</v>
      </c>
      <c r="G22" s="33">
        <v>44</v>
      </c>
      <c r="H22" s="41">
        <v>91</v>
      </c>
      <c r="I22" s="40">
        <v>69</v>
      </c>
      <c r="J22" s="33">
        <v>80</v>
      </c>
      <c r="K22" s="41">
        <v>149</v>
      </c>
      <c r="L22" s="40">
        <v>24</v>
      </c>
      <c r="M22" s="33">
        <v>39</v>
      </c>
      <c r="N22" s="41">
        <v>63</v>
      </c>
      <c r="O22" s="40">
        <v>20</v>
      </c>
      <c r="P22" s="33">
        <v>30</v>
      </c>
      <c r="Q22" s="42">
        <v>50</v>
      </c>
      <c r="R22" s="40">
        <f t="shared" si="1"/>
        <v>87</v>
      </c>
      <c r="S22" s="33">
        <f t="shared" si="1"/>
        <v>93</v>
      </c>
      <c r="T22" s="41">
        <f t="shared" si="1"/>
        <v>180</v>
      </c>
      <c r="U22" s="14">
        <f t="shared" si="2"/>
        <v>0.35</v>
      </c>
      <c r="V22" s="29">
        <v>74</v>
      </c>
    </row>
    <row r="23" spans="1:22" ht="15" customHeight="1" x14ac:dyDescent="0.15">
      <c r="A23" s="87"/>
      <c r="B23" s="13" t="s">
        <v>35</v>
      </c>
      <c r="C23" s="40">
        <v>1</v>
      </c>
      <c r="D23" s="33">
        <v>2</v>
      </c>
      <c r="E23" s="41">
        <v>3</v>
      </c>
      <c r="F23" s="40">
        <v>41</v>
      </c>
      <c r="G23" s="33">
        <v>32</v>
      </c>
      <c r="H23" s="41">
        <v>73</v>
      </c>
      <c r="I23" s="40">
        <v>56</v>
      </c>
      <c r="J23" s="33">
        <v>62</v>
      </c>
      <c r="K23" s="41">
        <v>118</v>
      </c>
      <c r="L23" s="40">
        <v>17</v>
      </c>
      <c r="M23" s="33">
        <v>33</v>
      </c>
      <c r="N23" s="41">
        <v>50</v>
      </c>
      <c r="O23" s="40">
        <v>13</v>
      </c>
      <c r="P23" s="33">
        <v>28</v>
      </c>
      <c r="Q23" s="42">
        <v>41</v>
      </c>
      <c r="R23" s="40">
        <f t="shared" si="1"/>
        <v>59</v>
      </c>
      <c r="S23" s="33">
        <f t="shared" si="1"/>
        <v>67</v>
      </c>
      <c r="T23" s="41">
        <f t="shared" si="1"/>
        <v>126</v>
      </c>
      <c r="U23" s="14">
        <f t="shared" si="2"/>
        <v>0.3968253968253968</v>
      </c>
      <c r="V23" s="29">
        <v>57</v>
      </c>
    </row>
    <row r="24" spans="1:22" ht="15" customHeight="1" x14ac:dyDescent="0.15">
      <c r="A24" s="87"/>
      <c r="B24" s="13" t="s">
        <v>36</v>
      </c>
      <c r="C24" s="40">
        <v>3</v>
      </c>
      <c r="D24" s="33">
        <v>5</v>
      </c>
      <c r="E24" s="41">
        <v>8</v>
      </c>
      <c r="F24" s="40">
        <v>30</v>
      </c>
      <c r="G24" s="33">
        <v>26</v>
      </c>
      <c r="H24" s="41">
        <v>56</v>
      </c>
      <c r="I24" s="40">
        <v>45</v>
      </c>
      <c r="J24" s="33">
        <v>51</v>
      </c>
      <c r="K24" s="41">
        <v>96</v>
      </c>
      <c r="L24" s="40">
        <v>17</v>
      </c>
      <c r="M24" s="33">
        <v>26</v>
      </c>
      <c r="N24" s="41">
        <v>43</v>
      </c>
      <c r="O24" s="40">
        <v>13</v>
      </c>
      <c r="P24" s="33">
        <v>19</v>
      </c>
      <c r="Q24" s="42">
        <v>32</v>
      </c>
      <c r="R24" s="40">
        <f t="shared" si="1"/>
        <v>50</v>
      </c>
      <c r="S24" s="33">
        <f t="shared" si="1"/>
        <v>57</v>
      </c>
      <c r="T24" s="41">
        <f t="shared" si="1"/>
        <v>107</v>
      </c>
      <c r="U24" s="14">
        <f t="shared" si="2"/>
        <v>0.40186915887850466</v>
      </c>
      <c r="V24" s="29">
        <v>39</v>
      </c>
    </row>
    <row r="25" spans="1:22" ht="15" customHeight="1" x14ac:dyDescent="0.15">
      <c r="A25" s="87"/>
      <c r="B25" s="13" t="s">
        <v>37</v>
      </c>
      <c r="C25" s="40">
        <v>17</v>
      </c>
      <c r="D25" s="33">
        <v>20</v>
      </c>
      <c r="E25" s="41">
        <v>37</v>
      </c>
      <c r="F25" s="40">
        <v>94</v>
      </c>
      <c r="G25" s="33">
        <v>95</v>
      </c>
      <c r="H25" s="41">
        <v>189</v>
      </c>
      <c r="I25" s="40">
        <v>126</v>
      </c>
      <c r="J25" s="33">
        <v>136</v>
      </c>
      <c r="K25" s="41">
        <v>262</v>
      </c>
      <c r="L25" s="40">
        <v>42</v>
      </c>
      <c r="M25" s="33">
        <v>48</v>
      </c>
      <c r="N25" s="41">
        <v>90</v>
      </c>
      <c r="O25" s="40">
        <v>34</v>
      </c>
      <c r="P25" s="33">
        <v>35</v>
      </c>
      <c r="Q25" s="42">
        <v>69</v>
      </c>
      <c r="R25" s="40">
        <f t="shared" si="1"/>
        <v>153</v>
      </c>
      <c r="S25" s="33">
        <f t="shared" si="1"/>
        <v>163</v>
      </c>
      <c r="T25" s="41">
        <f t="shared" si="1"/>
        <v>316</v>
      </c>
      <c r="U25" s="14">
        <f t="shared" si="2"/>
        <v>0.2848101265822785</v>
      </c>
      <c r="V25" s="29">
        <v>104</v>
      </c>
    </row>
    <row r="26" spans="1:22" ht="15" customHeight="1" x14ac:dyDescent="0.15">
      <c r="A26" s="87"/>
      <c r="B26" s="13" t="s">
        <v>38</v>
      </c>
      <c r="C26" s="40">
        <v>29</v>
      </c>
      <c r="D26" s="33">
        <v>25</v>
      </c>
      <c r="E26" s="41">
        <v>54</v>
      </c>
      <c r="F26" s="40">
        <v>98</v>
      </c>
      <c r="G26" s="33">
        <v>98</v>
      </c>
      <c r="H26" s="41">
        <v>196</v>
      </c>
      <c r="I26" s="40">
        <v>138</v>
      </c>
      <c r="J26" s="33">
        <v>164</v>
      </c>
      <c r="K26" s="41">
        <v>302</v>
      </c>
      <c r="L26" s="40">
        <v>53</v>
      </c>
      <c r="M26" s="33">
        <v>69</v>
      </c>
      <c r="N26" s="41">
        <v>122</v>
      </c>
      <c r="O26" s="40">
        <v>37</v>
      </c>
      <c r="P26" s="33">
        <v>56</v>
      </c>
      <c r="Q26" s="42">
        <v>93</v>
      </c>
      <c r="R26" s="40">
        <f t="shared" si="1"/>
        <v>180</v>
      </c>
      <c r="S26" s="33">
        <f t="shared" si="1"/>
        <v>192</v>
      </c>
      <c r="T26" s="41">
        <f t="shared" si="1"/>
        <v>372</v>
      </c>
      <c r="U26" s="14">
        <f t="shared" si="2"/>
        <v>0.32795698924731181</v>
      </c>
      <c r="V26" s="29">
        <v>114</v>
      </c>
    </row>
    <row r="27" spans="1:22" ht="15" customHeight="1" x14ac:dyDescent="0.15">
      <c r="A27" s="87"/>
      <c r="B27" s="13" t="s">
        <v>39</v>
      </c>
      <c r="C27" s="40">
        <v>0</v>
      </c>
      <c r="D27" s="33">
        <v>0</v>
      </c>
      <c r="E27" s="41">
        <v>0</v>
      </c>
      <c r="F27" s="40">
        <v>3</v>
      </c>
      <c r="G27" s="33">
        <v>5</v>
      </c>
      <c r="H27" s="41">
        <v>8</v>
      </c>
      <c r="I27" s="40">
        <v>6</v>
      </c>
      <c r="J27" s="33">
        <v>9</v>
      </c>
      <c r="K27" s="41">
        <v>15</v>
      </c>
      <c r="L27" s="40">
        <v>3</v>
      </c>
      <c r="M27" s="33">
        <v>5</v>
      </c>
      <c r="N27" s="41">
        <v>8</v>
      </c>
      <c r="O27" s="40">
        <v>3</v>
      </c>
      <c r="P27" s="33">
        <v>4</v>
      </c>
      <c r="Q27" s="42">
        <v>7</v>
      </c>
      <c r="R27" s="40">
        <f t="shared" si="1"/>
        <v>6</v>
      </c>
      <c r="S27" s="33">
        <f t="shared" si="1"/>
        <v>10</v>
      </c>
      <c r="T27" s="41">
        <f t="shared" si="1"/>
        <v>16</v>
      </c>
      <c r="U27" s="14">
        <f t="shared" si="2"/>
        <v>0.5</v>
      </c>
      <c r="V27" s="29">
        <v>7</v>
      </c>
    </row>
    <row r="28" spans="1:22" ht="15" customHeight="1" thickBot="1" x14ac:dyDescent="0.2">
      <c r="A28" s="87"/>
      <c r="B28" s="15" t="s">
        <v>40</v>
      </c>
      <c r="C28" s="43">
        <v>2</v>
      </c>
      <c r="D28" s="44">
        <v>3</v>
      </c>
      <c r="E28" s="45">
        <v>5</v>
      </c>
      <c r="F28" s="43">
        <v>8</v>
      </c>
      <c r="G28" s="44">
        <v>8</v>
      </c>
      <c r="H28" s="45">
        <v>16</v>
      </c>
      <c r="I28" s="43">
        <v>12</v>
      </c>
      <c r="J28" s="44">
        <v>9</v>
      </c>
      <c r="K28" s="45">
        <v>21</v>
      </c>
      <c r="L28" s="43">
        <v>4</v>
      </c>
      <c r="M28" s="44">
        <v>3</v>
      </c>
      <c r="N28" s="45">
        <v>7</v>
      </c>
      <c r="O28" s="43">
        <v>2</v>
      </c>
      <c r="P28" s="44">
        <v>1</v>
      </c>
      <c r="Q28" s="46">
        <v>3</v>
      </c>
      <c r="R28" s="43">
        <f t="shared" si="1"/>
        <v>14</v>
      </c>
      <c r="S28" s="44">
        <f t="shared" si="1"/>
        <v>14</v>
      </c>
      <c r="T28" s="45">
        <f t="shared" si="1"/>
        <v>28</v>
      </c>
      <c r="U28" s="16">
        <f t="shared" si="2"/>
        <v>0.25</v>
      </c>
      <c r="V28" s="29">
        <v>10</v>
      </c>
    </row>
    <row r="29" spans="1:22" ht="15" customHeight="1" thickTop="1" x14ac:dyDescent="0.15">
      <c r="A29" s="88"/>
      <c r="B29" s="17" t="s">
        <v>41</v>
      </c>
      <c r="C29" s="47">
        <f>SUM(C5:C28)</f>
        <v>901</v>
      </c>
      <c r="D29" s="48">
        <f t="shared" ref="D29:T29" si="3">SUM(D5:D28)</f>
        <v>848</v>
      </c>
      <c r="E29" s="49">
        <f t="shared" si="3"/>
        <v>1749</v>
      </c>
      <c r="F29" s="47">
        <f t="shared" si="3"/>
        <v>4221</v>
      </c>
      <c r="G29" s="48">
        <f t="shared" si="3"/>
        <v>4279</v>
      </c>
      <c r="H29" s="49">
        <f t="shared" si="3"/>
        <v>8500</v>
      </c>
      <c r="I29" s="47">
        <f t="shared" si="3"/>
        <v>5467</v>
      </c>
      <c r="J29" s="48">
        <f t="shared" si="3"/>
        <v>6329</v>
      </c>
      <c r="K29" s="49">
        <f t="shared" si="3"/>
        <v>11796</v>
      </c>
      <c r="L29" s="47">
        <f t="shared" si="3"/>
        <v>1592</v>
      </c>
      <c r="M29" s="50">
        <f t="shared" si="3"/>
        <v>2335</v>
      </c>
      <c r="N29" s="51">
        <f t="shared" si="3"/>
        <v>3927</v>
      </c>
      <c r="O29" s="52">
        <f t="shared" si="3"/>
        <v>1122</v>
      </c>
      <c r="P29" s="48">
        <f t="shared" si="3"/>
        <v>1752</v>
      </c>
      <c r="Q29" s="49">
        <f t="shared" si="3"/>
        <v>2874</v>
      </c>
      <c r="R29" s="47">
        <f t="shared" si="3"/>
        <v>6714</v>
      </c>
      <c r="S29" s="48">
        <f t="shared" si="3"/>
        <v>7462</v>
      </c>
      <c r="T29" s="49">
        <f t="shared" si="3"/>
        <v>14176</v>
      </c>
      <c r="U29" s="20">
        <f t="shared" si="2"/>
        <v>0.27701749435665912</v>
      </c>
      <c r="V29" s="30">
        <f>SUM(V5:V28)</f>
        <v>6039</v>
      </c>
    </row>
    <row r="30" spans="1:22" ht="15" customHeight="1" x14ac:dyDescent="0.15">
      <c r="A30" s="87" t="s">
        <v>42</v>
      </c>
      <c r="B30" s="11" t="s">
        <v>43</v>
      </c>
      <c r="C30" s="34">
        <v>18</v>
      </c>
      <c r="D30" s="35">
        <v>12</v>
      </c>
      <c r="E30" s="36">
        <v>30</v>
      </c>
      <c r="F30" s="34">
        <v>75</v>
      </c>
      <c r="G30" s="35">
        <v>65</v>
      </c>
      <c r="H30" s="36">
        <v>140</v>
      </c>
      <c r="I30" s="34">
        <v>97</v>
      </c>
      <c r="J30" s="35">
        <v>110</v>
      </c>
      <c r="K30" s="36">
        <v>207</v>
      </c>
      <c r="L30" s="34">
        <v>27</v>
      </c>
      <c r="M30" s="35">
        <v>45</v>
      </c>
      <c r="N30" s="36">
        <v>72</v>
      </c>
      <c r="O30" s="34">
        <v>21</v>
      </c>
      <c r="P30" s="35">
        <v>37</v>
      </c>
      <c r="Q30" s="36">
        <v>58</v>
      </c>
      <c r="R30" s="53">
        <f t="shared" ref="R30:T43" si="4">SUM(C30,F30,L30)</f>
        <v>120</v>
      </c>
      <c r="S30" s="54">
        <f t="shared" si="4"/>
        <v>122</v>
      </c>
      <c r="T30" s="54">
        <f t="shared" si="4"/>
        <v>242</v>
      </c>
      <c r="U30" s="12">
        <f t="shared" si="2"/>
        <v>0.2975206611570248</v>
      </c>
      <c r="V30" s="29">
        <v>88</v>
      </c>
    </row>
    <row r="31" spans="1:22" ht="15" customHeight="1" x14ac:dyDescent="0.15">
      <c r="A31" s="87"/>
      <c r="B31" s="13" t="s">
        <v>44</v>
      </c>
      <c r="C31" s="40">
        <v>11</v>
      </c>
      <c r="D31" s="33">
        <v>2</v>
      </c>
      <c r="E31" s="41">
        <v>13</v>
      </c>
      <c r="F31" s="40">
        <v>28</v>
      </c>
      <c r="G31" s="33">
        <v>30</v>
      </c>
      <c r="H31" s="41">
        <v>58</v>
      </c>
      <c r="I31" s="40">
        <v>32</v>
      </c>
      <c r="J31" s="33">
        <v>46</v>
      </c>
      <c r="K31" s="41">
        <v>78</v>
      </c>
      <c r="L31" s="40">
        <v>6</v>
      </c>
      <c r="M31" s="33">
        <v>16</v>
      </c>
      <c r="N31" s="41">
        <v>22</v>
      </c>
      <c r="O31" s="40">
        <v>3</v>
      </c>
      <c r="P31" s="33">
        <v>11</v>
      </c>
      <c r="Q31" s="41">
        <v>14</v>
      </c>
      <c r="R31" s="55">
        <f t="shared" si="4"/>
        <v>45</v>
      </c>
      <c r="S31" s="42">
        <f t="shared" si="4"/>
        <v>48</v>
      </c>
      <c r="T31" s="42">
        <f t="shared" si="4"/>
        <v>93</v>
      </c>
      <c r="U31" s="14">
        <f t="shared" si="2"/>
        <v>0.23655913978494625</v>
      </c>
      <c r="V31" s="29">
        <v>38</v>
      </c>
    </row>
    <row r="32" spans="1:22" ht="15" customHeight="1" x14ac:dyDescent="0.15">
      <c r="A32" s="87"/>
      <c r="B32" s="13" t="s">
        <v>45</v>
      </c>
      <c r="C32" s="40">
        <v>22</v>
      </c>
      <c r="D32" s="33">
        <v>11</v>
      </c>
      <c r="E32" s="41">
        <v>33</v>
      </c>
      <c r="F32" s="40">
        <v>92</v>
      </c>
      <c r="G32" s="33">
        <v>90</v>
      </c>
      <c r="H32" s="41">
        <v>182</v>
      </c>
      <c r="I32" s="40">
        <v>116</v>
      </c>
      <c r="J32" s="33">
        <v>131</v>
      </c>
      <c r="K32" s="41">
        <v>247</v>
      </c>
      <c r="L32" s="40">
        <v>33</v>
      </c>
      <c r="M32" s="33">
        <v>49</v>
      </c>
      <c r="N32" s="41">
        <v>82</v>
      </c>
      <c r="O32" s="40">
        <v>28</v>
      </c>
      <c r="P32" s="33">
        <v>36</v>
      </c>
      <c r="Q32" s="41">
        <v>64</v>
      </c>
      <c r="R32" s="55">
        <f t="shared" si="4"/>
        <v>147</v>
      </c>
      <c r="S32" s="42">
        <f t="shared" si="4"/>
        <v>150</v>
      </c>
      <c r="T32" s="42">
        <f t="shared" si="4"/>
        <v>297</v>
      </c>
      <c r="U32" s="14">
        <f t="shared" si="2"/>
        <v>0.27609427609427611</v>
      </c>
      <c r="V32" s="29">
        <v>111</v>
      </c>
    </row>
    <row r="33" spans="1:22" ht="15" customHeight="1" x14ac:dyDescent="0.15">
      <c r="A33" s="87"/>
      <c r="B33" s="13" t="s">
        <v>46</v>
      </c>
      <c r="C33" s="40">
        <v>52</v>
      </c>
      <c r="D33" s="33">
        <v>43</v>
      </c>
      <c r="E33" s="41">
        <v>95</v>
      </c>
      <c r="F33" s="40">
        <v>287</v>
      </c>
      <c r="G33" s="33">
        <v>282</v>
      </c>
      <c r="H33" s="41">
        <v>569</v>
      </c>
      <c r="I33" s="40">
        <v>365</v>
      </c>
      <c r="J33" s="33">
        <v>415</v>
      </c>
      <c r="K33" s="41">
        <v>780</v>
      </c>
      <c r="L33" s="40">
        <v>102</v>
      </c>
      <c r="M33" s="33">
        <v>149</v>
      </c>
      <c r="N33" s="41">
        <v>251</v>
      </c>
      <c r="O33" s="40">
        <v>80</v>
      </c>
      <c r="P33" s="33">
        <v>117</v>
      </c>
      <c r="Q33" s="41">
        <v>197</v>
      </c>
      <c r="R33" s="55">
        <f t="shared" si="4"/>
        <v>441</v>
      </c>
      <c r="S33" s="42">
        <f t="shared" si="4"/>
        <v>474</v>
      </c>
      <c r="T33" s="42">
        <f t="shared" si="4"/>
        <v>915</v>
      </c>
      <c r="U33" s="14">
        <f t="shared" si="2"/>
        <v>0.27431693989071038</v>
      </c>
      <c r="V33" s="29">
        <v>348</v>
      </c>
    </row>
    <row r="34" spans="1:22" ht="15" customHeight="1" x14ac:dyDescent="0.15">
      <c r="A34" s="87"/>
      <c r="B34" s="13" t="s">
        <v>47</v>
      </c>
      <c r="C34" s="40">
        <v>0</v>
      </c>
      <c r="D34" s="33">
        <v>0</v>
      </c>
      <c r="E34" s="41">
        <v>0</v>
      </c>
      <c r="F34" s="40">
        <v>2</v>
      </c>
      <c r="G34" s="33">
        <v>3</v>
      </c>
      <c r="H34" s="41">
        <v>5</v>
      </c>
      <c r="I34" s="40">
        <v>2</v>
      </c>
      <c r="J34" s="33">
        <v>3</v>
      </c>
      <c r="K34" s="41">
        <v>5</v>
      </c>
      <c r="L34" s="40">
        <v>0</v>
      </c>
      <c r="M34" s="33">
        <v>1</v>
      </c>
      <c r="N34" s="41">
        <v>1</v>
      </c>
      <c r="O34" s="40">
        <v>0</v>
      </c>
      <c r="P34" s="33">
        <v>1</v>
      </c>
      <c r="Q34" s="41">
        <v>1</v>
      </c>
      <c r="R34" s="55">
        <f t="shared" si="4"/>
        <v>2</v>
      </c>
      <c r="S34" s="42">
        <f t="shared" si="4"/>
        <v>4</v>
      </c>
      <c r="T34" s="42">
        <f t="shared" si="4"/>
        <v>6</v>
      </c>
      <c r="U34" s="14">
        <f t="shared" si="2"/>
        <v>0.16666666666666666</v>
      </c>
      <c r="V34" s="29">
        <v>2</v>
      </c>
    </row>
    <row r="35" spans="1:22" ht="15" customHeight="1" x14ac:dyDescent="0.15">
      <c r="A35" s="87"/>
      <c r="B35" s="13" t="s">
        <v>48</v>
      </c>
      <c r="C35" s="40">
        <v>60</v>
      </c>
      <c r="D35" s="33">
        <v>78</v>
      </c>
      <c r="E35" s="41">
        <v>138</v>
      </c>
      <c r="F35" s="40">
        <v>170</v>
      </c>
      <c r="G35" s="33">
        <v>183</v>
      </c>
      <c r="H35" s="41">
        <v>353</v>
      </c>
      <c r="I35" s="40">
        <v>187</v>
      </c>
      <c r="J35" s="33">
        <v>223</v>
      </c>
      <c r="K35" s="41">
        <v>41</v>
      </c>
      <c r="L35" s="40">
        <v>31</v>
      </c>
      <c r="M35" s="33">
        <v>55</v>
      </c>
      <c r="N35" s="41">
        <v>86</v>
      </c>
      <c r="O35" s="40">
        <v>23</v>
      </c>
      <c r="P35" s="33">
        <v>43</v>
      </c>
      <c r="Q35" s="41">
        <v>66</v>
      </c>
      <c r="R35" s="55">
        <f t="shared" si="4"/>
        <v>261</v>
      </c>
      <c r="S35" s="42">
        <f t="shared" si="4"/>
        <v>316</v>
      </c>
      <c r="T35" s="42">
        <f t="shared" si="4"/>
        <v>577</v>
      </c>
      <c r="U35" s="14">
        <f t="shared" si="2"/>
        <v>0.14904679376083188</v>
      </c>
      <c r="V35" s="29">
        <v>215</v>
      </c>
    </row>
    <row r="36" spans="1:22" ht="15" customHeight="1" x14ac:dyDescent="0.15">
      <c r="A36" s="87"/>
      <c r="B36" s="13" t="s">
        <v>49</v>
      </c>
      <c r="C36" s="40">
        <v>35</v>
      </c>
      <c r="D36" s="33">
        <v>30</v>
      </c>
      <c r="E36" s="41">
        <v>65</v>
      </c>
      <c r="F36" s="40">
        <v>212</v>
      </c>
      <c r="G36" s="33">
        <v>184</v>
      </c>
      <c r="H36" s="41">
        <v>396</v>
      </c>
      <c r="I36" s="40">
        <v>263</v>
      </c>
      <c r="J36" s="33">
        <v>309</v>
      </c>
      <c r="K36" s="41">
        <v>572</v>
      </c>
      <c r="L36" s="40">
        <v>60</v>
      </c>
      <c r="M36" s="33">
        <v>133</v>
      </c>
      <c r="N36" s="41">
        <v>193</v>
      </c>
      <c r="O36" s="40">
        <v>45</v>
      </c>
      <c r="P36" s="33">
        <v>105</v>
      </c>
      <c r="Q36" s="41">
        <v>150</v>
      </c>
      <c r="R36" s="55">
        <f t="shared" si="4"/>
        <v>307</v>
      </c>
      <c r="S36" s="42">
        <f t="shared" si="4"/>
        <v>347</v>
      </c>
      <c r="T36" s="42">
        <f t="shared" si="4"/>
        <v>654</v>
      </c>
      <c r="U36" s="14">
        <f t="shared" si="2"/>
        <v>0.29510703363914376</v>
      </c>
      <c r="V36" s="29">
        <v>276</v>
      </c>
    </row>
    <row r="37" spans="1:22" ht="15" customHeight="1" x14ac:dyDescent="0.15">
      <c r="A37" s="87"/>
      <c r="B37" s="13" t="s">
        <v>50</v>
      </c>
      <c r="C37" s="40">
        <v>22</v>
      </c>
      <c r="D37" s="33">
        <v>22</v>
      </c>
      <c r="E37" s="41">
        <v>44</v>
      </c>
      <c r="F37" s="40">
        <v>122</v>
      </c>
      <c r="G37" s="33">
        <v>116</v>
      </c>
      <c r="H37" s="41">
        <v>238</v>
      </c>
      <c r="I37" s="40">
        <v>160</v>
      </c>
      <c r="J37" s="33">
        <v>174</v>
      </c>
      <c r="K37" s="41">
        <v>334</v>
      </c>
      <c r="L37" s="40">
        <v>47</v>
      </c>
      <c r="M37" s="33">
        <v>69</v>
      </c>
      <c r="N37" s="41">
        <v>116</v>
      </c>
      <c r="O37" s="40">
        <v>34</v>
      </c>
      <c r="P37" s="33">
        <v>48</v>
      </c>
      <c r="Q37" s="41">
        <v>82</v>
      </c>
      <c r="R37" s="55">
        <f t="shared" si="4"/>
        <v>191</v>
      </c>
      <c r="S37" s="42">
        <f t="shared" si="4"/>
        <v>207</v>
      </c>
      <c r="T37" s="42">
        <f t="shared" si="4"/>
        <v>398</v>
      </c>
      <c r="U37" s="14">
        <f>N37/T37</f>
        <v>0.29145728643216079</v>
      </c>
      <c r="V37" s="29">
        <v>130</v>
      </c>
    </row>
    <row r="38" spans="1:22" ht="15" customHeight="1" x14ac:dyDescent="0.15">
      <c r="A38" s="87"/>
      <c r="B38" s="13" t="s">
        <v>51</v>
      </c>
      <c r="C38" s="40">
        <v>33</v>
      </c>
      <c r="D38" s="33">
        <v>17</v>
      </c>
      <c r="E38" s="41">
        <v>50</v>
      </c>
      <c r="F38" s="40">
        <v>143</v>
      </c>
      <c r="G38" s="33">
        <v>131</v>
      </c>
      <c r="H38" s="41">
        <v>274</v>
      </c>
      <c r="I38" s="40">
        <v>187</v>
      </c>
      <c r="J38" s="33">
        <v>186</v>
      </c>
      <c r="K38" s="41">
        <v>373</v>
      </c>
      <c r="L38" s="40">
        <v>52</v>
      </c>
      <c r="M38" s="33">
        <v>65</v>
      </c>
      <c r="N38" s="41">
        <v>117</v>
      </c>
      <c r="O38" s="40">
        <v>34</v>
      </c>
      <c r="P38" s="33">
        <v>48</v>
      </c>
      <c r="Q38" s="41">
        <v>82</v>
      </c>
      <c r="R38" s="55">
        <f t="shared" si="4"/>
        <v>228</v>
      </c>
      <c r="S38" s="42">
        <f t="shared" si="4"/>
        <v>213</v>
      </c>
      <c r="T38" s="42">
        <f t="shared" si="4"/>
        <v>441</v>
      </c>
      <c r="U38" s="14">
        <f t="shared" si="2"/>
        <v>0.26530612244897961</v>
      </c>
      <c r="V38" s="29">
        <v>156</v>
      </c>
    </row>
    <row r="39" spans="1:22" ht="15" customHeight="1" x14ac:dyDescent="0.15">
      <c r="A39" s="87"/>
      <c r="B39" s="13" t="s">
        <v>52</v>
      </c>
      <c r="C39" s="40">
        <v>54</v>
      </c>
      <c r="D39" s="33">
        <v>46</v>
      </c>
      <c r="E39" s="41">
        <v>100</v>
      </c>
      <c r="F39" s="40">
        <v>210</v>
      </c>
      <c r="G39" s="33">
        <v>186</v>
      </c>
      <c r="H39" s="41">
        <v>396</v>
      </c>
      <c r="I39" s="40">
        <v>259</v>
      </c>
      <c r="J39" s="33">
        <v>253</v>
      </c>
      <c r="K39" s="41">
        <v>512</v>
      </c>
      <c r="L39" s="40">
        <v>71</v>
      </c>
      <c r="M39" s="33">
        <v>78</v>
      </c>
      <c r="N39" s="41">
        <v>149</v>
      </c>
      <c r="O39" s="40">
        <v>49</v>
      </c>
      <c r="P39" s="33">
        <v>60</v>
      </c>
      <c r="Q39" s="41">
        <v>109</v>
      </c>
      <c r="R39" s="55">
        <f t="shared" si="4"/>
        <v>335</v>
      </c>
      <c r="S39" s="42">
        <f t="shared" si="4"/>
        <v>310</v>
      </c>
      <c r="T39" s="42">
        <f t="shared" si="4"/>
        <v>645</v>
      </c>
      <c r="U39" s="14">
        <f t="shared" si="2"/>
        <v>0.23100775193798451</v>
      </c>
      <c r="V39" s="29">
        <v>204</v>
      </c>
    </row>
    <row r="40" spans="1:22" ht="15" customHeight="1" x14ac:dyDescent="0.15">
      <c r="A40" s="87"/>
      <c r="B40" s="13" t="s">
        <v>53</v>
      </c>
      <c r="C40" s="40">
        <v>18</v>
      </c>
      <c r="D40" s="33">
        <v>7</v>
      </c>
      <c r="E40" s="41">
        <v>25</v>
      </c>
      <c r="F40" s="40">
        <v>61</v>
      </c>
      <c r="G40" s="33">
        <v>59</v>
      </c>
      <c r="H40" s="41">
        <v>120</v>
      </c>
      <c r="I40" s="40">
        <v>73</v>
      </c>
      <c r="J40" s="33">
        <v>71</v>
      </c>
      <c r="K40" s="41">
        <v>144</v>
      </c>
      <c r="L40" s="40">
        <v>16</v>
      </c>
      <c r="M40" s="33">
        <v>14</v>
      </c>
      <c r="N40" s="41">
        <v>30</v>
      </c>
      <c r="O40" s="40">
        <v>11</v>
      </c>
      <c r="P40" s="33">
        <v>11</v>
      </c>
      <c r="Q40" s="41">
        <v>22</v>
      </c>
      <c r="R40" s="55">
        <f t="shared" si="4"/>
        <v>95</v>
      </c>
      <c r="S40" s="42">
        <f t="shared" si="4"/>
        <v>80</v>
      </c>
      <c r="T40" s="42">
        <f t="shared" si="4"/>
        <v>175</v>
      </c>
      <c r="U40" s="14">
        <f t="shared" si="2"/>
        <v>0.17142857142857143</v>
      </c>
      <c r="V40" s="29">
        <v>51</v>
      </c>
    </row>
    <row r="41" spans="1:22" ht="15" customHeight="1" x14ac:dyDescent="0.15">
      <c r="A41" s="87"/>
      <c r="B41" s="13" t="s">
        <v>54</v>
      </c>
      <c r="C41" s="40">
        <v>9</v>
      </c>
      <c r="D41" s="33">
        <v>13</v>
      </c>
      <c r="E41" s="41">
        <v>22</v>
      </c>
      <c r="F41" s="40">
        <v>51</v>
      </c>
      <c r="G41" s="33">
        <v>45</v>
      </c>
      <c r="H41" s="41">
        <v>96</v>
      </c>
      <c r="I41" s="40">
        <v>71</v>
      </c>
      <c r="J41" s="33">
        <v>64</v>
      </c>
      <c r="K41" s="41">
        <v>135</v>
      </c>
      <c r="L41" s="40">
        <v>22</v>
      </c>
      <c r="M41" s="33">
        <v>23</v>
      </c>
      <c r="N41" s="41">
        <v>45</v>
      </c>
      <c r="O41" s="40">
        <v>17</v>
      </c>
      <c r="P41" s="33">
        <v>18</v>
      </c>
      <c r="Q41" s="41">
        <v>35</v>
      </c>
      <c r="R41" s="55">
        <f t="shared" si="4"/>
        <v>82</v>
      </c>
      <c r="S41" s="42">
        <f t="shared" si="4"/>
        <v>81</v>
      </c>
      <c r="T41" s="42">
        <f t="shared" si="4"/>
        <v>163</v>
      </c>
      <c r="U41" s="14">
        <f t="shared" si="2"/>
        <v>0.27607361963190186</v>
      </c>
      <c r="V41" s="29">
        <v>56</v>
      </c>
    </row>
    <row r="42" spans="1:22" ht="15" customHeight="1" x14ac:dyDescent="0.15">
      <c r="A42" s="87"/>
      <c r="B42" s="13" t="s">
        <v>55</v>
      </c>
      <c r="C42" s="40">
        <v>4</v>
      </c>
      <c r="D42" s="33">
        <v>3</v>
      </c>
      <c r="E42" s="41">
        <v>7</v>
      </c>
      <c r="F42" s="40">
        <v>12</v>
      </c>
      <c r="G42" s="33">
        <v>8</v>
      </c>
      <c r="H42" s="41">
        <v>20</v>
      </c>
      <c r="I42" s="40">
        <v>16</v>
      </c>
      <c r="J42" s="33">
        <v>18</v>
      </c>
      <c r="K42" s="41">
        <v>34</v>
      </c>
      <c r="L42" s="40">
        <v>7</v>
      </c>
      <c r="M42" s="33">
        <v>10</v>
      </c>
      <c r="N42" s="41">
        <v>17</v>
      </c>
      <c r="O42" s="40">
        <v>4</v>
      </c>
      <c r="P42" s="33">
        <v>5</v>
      </c>
      <c r="Q42" s="41">
        <v>9</v>
      </c>
      <c r="R42" s="55">
        <f t="shared" si="4"/>
        <v>23</v>
      </c>
      <c r="S42" s="42">
        <f t="shared" si="4"/>
        <v>21</v>
      </c>
      <c r="T42" s="42">
        <f t="shared" si="4"/>
        <v>44</v>
      </c>
      <c r="U42" s="14">
        <f t="shared" si="2"/>
        <v>0.38636363636363635</v>
      </c>
      <c r="V42" s="29">
        <v>18</v>
      </c>
    </row>
    <row r="43" spans="1:22" ht="15" customHeight="1" thickBot="1" x14ac:dyDescent="0.2">
      <c r="A43" s="87"/>
      <c r="B43" s="15" t="s">
        <v>56</v>
      </c>
      <c r="C43" s="43">
        <v>2</v>
      </c>
      <c r="D43" s="44">
        <v>2</v>
      </c>
      <c r="E43" s="45">
        <v>4</v>
      </c>
      <c r="F43" s="43">
        <v>5</v>
      </c>
      <c r="G43" s="44">
        <v>4</v>
      </c>
      <c r="H43" s="45">
        <v>9</v>
      </c>
      <c r="I43" s="43">
        <v>7</v>
      </c>
      <c r="J43" s="44">
        <v>8</v>
      </c>
      <c r="K43" s="45">
        <v>15</v>
      </c>
      <c r="L43" s="43">
        <v>2</v>
      </c>
      <c r="M43" s="44">
        <v>4</v>
      </c>
      <c r="N43" s="45">
        <v>6</v>
      </c>
      <c r="O43" s="43">
        <v>1</v>
      </c>
      <c r="P43" s="44">
        <v>3</v>
      </c>
      <c r="Q43" s="45">
        <v>4</v>
      </c>
      <c r="R43" s="56">
        <f t="shared" si="4"/>
        <v>9</v>
      </c>
      <c r="S43" s="46">
        <f t="shared" si="4"/>
        <v>10</v>
      </c>
      <c r="T43" s="46">
        <f t="shared" si="4"/>
        <v>19</v>
      </c>
      <c r="U43" s="16">
        <f t="shared" si="2"/>
        <v>0.31578947368421051</v>
      </c>
      <c r="V43" s="29">
        <v>7</v>
      </c>
    </row>
    <row r="44" spans="1:22" ht="15" customHeight="1" thickTop="1" x14ac:dyDescent="0.15">
      <c r="A44" s="88"/>
      <c r="B44" s="17" t="s">
        <v>41</v>
      </c>
      <c r="C44" s="52">
        <f>SUM(C30:C43)</f>
        <v>340</v>
      </c>
      <c r="D44" s="48">
        <f t="shared" ref="D44:T44" si="5">SUM(D30:D43)</f>
        <v>286</v>
      </c>
      <c r="E44" s="57">
        <f t="shared" si="5"/>
        <v>626</v>
      </c>
      <c r="F44" s="52">
        <f t="shared" si="5"/>
        <v>1470</v>
      </c>
      <c r="G44" s="48">
        <f t="shared" si="5"/>
        <v>1386</v>
      </c>
      <c r="H44" s="57">
        <f t="shared" si="5"/>
        <v>2856</v>
      </c>
      <c r="I44" s="52">
        <f t="shared" si="5"/>
        <v>1835</v>
      </c>
      <c r="J44" s="48">
        <f t="shared" si="5"/>
        <v>2011</v>
      </c>
      <c r="K44" s="57">
        <f t="shared" si="5"/>
        <v>3477</v>
      </c>
      <c r="L44" s="52">
        <f t="shared" si="5"/>
        <v>476</v>
      </c>
      <c r="M44" s="48">
        <f t="shared" si="5"/>
        <v>711</v>
      </c>
      <c r="N44" s="57">
        <f t="shared" si="5"/>
        <v>1187</v>
      </c>
      <c r="O44" s="52">
        <f t="shared" si="5"/>
        <v>350</v>
      </c>
      <c r="P44" s="48">
        <f t="shared" si="5"/>
        <v>543</v>
      </c>
      <c r="Q44" s="57">
        <f t="shared" si="5"/>
        <v>893</v>
      </c>
      <c r="R44" s="58">
        <f t="shared" si="5"/>
        <v>2286</v>
      </c>
      <c r="S44" s="48">
        <f t="shared" si="5"/>
        <v>2383</v>
      </c>
      <c r="T44" s="57">
        <f t="shared" si="5"/>
        <v>4669</v>
      </c>
      <c r="U44" s="20">
        <f t="shared" si="2"/>
        <v>0.25423002784322124</v>
      </c>
      <c r="V44" s="30">
        <f>SUM(V30:V43)</f>
        <v>1700</v>
      </c>
    </row>
    <row r="45" spans="1:22" ht="15" customHeight="1" thickBot="1" x14ac:dyDescent="0.2">
      <c r="A45" s="89" t="s">
        <v>57</v>
      </c>
      <c r="B45" s="90"/>
      <c r="C45" s="59">
        <f>C29+C44</f>
        <v>1241</v>
      </c>
      <c r="D45" s="60">
        <f t="shared" ref="D45:S45" si="6">D29+D44</f>
        <v>1134</v>
      </c>
      <c r="E45" s="61">
        <f t="shared" si="6"/>
        <v>2375</v>
      </c>
      <c r="F45" s="59">
        <f t="shared" si="6"/>
        <v>5691</v>
      </c>
      <c r="G45" s="60">
        <f t="shared" si="6"/>
        <v>5665</v>
      </c>
      <c r="H45" s="91">
        <f t="shared" si="6"/>
        <v>11356</v>
      </c>
      <c r="I45" s="59">
        <f t="shared" si="6"/>
        <v>7302</v>
      </c>
      <c r="J45" s="60">
        <f t="shared" si="6"/>
        <v>8340</v>
      </c>
      <c r="K45" s="61">
        <f t="shared" si="6"/>
        <v>15273</v>
      </c>
      <c r="L45" s="59">
        <f t="shared" si="6"/>
        <v>2068</v>
      </c>
      <c r="M45" s="60">
        <f t="shared" si="6"/>
        <v>3046</v>
      </c>
      <c r="N45" s="61">
        <f t="shared" si="6"/>
        <v>5114</v>
      </c>
      <c r="O45" s="59">
        <f t="shared" si="6"/>
        <v>1472</v>
      </c>
      <c r="P45" s="60">
        <f t="shared" si="6"/>
        <v>2295</v>
      </c>
      <c r="Q45" s="61">
        <f t="shared" si="6"/>
        <v>3767</v>
      </c>
      <c r="R45" s="62">
        <f t="shared" si="6"/>
        <v>9000</v>
      </c>
      <c r="S45" s="60">
        <f t="shared" si="6"/>
        <v>9845</v>
      </c>
      <c r="T45" s="61">
        <f>T29+T44</f>
        <v>18845</v>
      </c>
      <c r="U45" s="27">
        <f>N45/T45</f>
        <v>0.27137171663571241</v>
      </c>
      <c r="V45" s="31">
        <f>V44+V29</f>
        <v>7739</v>
      </c>
    </row>
  </sheetData>
  <mergeCells count="16">
    <mergeCell ref="A45:B45"/>
    <mergeCell ref="O3:Q3"/>
    <mergeCell ref="R3:T3"/>
    <mergeCell ref="U3:U4"/>
    <mergeCell ref="V3:V4"/>
    <mergeCell ref="A5:A29"/>
    <mergeCell ref="A30:A44"/>
    <mergeCell ref="B1:H1"/>
    <mergeCell ref="J1:L1"/>
    <mergeCell ref="A2:A4"/>
    <mergeCell ref="B2:B4"/>
    <mergeCell ref="I2:N2"/>
    <mergeCell ref="C3:E3"/>
    <mergeCell ref="F3:H3"/>
    <mergeCell ref="I3:K3"/>
    <mergeCell ref="L3:N3"/>
  </mergeCells>
  <phoneticPr fontId="1"/>
  <pageMargins left="0.70866141732283472" right="0.51181102362204722" top="0.35433070866141736" bottom="0.15748031496062992" header="0.31496062992125984" footer="0.31496062992125984"/>
  <pageSetup paperSize="9" scale="87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V45"/>
  <sheetViews>
    <sheetView topLeftCell="A13" zoomScaleNormal="100" workbookViewId="0">
      <selection activeCell="H45" sqref="H45"/>
    </sheetView>
  </sheetViews>
  <sheetFormatPr defaultRowHeight="13.5" x14ac:dyDescent="0.15"/>
  <cols>
    <col min="1" max="1" width="5.125" style="1" customWidth="1"/>
    <col min="2" max="2" width="9" style="1"/>
    <col min="3" max="10" width="7.125" style="1" customWidth="1"/>
    <col min="11" max="11" width="7.625" style="1" customWidth="1"/>
    <col min="12" max="19" width="7.125" style="1" customWidth="1"/>
    <col min="20" max="20" width="7.625" style="1" customWidth="1"/>
    <col min="21" max="21" width="6.375" style="1" customWidth="1"/>
    <col min="22" max="22" width="6" style="1" customWidth="1"/>
    <col min="23" max="251" width="9" style="1"/>
    <col min="252" max="252" width="5.125" style="1" customWidth="1"/>
    <col min="253" max="253" width="9" style="1"/>
    <col min="254" max="254" width="5.625" style="1" customWidth="1"/>
    <col min="255" max="255" width="5.875" style="1" customWidth="1"/>
    <col min="256" max="256" width="6.375" style="1" customWidth="1"/>
    <col min="257" max="258" width="6.25" style="1" customWidth="1"/>
    <col min="259" max="259" width="6.875" style="1" customWidth="1"/>
    <col min="260" max="261" width="6.25" style="1" customWidth="1"/>
    <col min="262" max="262" width="7.375" style="1" customWidth="1"/>
    <col min="263" max="270" width="6.25" style="1" customWidth="1"/>
    <col min="271" max="271" width="7.125" style="1" customWidth="1"/>
    <col min="272" max="272" width="6.375" style="1" customWidth="1"/>
    <col min="273" max="276" width="6" style="1" customWidth="1"/>
    <col min="277" max="277" width="10.375" style="1" customWidth="1"/>
    <col min="278" max="507" width="9" style="1"/>
    <col min="508" max="508" width="5.125" style="1" customWidth="1"/>
    <col min="509" max="509" width="9" style="1"/>
    <col min="510" max="510" width="5.625" style="1" customWidth="1"/>
    <col min="511" max="511" width="5.875" style="1" customWidth="1"/>
    <col min="512" max="512" width="6.375" style="1" customWidth="1"/>
    <col min="513" max="514" width="6.25" style="1" customWidth="1"/>
    <col min="515" max="515" width="6.875" style="1" customWidth="1"/>
    <col min="516" max="517" width="6.25" style="1" customWidth="1"/>
    <col min="518" max="518" width="7.375" style="1" customWidth="1"/>
    <col min="519" max="526" width="6.25" style="1" customWidth="1"/>
    <col min="527" max="527" width="7.125" style="1" customWidth="1"/>
    <col min="528" max="528" width="6.375" style="1" customWidth="1"/>
    <col min="529" max="532" width="6" style="1" customWidth="1"/>
    <col min="533" max="533" width="10.375" style="1" customWidth="1"/>
    <col min="534" max="763" width="9" style="1"/>
    <col min="764" max="764" width="5.125" style="1" customWidth="1"/>
    <col min="765" max="765" width="9" style="1"/>
    <col min="766" max="766" width="5.625" style="1" customWidth="1"/>
    <col min="767" max="767" width="5.875" style="1" customWidth="1"/>
    <col min="768" max="768" width="6.375" style="1" customWidth="1"/>
    <col min="769" max="770" width="6.25" style="1" customWidth="1"/>
    <col min="771" max="771" width="6.875" style="1" customWidth="1"/>
    <col min="772" max="773" width="6.25" style="1" customWidth="1"/>
    <col min="774" max="774" width="7.375" style="1" customWidth="1"/>
    <col min="775" max="782" width="6.25" style="1" customWidth="1"/>
    <col min="783" max="783" width="7.125" style="1" customWidth="1"/>
    <col min="784" max="784" width="6.375" style="1" customWidth="1"/>
    <col min="785" max="788" width="6" style="1" customWidth="1"/>
    <col min="789" max="789" width="10.375" style="1" customWidth="1"/>
    <col min="790" max="1019" width="9" style="1"/>
    <col min="1020" max="1020" width="5.125" style="1" customWidth="1"/>
    <col min="1021" max="1021" width="9" style="1"/>
    <col min="1022" max="1022" width="5.625" style="1" customWidth="1"/>
    <col min="1023" max="1023" width="5.875" style="1" customWidth="1"/>
    <col min="1024" max="1024" width="6.375" style="1" customWidth="1"/>
    <col min="1025" max="1026" width="6.25" style="1" customWidth="1"/>
    <col min="1027" max="1027" width="6.875" style="1" customWidth="1"/>
    <col min="1028" max="1029" width="6.25" style="1" customWidth="1"/>
    <col min="1030" max="1030" width="7.375" style="1" customWidth="1"/>
    <col min="1031" max="1038" width="6.25" style="1" customWidth="1"/>
    <col min="1039" max="1039" width="7.125" style="1" customWidth="1"/>
    <col min="1040" max="1040" width="6.375" style="1" customWidth="1"/>
    <col min="1041" max="1044" width="6" style="1" customWidth="1"/>
    <col min="1045" max="1045" width="10.375" style="1" customWidth="1"/>
    <col min="1046" max="1275" width="9" style="1"/>
    <col min="1276" max="1276" width="5.125" style="1" customWidth="1"/>
    <col min="1277" max="1277" width="9" style="1"/>
    <col min="1278" max="1278" width="5.625" style="1" customWidth="1"/>
    <col min="1279" max="1279" width="5.875" style="1" customWidth="1"/>
    <col min="1280" max="1280" width="6.375" style="1" customWidth="1"/>
    <col min="1281" max="1282" width="6.25" style="1" customWidth="1"/>
    <col min="1283" max="1283" width="6.875" style="1" customWidth="1"/>
    <col min="1284" max="1285" width="6.25" style="1" customWidth="1"/>
    <col min="1286" max="1286" width="7.375" style="1" customWidth="1"/>
    <col min="1287" max="1294" width="6.25" style="1" customWidth="1"/>
    <col min="1295" max="1295" width="7.125" style="1" customWidth="1"/>
    <col min="1296" max="1296" width="6.375" style="1" customWidth="1"/>
    <col min="1297" max="1300" width="6" style="1" customWidth="1"/>
    <col min="1301" max="1301" width="10.375" style="1" customWidth="1"/>
    <col min="1302" max="1531" width="9" style="1"/>
    <col min="1532" max="1532" width="5.125" style="1" customWidth="1"/>
    <col min="1533" max="1533" width="9" style="1"/>
    <col min="1534" max="1534" width="5.625" style="1" customWidth="1"/>
    <col min="1535" max="1535" width="5.875" style="1" customWidth="1"/>
    <col min="1536" max="1536" width="6.375" style="1" customWidth="1"/>
    <col min="1537" max="1538" width="6.25" style="1" customWidth="1"/>
    <col min="1539" max="1539" width="6.875" style="1" customWidth="1"/>
    <col min="1540" max="1541" width="6.25" style="1" customWidth="1"/>
    <col min="1542" max="1542" width="7.375" style="1" customWidth="1"/>
    <col min="1543" max="1550" width="6.25" style="1" customWidth="1"/>
    <col min="1551" max="1551" width="7.125" style="1" customWidth="1"/>
    <col min="1552" max="1552" width="6.375" style="1" customWidth="1"/>
    <col min="1553" max="1556" width="6" style="1" customWidth="1"/>
    <col min="1557" max="1557" width="10.375" style="1" customWidth="1"/>
    <col min="1558" max="1787" width="9" style="1"/>
    <col min="1788" max="1788" width="5.125" style="1" customWidth="1"/>
    <col min="1789" max="1789" width="9" style="1"/>
    <col min="1790" max="1790" width="5.625" style="1" customWidth="1"/>
    <col min="1791" max="1791" width="5.875" style="1" customWidth="1"/>
    <col min="1792" max="1792" width="6.375" style="1" customWidth="1"/>
    <col min="1793" max="1794" width="6.25" style="1" customWidth="1"/>
    <col min="1795" max="1795" width="6.875" style="1" customWidth="1"/>
    <col min="1796" max="1797" width="6.25" style="1" customWidth="1"/>
    <col min="1798" max="1798" width="7.375" style="1" customWidth="1"/>
    <col min="1799" max="1806" width="6.25" style="1" customWidth="1"/>
    <col min="1807" max="1807" width="7.125" style="1" customWidth="1"/>
    <col min="1808" max="1808" width="6.375" style="1" customWidth="1"/>
    <col min="1809" max="1812" width="6" style="1" customWidth="1"/>
    <col min="1813" max="1813" width="10.375" style="1" customWidth="1"/>
    <col min="1814" max="2043" width="9" style="1"/>
    <col min="2044" max="2044" width="5.125" style="1" customWidth="1"/>
    <col min="2045" max="2045" width="9" style="1"/>
    <col min="2046" max="2046" width="5.625" style="1" customWidth="1"/>
    <col min="2047" max="2047" width="5.875" style="1" customWidth="1"/>
    <col min="2048" max="2048" width="6.375" style="1" customWidth="1"/>
    <col min="2049" max="2050" width="6.25" style="1" customWidth="1"/>
    <col min="2051" max="2051" width="6.875" style="1" customWidth="1"/>
    <col min="2052" max="2053" width="6.25" style="1" customWidth="1"/>
    <col min="2054" max="2054" width="7.375" style="1" customWidth="1"/>
    <col min="2055" max="2062" width="6.25" style="1" customWidth="1"/>
    <col min="2063" max="2063" width="7.125" style="1" customWidth="1"/>
    <col min="2064" max="2064" width="6.375" style="1" customWidth="1"/>
    <col min="2065" max="2068" width="6" style="1" customWidth="1"/>
    <col min="2069" max="2069" width="10.375" style="1" customWidth="1"/>
    <col min="2070" max="2299" width="9" style="1"/>
    <col min="2300" max="2300" width="5.125" style="1" customWidth="1"/>
    <col min="2301" max="2301" width="9" style="1"/>
    <col min="2302" max="2302" width="5.625" style="1" customWidth="1"/>
    <col min="2303" max="2303" width="5.875" style="1" customWidth="1"/>
    <col min="2304" max="2304" width="6.375" style="1" customWidth="1"/>
    <col min="2305" max="2306" width="6.25" style="1" customWidth="1"/>
    <col min="2307" max="2307" width="6.875" style="1" customWidth="1"/>
    <col min="2308" max="2309" width="6.25" style="1" customWidth="1"/>
    <col min="2310" max="2310" width="7.375" style="1" customWidth="1"/>
    <col min="2311" max="2318" width="6.25" style="1" customWidth="1"/>
    <col min="2319" max="2319" width="7.125" style="1" customWidth="1"/>
    <col min="2320" max="2320" width="6.375" style="1" customWidth="1"/>
    <col min="2321" max="2324" width="6" style="1" customWidth="1"/>
    <col min="2325" max="2325" width="10.375" style="1" customWidth="1"/>
    <col min="2326" max="2555" width="9" style="1"/>
    <col min="2556" max="2556" width="5.125" style="1" customWidth="1"/>
    <col min="2557" max="2557" width="9" style="1"/>
    <col min="2558" max="2558" width="5.625" style="1" customWidth="1"/>
    <col min="2559" max="2559" width="5.875" style="1" customWidth="1"/>
    <col min="2560" max="2560" width="6.375" style="1" customWidth="1"/>
    <col min="2561" max="2562" width="6.25" style="1" customWidth="1"/>
    <col min="2563" max="2563" width="6.875" style="1" customWidth="1"/>
    <col min="2564" max="2565" width="6.25" style="1" customWidth="1"/>
    <col min="2566" max="2566" width="7.375" style="1" customWidth="1"/>
    <col min="2567" max="2574" width="6.25" style="1" customWidth="1"/>
    <col min="2575" max="2575" width="7.125" style="1" customWidth="1"/>
    <col min="2576" max="2576" width="6.375" style="1" customWidth="1"/>
    <col min="2577" max="2580" width="6" style="1" customWidth="1"/>
    <col min="2581" max="2581" width="10.375" style="1" customWidth="1"/>
    <col min="2582" max="2811" width="9" style="1"/>
    <col min="2812" max="2812" width="5.125" style="1" customWidth="1"/>
    <col min="2813" max="2813" width="9" style="1"/>
    <col min="2814" max="2814" width="5.625" style="1" customWidth="1"/>
    <col min="2815" max="2815" width="5.875" style="1" customWidth="1"/>
    <col min="2816" max="2816" width="6.375" style="1" customWidth="1"/>
    <col min="2817" max="2818" width="6.25" style="1" customWidth="1"/>
    <col min="2819" max="2819" width="6.875" style="1" customWidth="1"/>
    <col min="2820" max="2821" width="6.25" style="1" customWidth="1"/>
    <col min="2822" max="2822" width="7.375" style="1" customWidth="1"/>
    <col min="2823" max="2830" width="6.25" style="1" customWidth="1"/>
    <col min="2831" max="2831" width="7.125" style="1" customWidth="1"/>
    <col min="2832" max="2832" width="6.375" style="1" customWidth="1"/>
    <col min="2833" max="2836" width="6" style="1" customWidth="1"/>
    <col min="2837" max="2837" width="10.375" style="1" customWidth="1"/>
    <col min="2838" max="3067" width="9" style="1"/>
    <col min="3068" max="3068" width="5.125" style="1" customWidth="1"/>
    <col min="3069" max="3069" width="9" style="1"/>
    <col min="3070" max="3070" width="5.625" style="1" customWidth="1"/>
    <col min="3071" max="3071" width="5.875" style="1" customWidth="1"/>
    <col min="3072" max="3072" width="6.375" style="1" customWidth="1"/>
    <col min="3073" max="3074" width="6.25" style="1" customWidth="1"/>
    <col min="3075" max="3075" width="6.875" style="1" customWidth="1"/>
    <col min="3076" max="3077" width="6.25" style="1" customWidth="1"/>
    <col min="3078" max="3078" width="7.375" style="1" customWidth="1"/>
    <col min="3079" max="3086" width="6.25" style="1" customWidth="1"/>
    <col min="3087" max="3087" width="7.125" style="1" customWidth="1"/>
    <col min="3088" max="3088" width="6.375" style="1" customWidth="1"/>
    <col min="3089" max="3092" width="6" style="1" customWidth="1"/>
    <col min="3093" max="3093" width="10.375" style="1" customWidth="1"/>
    <col min="3094" max="3323" width="9" style="1"/>
    <col min="3324" max="3324" width="5.125" style="1" customWidth="1"/>
    <col min="3325" max="3325" width="9" style="1"/>
    <col min="3326" max="3326" width="5.625" style="1" customWidth="1"/>
    <col min="3327" max="3327" width="5.875" style="1" customWidth="1"/>
    <col min="3328" max="3328" width="6.375" style="1" customWidth="1"/>
    <col min="3329" max="3330" width="6.25" style="1" customWidth="1"/>
    <col min="3331" max="3331" width="6.875" style="1" customWidth="1"/>
    <col min="3332" max="3333" width="6.25" style="1" customWidth="1"/>
    <col min="3334" max="3334" width="7.375" style="1" customWidth="1"/>
    <col min="3335" max="3342" width="6.25" style="1" customWidth="1"/>
    <col min="3343" max="3343" width="7.125" style="1" customWidth="1"/>
    <col min="3344" max="3344" width="6.375" style="1" customWidth="1"/>
    <col min="3345" max="3348" width="6" style="1" customWidth="1"/>
    <col min="3349" max="3349" width="10.375" style="1" customWidth="1"/>
    <col min="3350" max="3579" width="9" style="1"/>
    <col min="3580" max="3580" width="5.125" style="1" customWidth="1"/>
    <col min="3581" max="3581" width="9" style="1"/>
    <col min="3582" max="3582" width="5.625" style="1" customWidth="1"/>
    <col min="3583" max="3583" width="5.875" style="1" customWidth="1"/>
    <col min="3584" max="3584" width="6.375" style="1" customWidth="1"/>
    <col min="3585" max="3586" width="6.25" style="1" customWidth="1"/>
    <col min="3587" max="3587" width="6.875" style="1" customWidth="1"/>
    <col min="3588" max="3589" width="6.25" style="1" customWidth="1"/>
    <col min="3590" max="3590" width="7.375" style="1" customWidth="1"/>
    <col min="3591" max="3598" width="6.25" style="1" customWidth="1"/>
    <col min="3599" max="3599" width="7.125" style="1" customWidth="1"/>
    <col min="3600" max="3600" width="6.375" style="1" customWidth="1"/>
    <col min="3601" max="3604" width="6" style="1" customWidth="1"/>
    <col min="3605" max="3605" width="10.375" style="1" customWidth="1"/>
    <col min="3606" max="3835" width="9" style="1"/>
    <col min="3836" max="3836" width="5.125" style="1" customWidth="1"/>
    <col min="3837" max="3837" width="9" style="1"/>
    <col min="3838" max="3838" width="5.625" style="1" customWidth="1"/>
    <col min="3839" max="3839" width="5.875" style="1" customWidth="1"/>
    <col min="3840" max="3840" width="6.375" style="1" customWidth="1"/>
    <col min="3841" max="3842" width="6.25" style="1" customWidth="1"/>
    <col min="3843" max="3843" width="6.875" style="1" customWidth="1"/>
    <col min="3844" max="3845" width="6.25" style="1" customWidth="1"/>
    <col min="3846" max="3846" width="7.375" style="1" customWidth="1"/>
    <col min="3847" max="3854" width="6.25" style="1" customWidth="1"/>
    <col min="3855" max="3855" width="7.125" style="1" customWidth="1"/>
    <col min="3856" max="3856" width="6.375" style="1" customWidth="1"/>
    <col min="3857" max="3860" width="6" style="1" customWidth="1"/>
    <col min="3861" max="3861" width="10.375" style="1" customWidth="1"/>
    <col min="3862" max="4091" width="9" style="1"/>
    <col min="4092" max="4092" width="5.125" style="1" customWidth="1"/>
    <col min="4093" max="4093" width="9" style="1"/>
    <col min="4094" max="4094" width="5.625" style="1" customWidth="1"/>
    <col min="4095" max="4095" width="5.875" style="1" customWidth="1"/>
    <col min="4096" max="4096" width="6.375" style="1" customWidth="1"/>
    <col min="4097" max="4098" width="6.25" style="1" customWidth="1"/>
    <col min="4099" max="4099" width="6.875" style="1" customWidth="1"/>
    <col min="4100" max="4101" width="6.25" style="1" customWidth="1"/>
    <col min="4102" max="4102" width="7.375" style="1" customWidth="1"/>
    <col min="4103" max="4110" width="6.25" style="1" customWidth="1"/>
    <col min="4111" max="4111" width="7.125" style="1" customWidth="1"/>
    <col min="4112" max="4112" width="6.375" style="1" customWidth="1"/>
    <col min="4113" max="4116" width="6" style="1" customWidth="1"/>
    <col min="4117" max="4117" width="10.375" style="1" customWidth="1"/>
    <col min="4118" max="4347" width="9" style="1"/>
    <col min="4348" max="4348" width="5.125" style="1" customWidth="1"/>
    <col min="4349" max="4349" width="9" style="1"/>
    <col min="4350" max="4350" width="5.625" style="1" customWidth="1"/>
    <col min="4351" max="4351" width="5.875" style="1" customWidth="1"/>
    <col min="4352" max="4352" width="6.375" style="1" customWidth="1"/>
    <col min="4353" max="4354" width="6.25" style="1" customWidth="1"/>
    <col min="4355" max="4355" width="6.875" style="1" customWidth="1"/>
    <col min="4356" max="4357" width="6.25" style="1" customWidth="1"/>
    <col min="4358" max="4358" width="7.375" style="1" customWidth="1"/>
    <col min="4359" max="4366" width="6.25" style="1" customWidth="1"/>
    <col min="4367" max="4367" width="7.125" style="1" customWidth="1"/>
    <col min="4368" max="4368" width="6.375" style="1" customWidth="1"/>
    <col min="4369" max="4372" width="6" style="1" customWidth="1"/>
    <col min="4373" max="4373" width="10.375" style="1" customWidth="1"/>
    <col min="4374" max="4603" width="9" style="1"/>
    <col min="4604" max="4604" width="5.125" style="1" customWidth="1"/>
    <col min="4605" max="4605" width="9" style="1"/>
    <col min="4606" max="4606" width="5.625" style="1" customWidth="1"/>
    <col min="4607" max="4607" width="5.875" style="1" customWidth="1"/>
    <col min="4608" max="4608" width="6.375" style="1" customWidth="1"/>
    <col min="4609" max="4610" width="6.25" style="1" customWidth="1"/>
    <col min="4611" max="4611" width="6.875" style="1" customWidth="1"/>
    <col min="4612" max="4613" width="6.25" style="1" customWidth="1"/>
    <col min="4614" max="4614" width="7.375" style="1" customWidth="1"/>
    <col min="4615" max="4622" width="6.25" style="1" customWidth="1"/>
    <col min="4623" max="4623" width="7.125" style="1" customWidth="1"/>
    <col min="4624" max="4624" width="6.375" style="1" customWidth="1"/>
    <col min="4625" max="4628" width="6" style="1" customWidth="1"/>
    <col min="4629" max="4629" width="10.375" style="1" customWidth="1"/>
    <col min="4630" max="4859" width="9" style="1"/>
    <col min="4860" max="4860" width="5.125" style="1" customWidth="1"/>
    <col min="4861" max="4861" width="9" style="1"/>
    <col min="4862" max="4862" width="5.625" style="1" customWidth="1"/>
    <col min="4863" max="4863" width="5.875" style="1" customWidth="1"/>
    <col min="4864" max="4864" width="6.375" style="1" customWidth="1"/>
    <col min="4865" max="4866" width="6.25" style="1" customWidth="1"/>
    <col min="4867" max="4867" width="6.875" style="1" customWidth="1"/>
    <col min="4868" max="4869" width="6.25" style="1" customWidth="1"/>
    <col min="4870" max="4870" width="7.375" style="1" customWidth="1"/>
    <col min="4871" max="4878" width="6.25" style="1" customWidth="1"/>
    <col min="4879" max="4879" width="7.125" style="1" customWidth="1"/>
    <col min="4880" max="4880" width="6.375" style="1" customWidth="1"/>
    <col min="4881" max="4884" width="6" style="1" customWidth="1"/>
    <col min="4885" max="4885" width="10.375" style="1" customWidth="1"/>
    <col min="4886" max="5115" width="9" style="1"/>
    <col min="5116" max="5116" width="5.125" style="1" customWidth="1"/>
    <col min="5117" max="5117" width="9" style="1"/>
    <col min="5118" max="5118" width="5.625" style="1" customWidth="1"/>
    <col min="5119" max="5119" width="5.875" style="1" customWidth="1"/>
    <col min="5120" max="5120" width="6.375" style="1" customWidth="1"/>
    <col min="5121" max="5122" width="6.25" style="1" customWidth="1"/>
    <col min="5123" max="5123" width="6.875" style="1" customWidth="1"/>
    <col min="5124" max="5125" width="6.25" style="1" customWidth="1"/>
    <col min="5126" max="5126" width="7.375" style="1" customWidth="1"/>
    <col min="5127" max="5134" width="6.25" style="1" customWidth="1"/>
    <col min="5135" max="5135" width="7.125" style="1" customWidth="1"/>
    <col min="5136" max="5136" width="6.375" style="1" customWidth="1"/>
    <col min="5137" max="5140" width="6" style="1" customWidth="1"/>
    <col min="5141" max="5141" width="10.375" style="1" customWidth="1"/>
    <col min="5142" max="5371" width="9" style="1"/>
    <col min="5372" max="5372" width="5.125" style="1" customWidth="1"/>
    <col min="5373" max="5373" width="9" style="1"/>
    <col min="5374" max="5374" width="5.625" style="1" customWidth="1"/>
    <col min="5375" max="5375" width="5.875" style="1" customWidth="1"/>
    <col min="5376" max="5376" width="6.375" style="1" customWidth="1"/>
    <col min="5377" max="5378" width="6.25" style="1" customWidth="1"/>
    <col min="5379" max="5379" width="6.875" style="1" customWidth="1"/>
    <col min="5380" max="5381" width="6.25" style="1" customWidth="1"/>
    <col min="5382" max="5382" width="7.375" style="1" customWidth="1"/>
    <col min="5383" max="5390" width="6.25" style="1" customWidth="1"/>
    <col min="5391" max="5391" width="7.125" style="1" customWidth="1"/>
    <col min="5392" max="5392" width="6.375" style="1" customWidth="1"/>
    <col min="5393" max="5396" width="6" style="1" customWidth="1"/>
    <col min="5397" max="5397" width="10.375" style="1" customWidth="1"/>
    <col min="5398" max="5627" width="9" style="1"/>
    <col min="5628" max="5628" width="5.125" style="1" customWidth="1"/>
    <col min="5629" max="5629" width="9" style="1"/>
    <col min="5630" max="5630" width="5.625" style="1" customWidth="1"/>
    <col min="5631" max="5631" width="5.875" style="1" customWidth="1"/>
    <col min="5632" max="5632" width="6.375" style="1" customWidth="1"/>
    <col min="5633" max="5634" width="6.25" style="1" customWidth="1"/>
    <col min="5635" max="5635" width="6.875" style="1" customWidth="1"/>
    <col min="5636" max="5637" width="6.25" style="1" customWidth="1"/>
    <col min="5638" max="5638" width="7.375" style="1" customWidth="1"/>
    <col min="5639" max="5646" width="6.25" style="1" customWidth="1"/>
    <col min="5647" max="5647" width="7.125" style="1" customWidth="1"/>
    <col min="5648" max="5648" width="6.375" style="1" customWidth="1"/>
    <col min="5649" max="5652" width="6" style="1" customWidth="1"/>
    <col min="5653" max="5653" width="10.375" style="1" customWidth="1"/>
    <col min="5654" max="5883" width="9" style="1"/>
    <col min="5884" max="5884" width="5.125" style="1" customWidth="1"/>
    <col min="5885" max="5885" width="9" style="1"/>
    <col min="5886" max="5886" width="5.625" style="1" customWidth="1"/>
    <col min="5887" max="5887" width="5.875" style="1" customWidth="1"/>
    <col min="5888" max="5888" width="6.375" style="1" customWidth="1"/>
    <col min="5889" max="5890" width="6.25" style="1" customWidth="1"/>
    <col min="5891" max="5891" width="6.875" style="1" customWidth="1"/>
    <col min="5892" max="5893" width="6.25" style="1" customWidth="1"/>
    <col min="5894" max="5894" width="7.375" style="1" customWidth="1"/>
    <col min="5895" max="5902" width="6.25" style="1" customWidth="1"/>
    <col min="5903" max="5903" width="7.125" style="1" customWidth="1"/>
    <col min="5904" max="5904" width="6.375" style="1" customWidth="1"/>
    <col min="5905" max="5908" width="6" style="1" customWidth="1"/>
    <col min="5909" max="5909" width="10.375" style="1" customWidth="1"/>
    <col min="5910" max="6139" width="9" style="1"/>
    <col min="6140" max="6140" width="5.125" style="1" customWidth="1"/>
    <col min="6141" max="6141" width="9" style="1"/>
    <col min="6142" max="6142" width="5.625" style="1" customWidth="1"/>
    <col min="6143" max="6143" width="5.875" style="1" customWidth="1"/>
    <col min="6144" max="6144" width="6.375" style="1" customWidth="1"/>
    <col min="6145" max="6146" width="6.25" style="1" customWidth="1"/>
    <col min="6147" max="6147" width="6.875" style="1" customWidth="1"/>
    <col min="6148" max="6149" width="6.25" style="1" customWidth="1"/>
    <col min="6150" max="6150" width="7.375" style="1" customWidth="1"/>
    <col min="6151" max="6158" width="6.25" style="1" customWidth="1"/>
    <col min="6159" max="6159" width="7.125" style="1" customWidth="1"/>
    <col min="6160" max="6160" width="6.375" style="1" customWidth="1"/>
    <col min="6161" max="6164" width="6" style="1" customWidth="1"/>
    <col min="6165" max="6165" width="10.375" style="1" customWidth="1"/>
    <col min="6166" max="6395" width="9" style="1"/>
    <col min="6396" max="6396" width="5.125" style="1" customWidth="1"/>
    <col min="6397" max="6397" width="9" style="1"/>
    <col min="6398" max="6398" width="5.625" style="1" customWidth="1"/>
    <col min="6399" max="6399" width="5.875" style="1" customWidth="1"/>
    <col min="6400" max="6400" width="6.375" style="1" customWidth="1"/>
    <col min="6401" max="6402" width="6.25" style="1" customWidth="1"/>
    <col min="6403" max="6403" width="6.875" style="1" customWidth="1"/>
    <col min="6404" max="6405" width="6.25" style="1" customWidth="1"/>
    <col min="6406" max="6406" width="7.375" style="1" customWidth="1"/>
    <col min="6407" max="6414" width="6.25" style="1" customWidth="1"/>
    <col min="6415" max="6415" width="7.125" style="1" customWidth="1"/>
    <col min="6416" max="6416" width="6.375" style="1" customWidth="1"/>
    <col min="6417" max="6420" width="6" style="1" customWidth="1"/>
    <col min="6421" max="6421" width="10.375" style="1" customWidth="1"/>
    <col min="6422" max="6651" width="9" style="1"/>
    <col min="6652" max="6652" width="5.125" style="1" customWidth="1"/>
    <col min="6653" max="6653" width="9" style="1"/>
    <col min="6654" max="6654" width="5.625" style="1" customWidth="1"/>
    <col min="6655" max="6655" width="5.875" style="1" customWidth="1"/>
    <col min="6656" max="6656" width="6.375" style="1" customWidth="1"/>
    <col min="6657" max="6658" width="6.25" style="1" customWidth="1"/>
    <col min="6659" max="6659" width="6.875" style="1" customWidth="1"/>
    <col min="6660" max="6661" width="6.25" style="1" customWidth="1"/>
    <col min="6662" max="6662" width="7.375" style="1" customWidth="1"/>
    <col min="6663" max="6670" width="6.25" style="1" customWidth="1"/>
    <col min="6671" max="6671" width="7.125" style="1" customWidth="1"/>
    <col min="6672" max="6672" width="6.375" style="1" customWidth="1"/>
    <col min="6673" max="6676" width="6" style="1" customWidth="1"/>
    <col min="6677" max="6677" width="10.375" style="1" customWidth="1"/>
    <col min="6678" max="6907" width="9" style="1"/>
    <col min="6908" max="6908" width="5.125" style="1" customWidth="1"/>
    <col min="6909" max="6909" width="9" style="1"/>
    <col min="6910" max="6910" width="5.625" style="1" customWidth="1"/>
    <col min="6911" max="6911" width="5.875" style="1" customWidth="1"/>
    <col min="6912" max="6912" width="6.375" style="1" customWidth="1"/>
    <col min="6913" max="6914" width="6.25" style="1" customWidth="1"/>
    <col min="6915" max="6915" width="6.875" style="1" customWidth="1"/>
    <col min="6916" max="6917" width="6.25" style="1" customWidth="1"/>
    <col min="6918" max="6918" width="7.375" style="1" customWidth="1"/>
    <col min="6919" max="6926" width="6.25" style="1" customWidth="1"/>
    <col min="6927" max="6927" width="7.125" style="1" customWidth="1"/>
    <col min="6928" max="6928" width="6.375" style="1" customWidth="1"/>
    <col min="6929" max="6932" width="6" style="1" customWidth="1"/>
    <col min="6933" max="6933" width="10.375" style="1" customWidth="1"/>
    <col min="6934" max="7163" width="9" style="1"/>
    <col min="7164" max="7164" width="5.125" style="1" customWidth="1"/>
    <col min="7165" max="7165" width="9" style="1"/>
    <col min="7166" max="7166" width="5.625" style="1" customWidth="1"/>
    <col min="7167" max="7167" width="5.875" style="1" customWidth="1"/>
    <col min="7168" max="7168" width="6.375" style="1" customWidth="1"/>
    <col min="7169" max="7170" width="6.25" style="1" customWidth="1"/>
    <col min="7171" max="7171" width="6.875" style="1" customWidth="1"/>
    <col min="7172" max="7173" width="6.25" style="1" customWidth="1"/>
    <col min="7174" max="7174" width="7.375" style="1" customWidth="1"/>
    <col min="7175" max="7182" width="6.25" style="1" customWidth="1"/>
    <col min="7183" max="7183" width="7.125" style="1" customWidth="1"/>
    <col min="7184" max="7184" width="6.375" style="1" customWidth="1"/>
    <col min="7185" max="7188" width="6" style="1" customWidth="1"/>
    <col min="7189" max="7189" width="10.375" style="1" customWidth="1"/>
    <col min="7190" max="7419" width="9" style="1"/>
    <col min="7420" max="7420" width="5.125" style="1" customWidth="1"/>
    <col min="7421" max="7421" width="9" style="1"/>
    <col min="7422" max="7422" width="5.625" style="1" customWidth="1"/>
    <col min="7423" max="7423" width="5.875" style="1" customWidth="1"/>
    <col min="7424" max="7424" width="6.375" style="1" customWidth="1"/>
    <col min="7425" max="7426" width="6.25" style="1" customWidth="1"/>
    <col min="7427" max="7427" width="6.875" style="1" customWidth="1"/>
    <col min="7428" max="7429" width="6.25" style="1" customWidth="1"/>
    <col min="7430" max="7430" width="7.375" style="1" customWidth="1"/>
    <col min="7431" max="7438" width="6.25" style="1" customWidth="1"/>
    <col min="7439" max="7439" width="7.125" style="1" customWidth="1"/>
    <col min="7440" max="7440" width="6.375" style="1" customWidth="1"/>
    <col min="7441" max="7444" width="6" style="1" customWidth="1"/>
    <col min="7445" max="7445" width="10.375" style="1" customWidth="1"/>
    <col min="7446" max="7675" width="9" style="1"/>
    <col min="7676" max="7676" width="5.125" style="1" customWidth="1"/>
    <col min="7677" max="7677" width="9" style="1"/>
    <col min="7678" max="7678" width="5.625" style="1" customWidth="1"/>
    <col min="7679" max="7679" width="5.875" style="1" customWidth="1"/>
    <col min="7680" max="7680" width="6.375" style="1" customWidth="1"/>
    <col min="7681" max="7682" width="6.25" style="1" customWidth="1"/>
    <col min="7683" max="7683" width="6.875" style="1" customWidth="1"/>
    <col min="7684" max="7685" width="6.25" style="1" customWidth="1"/>
    <col min="7686" max="7686" width="7.375" style="1" customWidth="1"/>
    <col min="7687" max="7694" width="6.25" style="1" customWidth="1"/>
    <col min="7695" max="7695" width="7.125" style="1" customWidth="1"/>
    <col min="7696" max="7696" width="6.375" style="1" customWidth="1"/>
    <col min="7697" max="7700" width="6" style="1" customWidth="1"/>
    <col min="7701" max="7701" width="10.375" style="1" customWidth="1"/>
    <col min="7702" max="7931" width="9" style="1"/>
    <col min="7932" max="7932" width="5.125" style="1" customWidth="1"/>
    <col min="7933" max="7933" width="9" style="1"/>
    <col min="7934" max="7934" width="5.625" style="1" customWidth="1"/>
    <col min="7935" max="7935" width="5.875" style="1" customWidth="1"/>
    <col min="7936" max="7936" width="6.375" style="1" customWidth="1"/>
    <col min="7937" max="7938" width="6.25" style="1" customWidth="1"/>
    <col min="7939" max="7939" width="6.875" style="1" customWidth="1"/>
    <col min="7940" max="7941" width="6.25" style="1" customWidth="1"/>
    <col min="7942" max="7942" width="7.375" style="1" customWidth="1"/>
    <col min="7943" max="7950" width="6.25" style="1" customWidth="1"/>
    <col min="7951" max="7951" width="7.125" style="1" customWidth="1"/>
    <col min="7952" max="7952" width="6.375" style="1" customWidth="1"/>
    <col min="7953" max="7956" width="6" style="1" customWidth="1"/>
    <col min="7957" max="7957" width="10.375" style="1" customWidth="1"/>
    <col min="7958" max="8187" width="9" style="1"/>
    <col min="8188" max="8188" width="5.125" style="1" customWidth="1"/>
    <col min="8189" max="8189" width="9" style="1"/>
    <col min="8190" max="8190" width="5.625" style="1" customWidth="1"/>
    <col min="8191" max="8191" width="5.875" style="1" customWidth="1"/>
    <col min="8192" max="8192" width="6.375" style="1" customWidth="1"/>
    <col min="8193" max="8194" width="6.25" style="1" customWidth="1"/>
    <col min="8195" max="8195" width="6.875" style="1" customWidth="1"/>
    <col min="8196" max="8197" width="6.25" style="1" customWidth="1"/>
    <col min="8198" max="8198" width="7.375" style="1" customWidth="1"/>
    <col min="8199" max="8206" width="6.25" style="1" customWidth="1"/>
    <col min="8207" max="8207" width="7.125" style="1" customWidth="1"/>
    <col min="8208" max="8208" width="6.375" style="1" customWidth="1"/>
    <col min="8209" max="8212" width="6" style="1" customWidth="1"/>
    <col min="8213" max="8213" width="10.375" style="1" customWidth="1"/>
    <col min="8214" max="8443" width="9" style="1"/>
    <col min="8444" max="8444" width="5.125" style="1" customWidth="1"/>
    <col min="8445" max="8445" width="9" style="1"/>
    <col min="8446" max="8446" width="5.625" style="1" customWidth="1"/>
    <col min="8447" max="8447" width="5.875" style="1" customWidth="1"/>
    <col min="8448" max="8448" width="6.375" style="1" customWidth="1"/>
    <col min="8449" max="8450" width="6.25" style="1" customWidth="1"/>
    <col min="8451" max="8451" width="6.875" style="1" customWidth="1"/>
    <col min="8452" max="8453" width="6.25" style="1" customWidth="1"/>
    <col min="8454" max="8454" width="7.375" style="1" customWidth="1"/>
    <col min="8455" max="8462" width="6.25" style="1" customWidth="1"/>
    <col min="8463" max="8463" width="7.125" style="1" customWidth="1"/>
    <col min="8464" max="8464" width="6.375" style="1" customWidth="1"/>
    <col min="8465" max="8468" width="6" style="1" customWidth="1"/>
    <col min="8469" max="8469" width="10.375" style="1" customWidth="1"/>
    <col min="8470" max="8699" width="9" style="1"/>
    <col min="8700" max="8700" width="5.125" style="1" customWidth="1"/>
    <col min="8701" max="8701" width="9" style="1"/>
    <col min="8702" max="8702" width="5.625" style="1" customWidth="1"/>
    <col min="8703" max="8703" width="5.875" style="1" customWidth="1"/>
    <col min="8704" max="8704" width="6.375" style="1" customWidth="1"/>
    <col min="8705" max="8706" width="6.25" style="1" customWidth="1"/>
    <col min="8707" max="8707" width="6.875" style="1" customWidth="1"/>
    <col min="8708" max="8709" width="6.25" style="1" customWidth="1"/>
    <col min="8710" max="8710" width="7.375" style="1" customWidth="1"/>
    <col min="8711" max="8718" width="6.25" style="1" customWidth="1"/>
    <col min="8719" max="8719" width="7.125" style="1" customWidth="1"/>
    <col min="8720" max="8720" width="6.375" style="1" customWidth="1"/>
    <col min="8721" max="8724" width="6" style="1" customWidth="1"/>
    <col min="8725" max="8725" width="10.375" style="1" customWidth="1"/>
    <col min="8726" max="8955" width="9" style="1"/>
    <col min="8956" max="8956" width="5.125" style="1" customWidth="1"/>
    <col min="8957" max="8957" width="9" style="1"/>
    <col min="8958" max="8958" width="5.625" style="1" customWidth="1"/>
    <col min="8959" max="8959" width="5.875" style="1" customWidth="1"/>
    <col min="8960" max="8960" width="6.375" style="1" customWidth="1"/>
    <col min="8961" max="8962" width="6.25" style="1" customWidth="1"/>
    <col min="8963" max="8963" width="6.875" style="1" customWidth="1"/>
    <col min="8964" max="8965" width="6.25" style="1" customWidth="1"/>
    <col min="8966" max="8966" width="7.375" style="1" customWidth="1"/>
    <col min="8967" max="8974" width="6.25" style="1" customWidth="1"/>
    <col min="8975" max="8975" width="7.125" style="1" customWidth="1"/>
    <col min="8976" max="8976" width="6.375" style="1" customWidth="1"/>
    <col min="8977" max="8980" width="6" style="1" customWidth="1"/>
    <col min="8981" max="8981" width="10.375" style="1" customWidth="1"/>
    <col min="8982" max="9211" width="9" style="1"/>
    <col min="9212" max="9212" width="5.125" style="1" customWidth="1"/>
    <col min="9213" max="9213" width="9" style="1"/>
    <col min="9214" max="9214" width="5.625" style="1" customWidth="1"/>
    <col min="9215" max="9215" width="5.875" style="1" customWidth="1"/>
    <col min="9216" max="9216" width="6.375" style="1" customWidth="1"/>
    <col min="9217" max="9218" width="6.25" style="1" customWidth="1"/>
    <col min="9219" max="9219" width="6.875" style="1" customWidth="1"/>
    <col min="9220" max="9221" width="6.25" style="1" customWidth="1"/>
    <col min="9222" max="9222" width="7.375" style="1" customWidth="1"/>
    <col min="9223" max="9230" width="6.25" style="1" customWidth="1"/>
    <col min="9231" max="9231" width="7.125" style="1" customWidth="1"/>
    <col min="9232" max="9232" width="6.375" style="1" customWidth="1"/>
    <col min="9233" max="9236" width="6" style="1" customWidth="1"/>
    <col min="9237" max="9237" width="10.375" style="1" customWidth="1"/>
    <col min="9238" max="9467" width="9" style="1"/>
    <col min="9468" max="9468" width="5.125" style="1" customWidth="1"/>
    <col min="9469" max="9469" width="9" style="1"/>
    <col min="9470" max="9470" width="5.625" style="1" customWidth="1"/>
    <col min="9471" max="9471" width="5.875" style="1" customWidth="1"/>
    <col min="9472" max="9472" width="6.375" style="1" customWidth="1"/>
    <col min="9473" max="9474" width="6.25" style="1" customWidth="1"/>
    <col min="9475" max="9475" width="6.875" style="1" customWidth="1"/>
    <col min="9476" max="9477" width="6.25" style="1" customWidth="1"/>
    <col min="9478" max="9478" width="7.375" style="1" customWidth="1"/>
    <col min="9479" max="9486" width="6.25" style="1" customWidth="1"/>
    <col min="9487" max="9487" width="7.125" style="1" customWidth="1"/>
    <col min="9488" max="9488" width="6.375" style="1" customWidth="1"/>
    <col min="9489" max="9492" width="6" style="1" customWidth="1"/>
    <col min="9493" max="9493" width="10.375" style="1" customWidth="1"/>
    <col min="9494" max="9723" width="9" style="1"/>
    <col min="9724" max="9724" width="5.125" style="1" customWidth="1"/>
    <col min="9725" max="9725" width="9" style="1"/>
    <col min="9726" max="9726" width="5.625" style="1" customWidth="1"/>
    <col min="9727" max="9727" width="5.875" style="1" customWidth="1"/>
    <col min="9728" max="9728" width="6.375" style="1" customWidth="1"/>
    <col min="9729" max="9730" width="6.25" style="1" customWidth="1"/>
    <col min="9731" max="9731" width="6.875" style="1" customWidth="1"/>
    <col min="9732" max="9733" width="6.25" style="1" customWidth="1"/>
    <col min="9734" max="9734" width="7.375" style="1" customWidth="1"/>
    <col min="9735" max="9742" width="6.25" style="1" customWidth="1"/>
    <col min="9743" max="9743" width="7.125" style="1" customWidth="1"/>
    <col min="9744" max="9744" width="6.375" style="1" customWidth="1"/>
    <col min="9745" max="9748" width="6" style="1" customWidth="1"/>
    <col min="9749" max="9749" width="10.375" style="1" customWidth="1"/>
    <col min="9750" max="9979" width="9" style="1"/>
    <col min="9980" max="9980" width="5.125" style="1" customWidth="1"/>
    <col min="9981" max="9981" width="9" style="1"/>
    <col min="9982" max="9982" width="5.625" style="1" customWidth="1"/>
    <col min="9983" max="9983" width="5.875" style="1" customWidth="1"/>
    <col min="9984" max="9984" width="6.375" style="1" customWidth="1"/>
    <col min="9985" max="9986" width="6.25" style="1" customWidth="1"/>
    <col min="9987" max="9987" width="6.875" style="1" customWidth="1"/>
    <col min="9988" max="9989" width="6.25" style="1" customWidth="1"/>
    <col min="9990" max="9990" width="7.375" style="1" customWidth="1"/>
    <col min="9991" max="9998" width="6.25" style="1" customWidth="1"/>
    <col min="9999" max="9999" width="7.125" style="1" customWidth="1"/>
    <col min="10000" max="10000" width="6.375" style="1" customWidth="1"/>
    <col min="10001" max="10004" width="6" style="1" customWidth="1"/>
    <col min="10005" max="10005" width="10.375" style="1" customWidth="1"/>
    <col min="10006" max="10235" width="9" style="1"/>
    <col min="10236" max="10236" width="5.125" style="1" customWidth="1"/>
    <col min="10237" max="10237" width="9" style="1"/>
    <col min="10238" max="10238" width="5.625" style="1" customWidth="1"/>
    <col min="10239" max="10239" width="5.875" style="1" customWidth="1"/>
    <col min="10240" max="10240" width="6.375" style="1" customWidth="1"/>
    <col min="10241" max="10242" width="6.25" style="1" customWidth="1"/>
    <col min="10243" max="10243" width="6.875" style="1" customWidth="1"/>
    <col min="10244" max="10245" width="6.25" style="1" customWidth="1"/>
    <col min="10246" max="10246" width="7.375" style="1" customWidth="1"/>
    <col min="10247" max="10254" width="6.25" style="1" customWidth="1"/>
    <col min="10255" max="10255" width="7.125" style="1" customWidth="1"/>
    <col min="10256" max="10256" width="6.375" style="1" customWidth="1"/>
    <col min="10257" max="10260" width="6" style="1" customWidth="1"/>
    <col min="10261" max="10261" width="10.375" style="1" customWidth="1"/>
    <col min="10262" max="10491" width="9" style="1"/>
    <col min="10492" max="10492" width="5.125" style="1" customWidth="1"/>
    <col min="10493" max="10493" width="9" style="1"/>
    <col min="10494" max="10494" width="5.625" style="1" customWidth="1"/>
    <col min="10495" max="10495" width="5.875" style="1" customWidth="1"/>
    <col min="10496" max="10496" width="6.375" style="1" customWidth="1"/>
    <col min="10497" max="10498" width="6.25" style="1" customWidth="1"/>
    <col min="10499" max="10499" width="6.875" style="1" customWidth="1"/>
    <col min="10500" max="10501" width="6.25" style="1" customWidth="1"/>
    <col min="10502" max="10502" width="7.375" style="1" customWidth="1"/>
    <col min="10503" max="10510" width="6.25" style="1" customWidth="1"/>
    <col min="10511" max="10511" width="7.125" style="1" customWidth="1"/>
    <col min="10512" max="10512" width="6.375" style="1" customWidth="1"/>
    <col min="10513" max="10516" width="6" style="1" customWidth="1"/>
    <col min="10517" max="10517" width="10.375" style="1" customWidth="1"/>
    <col min="10518" max="10747" width="9" style="1"/>
    <col min="10748" max="10748" width="5.125" style="1" customWidth="1"/>
    <col min="10749" max="10749" width="9" style="1"/>
    <col min="10750" max="10750" width="5.625" style="1" customWidth="1"/>
    <col min="10751" max="10751" width="5.875" style="1" customWidth="1"/>
    <col min="10752" max="10752" width="6.375" style="1" customWidth="1"/>
    <col min="10753" max="10754" width="6.25" style="1" customWidth="1"/>
    <col min="10755" max="10755" width="6.875" style="1" customWidth="1"/>
    <col min="10756" max="10757" width="6.25" style="1" customWidth="1"/>
    <col min="10758" max="10758" width="7.375" style="1" customWidth="1"/>
    <col min="10759" max="10766" width="6.25" style="1" customWidth="1"/>
    <col min="10767" max="10767" width="7.125" style="1" customWidth="1"/>
    <col min="10768" max="10768" width="6.375" style="1" customWidth="1"/>
    <col min="10769" max="10772" width="6" style="1" customWidth="1"/>
    <col min="10773" max="10773" width="10.375" style="1" customWidth="1"/>
    <col min="10774" max="11003" width="9" style="1"/>
    <col min="11004" max="11004" width="5.125" style="1" customWidth="1"/>
    <col min="11005" max="11005" width="9" style="1"/>
    <col min="11006" max="11006" width="5.625" style="1" customWidth="1"/>
    <col min="11007" max="11007" width="5.875" style="1" customWidth="1"/>
    <col min="11008" max="11008" width="6.375" style="1" customWidth="1"/>
    <col min="11009" max="11010" width="6.25" style="1" customWidth="1"/>
    <col min="11011" max="11011" width="6.875" style="1" customWidth="1"/>
    <col min="11012" max="11013" width="6.25" style="1" customWidth="1"/>
    <col min="11014" max="11014" width="7.375" style="1" customWidth="1"/>
    <col min="11015" max="11022" width="6.25" style="1" customWidth="1"/>
    <col min="11023" max="11023" width="7.125" style="1" customWidth="1"/>
    <col min="11024" max="11024" width="6.375" style="1" customWidth="1"/>
    <col min="11025" max="11028" width="6" style="1" customWidth="1"/>
    <col min="11029" max="11029" width="10.375" style="1" customWidth="1"/>
    <col min="11030" max="11259" width="9" style="1"/>
    <col min="11260" max="11260" width="5.125" style="1" customWidth="1"/>
    <col min="11261" max="11261" width="9" style="1"/>
    <col min="11262" max="11262" width="5.625" style="1" customWidth="1"/>
    <col min="11263" max="11263" width="5.875" style="1" customWidth="1"/>
    <col min="11264" max="11264" width="6.375" style="1" customWidth="1"/>
    <col min="11265" max="11266" width="6.25" style="1" customWidth="1"/>
    <col min="11267" max="11267" width="6.875" style="1" customWidth="1"/>
    <col min="11268" max="11269" width="6.25" style="1" customWidth="1"/>
    <col min="11270" max="11270" width="7.375" style="1" customWidth="1"/>
    <col min="11271" max="11278" width="6.25" style="1" customWidth="1"/>
    <col min="11279" max="11279" width="7.125" style="1" customWidth="1"/>
    <col min="11280" max="11280" width="6.375" style="1" customWidth="1"/>
    <col min="11281" max="11284" width="6" style="1" customWidth="1"/>
    <col min="11285" max="11285" width="10.375" style="1" customWidth="1"/>
    <col min="11286" max="11515" width="9" style="1"/>
    <col min="11516" max="11516" width="5.125" style="1" customWidth="1"/>
    <col min="11517" max="11517" width="9" style="1"/>
    <col min="11518" max="11518" width="5.625" style="1" customWidth="1"/>
    <col min="11519" max="11519" width="5.875" style="1" customWidth="1"/>
    <col min="11520" max="11520" width="6.375" style="1" customWidth="1"/>
    <col min="11521" max="11522" width="6.25" style="1" customWidth="1"/>
    <col min="11523" max="11523" width="6.875" style="1" customWidth="1"/>
    <col min="11524" max="11525" width="6.25" style="1" customWidth="1"/>
    <col min="11526" max="11526" width="7.375" style="1" customWidth="1"/>
    <col min="11527" max="11534" width="6.25" style="1" customWidth="1"/>
    <col min="11535" max="11535" width="7.125" style="1" customWidth="1"/>
    <col min="11536" max="11536" width="6.375" style="1" customWidth="1"/>
    <col min="11537" max="11540" width="6" style="1" customWidth="1"/>
    <col min="11541" max="11541" width="10.375" style="1" customWidth="1"/>
    <col min="11542" max="11771" width="9" style="1"/>
    <col min="11772" max="11772" width="5.125" style="1" customWidth="1"/>
    <col min="11773" max="11773" width="9" style="1"/>
    <col min="11774" max="11774" width="5.625" style="1" customWidth="1"/>
    <col min="11775" max="11775" width="5.875" style="1" customWidth="1"/>
    <col min="11776" max="11776" width="6.375" style="1" customWidth="1"/>
    <col min="11777" max="11778" width="6.25" style="1" customWidth="1"/>
    <col min="11779" max="11779" width="6.875" style="1" customWidth="1"/>
    <col min="11780" max="11781" width="6.25" style="1" customWidth="1"/>
    <col min="11782" max="11782" width="7.375" style="1" customWidth="1"/>
    <col min="11783" max="11790" width="6.25" style="1" customWidth="1"/>
    <col min="11791" max="11791" width="7.125" style="1" customWidth="1"/>
    <col min="11792" max="11792" width="6.375" style="1" customWidth="1"/>
    <col min="11793" max="11796" width="6" style="1" customWidth="1"/>
    <col min="11797" max="11797" width="10.375" style="1" customWidth="1"/>
    <col min="11798" max="12027" width="9" style="1"/>
    <col min="12028" max="12028" width="5.125" style="1" customWidth="1"/>
    <col min="12029" max="12029" width="9" style="1"/>
    <col min="12030" max="12030" width="5.625" style="1" customWidth="1"/>
    <col min="12031" max="12031" width="5.875" style="1" customWidth="1"/>
    <col min="12032" max="12032" width="6.375" style="1" customWidth="1"/>
    <col min="12033" max="12034" width="6.25" style="1" customWidth="1"/>
    <col min="12035" max="12035" width="6.875" style="1" customWidth="1"/>
    <col min="12036" max="12037" width="6.25" style="1" customWidth="1"/>
    <col min="12038" max="12038" width="7.375" style="1" customWidth="1"/>
    <col min="12039" max="12046" width="6.25" style="1" customWidth="1"/>
    <col min="12047" max="12047" width="7.125" style="1" customWidth="1"/>
    <col min="12048" max="12048" width="6.375" style="1" customWidth="1"/>
    <col min="12049" max="12052" width="6" style="1" customWidth="1"/>
    <col min="12053" max="12053" width="10.375" style="1" customWidth="1"/>
    <col min="12054" max="12283" width="9" style="1"/>
    <col min="12284" max="12284" width="5.125" style="1" customWidth="1"/>
    <col min="12285" max="12285" width="9" style="1"/>
    <col min="12286" max="12286" width="5.625" style="1" customWidth="1"/>
    <col min="12287" max="12287" width="5.875" style="1" customWidth="1"/>
    <col min="12288" max="12288" width="6.375" style="1" customWidth="1"/>
    <col min="12289" max="12290" width="6.25" style="1" customWidth="1"/>
    <col min="12291" max="12291" width="6.875" style="1" customWidth="1"/>
    <col min="12292" max="12293" width="6.25" style="1" customWidth="1"/>
    <col min="12294" max="12294" width="7.375" style="1" customWidth="1"/>
    <col min="12295" max="12302" width="6.25" style="1" customWidth="1"/>
    <col min="12303" max="12303" width="7.125" style="1" customWidth="1"/>
    <col min="12304" max="12304" width="6.375" style="1" customWidth="1"/>
    <col min="12305" max="12308" width="6" style="1" customWidth="1"/>
    <col min="12309" max="12309" width="10.375" style="1" customWidth="1"/>
    <col min="12310" max="12539" width="9" style="1"/>
    <col min="12540" max="12540" width="5.125" style="1" customWidth="1"/>
    <col min="12541" max="12541" width="9" style="1"/>
    <col min="12542" max="12542" width="5.625" style="1" customWidth="1"/>
    <col min="12543" max="12543" width="5.875" style="1" customWidth="1"/>
    <col min="12544" max="12544" width="6.375" style="1" customWidth="1"/>
    <col min="12545" max="12546" width="6.25" style="1" customWidth="1"/>
    <col min="12547" max="12547" width="6.875" style="1" customWidth="1"/>
    <col min="12548" max="12549" width="6.25" style="1" customWidth="1"/>
    <col min="12550" max="12550" width="7.375" style="1" customWidth="1"/>
    <col min="12551" max="12558" width="6.25" style="1" customWidth="1"/>
    <col min="12559" max="12559" width="7.125" style="1" customWidth="1"/>
    <col min="12560" max="12560" width="6.375" style="1" customWidth="1"/>
    <col min="12561" max="12564" width="6" style="1" customWidth="1"/>
    <col min="12565" max="12565" width="10.375" style="1" customWidth="1"/>
    <col min="12566" max="12795" width="9" style="1"/>
    <col min="12796" max="12796" width="5.125" style="1" customWidth="1"/>
    <col min="12797" max="12797" width="9" style="1"/>
    <col min="12798" max="12798" width="5.625" style="1" customWidth="1"/>
    <col min="12799" max="12799" width="5.875" style="1" customWidth="1"/>
    <col min="12800" max="12800" width="6.375" style="1" customWidth="1"/>
    <col min="12801" max="12802" width="6.25" style="1" customWidth="1"/>
    <col min="12803" max="12803" width="6.875" style="1" customWidth="1"/>
    <col min="12804" max="12805" width="6.25" style="1" customWidth="1"/>
    <col min="12806" max="12806" width="7.375" style="1" customWidth="1"/>
    <col min="12807" max="12814" width="6.25" style="1" customWidth="1"/>
    <col min="12815" max="12815" width="7.125" style="1" customWidth="1"/>
    <col min="12816" max="12816" width="6.375" style="1" customWidth="1"/>
    <col min="12817" max="12820" width="6" style="1" customWidth="1"/>
    <col min="12821" max="12821" width="10.375" style="1" customWidth="1"/>
    <col min="12822" max="13051" width="9" style="1"/>
    <col min="13052" max="13052" width="5.125" style="1" customWidth="1"/>
    <col min="13053" max="13053" width="9" style="1"/>
    <col min="13054" max="13054" width="5.625" style="1" customWidth="1"/>
    <col min="13055" max="13055" width="5.875" style="1" customWidth="1"/>
    <col min="13056" max="13056" width="6.375" style="1" customWidth="1"/>
    <col min="13057" max="13058" width="6.25" style="1" customWidth="1"/>
    <col min="13059" max="13059" width="6.875" style="1" customWidth="1"/>
    <col min="13060" max="13061" width="6.25" style="1" customWidth="1"/>
    <col min="13062" max="13062" width="7.375" style="1" customWidth="1"/>
    <col min="13063" max="13070" width="6.25" style="1" customWidth="1"/>
    <col min="13071" max="13071" width="7.125" style="1" customWidth="1"/>
    <col min="13072" max="13072" width="6.375" style="1" customWidth="1"/>
    <col min="13073" max="13076" width="6" style="1" customWidth="1"/>
    <col min="13077" max="13077" width="10.375" style="1" customWidth="1"/>
    <col min="13078" max="13307" width="9" style="1"/>
    <col min="13308" max="13308" width="5.125" style="1" customWidth="1"/>
    <col min="13309" max="13309" width="9" style="1"/>
    <col min="13310" max="13310" width="5.625" style="1" customWidth="1"/>
    <col min="13311" max="13311" width="5.875" style="1" customWidth="1"/>
    <col min="13312" max="13312" width="6.375" style="1" customWidth="1"/>
    <col min="13313" max="13314" width="6.25" style="1" customWidth="1"/>
    <col min="13315" max="13315" width="6.875" style="1" customWidth="1"/>
    <col min="13316" max="13317" width="6.25" style="1" customWidth="1"/>
    <col min="13318" max="13318" width="7.375" style="1" customWidth="1"/>
    <col min="13319" max="13326" width="6.25" style="1" customWidth="1"/>
    <col min="13327" max="13327" width="7.125" style="1" customWidth="1"/>
    <col min="13328" max="13328" width="6.375" style="1" customWidth="1"/>
    <col min="13329" max="13332" width="6" style="1" customWidth="1"/>
    <col min="13333" max="13333" width="10.375" style="1" customWidth="1"/>
    <col min="13334" max="13563" width="9" style="1"/>
    <col min="13564" max="13564" width="5.125" style="1" customWidth="1"/>
    <col min="13565" max="13565" width="9" style="1"/>
    <col min="13566" max="13566" width="5.625" style="1" customWidth="1"/>
    <col min="13567" max="13567" width="5.875" style="1" customWidth="1"/>
    <col min="13568" max="13568" width="6.375" style="1" customWidth="1"/>
    <col min="13569" max="13570" width="6.25" style="1" customWidth="1"/>
    <col min="13571" max="13571" width="6.875" style="1" customWidth="1"/>
    <col min="13572" max="13573" width="6.25" style="1" customWidth="1"/>
    <col min="13574" max="13574" width="7.375" style="1" customWidth="1"/>
    <col min="13575" max="13582" width="6.25" style="1" customWidth="1"/>
    <col min="13583" max="13583" width="7.125" style="1" customWidth="1"/>
    <col min="13584" max="13584" width="6.375" style="1" customWidth="1"/>
    <col min="13585" max="13588" width="6" style="1" customWidth="1"/>
    <col min="13589" max="13589" width="10.375" style="1" customWidth="1"/>
    <col min="13590" max="13819" width="9" style="1"/>
    <col min="13820" max="13820" width="5.125" style="1" customWidth="1"/>
    <col min="13821" max="13821" width="9" style="1"/>
    <col min="13822" max="13822" width="5.625" style="1" customWidth="1"/>
    <col min="13823" max="13823" width="5.875" style="1" customWidth="1"/>
    <col min="13824" max="13824" width="6.375" style="1" customWidth="1"/>
    <col min="13825" max="13826" width="6.25" style="1" customWidth="1"/>
    <col min="13827" max="13827" width="6.875" style="1" customWidth="1"/>
    <col min="13828" max="13829" width="6.25" style="1" customWidth="1"/>
    <col min="13830" max="13830" width="7.375" style="1" customWidth="1"/>
    <col min="13831" max="13838" width="6.25" style="1" customWidth="1"/>
    <col min="13839" max="13839" width="7.125" style="1" customWidth="1"/>
    <col min="13840" max="13840" width="6.375" style="1" customWidth="1"/>
    <col min="13841" max="13844" width="6" style="1" customWidth="1"/>
    <col min="13845" max="13845" width="10.375" style="1" customWidth="1"/>
    <col min="13846" max="14075" width="9" style="1"/>
    <col min="14076" max="14076" width="5.125" style="1" customWidth="1"/>
    <col min="14077" max="14077" width="9" style="1"/>
    <col min="14078" max="14078" width="5.625" style="1" customWidth="1"/>
    <col min="14079" max="14079" width="5.875" style="1" customWidth="1"/>
    <col min="14080" max="14080" width="6.375" style="1" customWidth="1"/>
    <col min="14081" max="14082" width="6.25" style="1" customWidth="1"/>
    <col min="14083" max="14083" width="6.875" style="1" customWidth="1"/>
    <col min="14084" max="14085" width="6.25" style="1" customWidth="1"/>
    <col min="14086" max="14086" width="7.375" style="1" customWidth="1"/>
    <col min="14087" max="14094" width="6.25" style="1" customWidth="1"/>
    <col min="14095" max="14095" width="7.125" style="1" customWidth="1"/>
    <col min="14096" max="14096" width="6.375" style="1" customWidth="1"/>
    <col min="14097" max="14100" width="6" style="1" customWidth="1"/>
    <col min="14101" max="14101" width="10.375" style="1" customWidth="1"/>
    <col min="14102" max="14331" width="9" style="1"/>
    <col min="14332" max="14332" width="5.125" style="1" customWidth="1"/>
    <col min="14333" max="14333" width="9" style="1"/>
    <col min="14334" max="14334" width="5.625" style="1" customWidth="1"/>
    <col min="14335" max="14335" width="5.875" style="1" customWidth="1"/>
    <col min="14336" max="14336" width="6.375" style="1" customWidth="1"/>
    <col min="14337" max="14338" width="6.25" style="1" customWidth="1"/>
    <col min="14339" max="14339" width="6.875" style="1" customWidth="1"/>
    <col min="14340" max="14341" width="6.25" style="1" customWidth="1"/>
    <col min="14342" max="14342" width="7.375" style="1" customWidth="1"/>
    <col min="14343" max="14350" width="6.25" style="1" customWidth="1"/>
    <col min="14351" max="14351" width="7.125" style="1" customWidth="1"/>
    <col min="14352" max="14352" width="6.375" style="1" customWidth="1"/>
    <col min="14353" max="14356" width="6" style="1" customWidth="1"/>
    <col min="14357" max="14357" width="10.375" style="1" customWidth="1"/>
    <col min="14358" max="14587" width="9" style="1"/>
    <col min="14588" max="14588" width="5.125" style="1" customWidth="1"/>
    <col min="14589" max="14589" width="9" style="1"/>
    <col min="14590" max="14590" width="5.625" style="1" customWidth="1"/>
    <col min="14591" max="14591" width="5.875" style="1" customWidth="1"/>
    <col min="14592" max="14592" width="6.375" style="1" customWidth="1"/>
    <col min="14593" max="14594" width="6.25" style="1" customWidth="1"/>
    <col min="14595" max="14595" width="6.875" style="1" customWidth="1"/>
    <col min="14596" max="14597" width="6.25" style="1" customWidth="1"/>
    <col min="14598" max="14598" width="7.375" style="1" customWidth="1"/>
    <col min="14599" max="14606" width="6.25" style="1" customWidth="1"/>
    <col min="14607" max="14607" width="7.125" style="1" customWidth="1"/>
    <col min="14608" max="14608" width="6.375" style="1" customWidth="1"/>
    <col min="14609" max="14612" width="6" style="1" customWidth="1"/>
    <col min="14613" max="14613" width="10.375" style="1" customWidth="1"/>
    <col min="14614" max="14843" width="9" style="1"/>
    <col min="14844" max="14844" width="5.125" style="1" customWidth="1"/>
    <col min="14845" max="14845" width="9" style="1"/>
    <col min="14846" max="14846" width="5.625" style="1" customWidth="1"/>
    <col min="14847" max="14847" width="5.875" style="1" customWidth="1"/>
    <col min="14848" max="14848" width="6.375" style="1" customWidth="1"/>
    <col min="14849" max="14850" width="6.25" style="1" customWidth="1"/>
    <col min="14851" max="14851" width="6.875" style="1" customWidth="1"/>
    <col min="14852" max="14853" width="6.25" style="1" customWidth="1"/>
    <col min="14854" max="14854" width="7.375" style="1" customWidth="1"/>
    <col min="14855" max="14862" width="6.25" style="1" customWidth="1"/>
    <col min="14863" max="14863" width="7.125" style="1" customWidth="1"/>
    <col min="14864" max="14864" width="6.375" style="1" customWidth="1"/>
    <col min="14865" max="14868" width="6" style="1" customWidth="1"/>
    <col min="14869" max="14869" width="10.375" style="1" customWidth="1"/>
    <col min="14870" max="15099" width="9" style="1"/>
    <col min="15100" max="15100" width="5.125" style="1" customWidth="1"/>
    <col min="15101" max="15101" width="9" style="1"/>
    <col min="15102" max="15102" width="5.625" style="1" customWidth="1"/>
    <col min="15103" max="15103" width="5.875" style="1" customWidth="1"/>
    <col min="15104" max="15104" width="6.375" style="1" customWidth="1"/>
    <col min="15105" max="15106" width="6.25" style="1" customWidth="1"/>
    <col min="15107" max="15107" width="6.875" style="1" customWidth="1"/>
    <col min="15108" max="15109" width="6.25" style="1" customWidth="1"/>
    <col min="15110" max="15110" width="7.375" style="1" customWidth="1"/>
    <col min="15111" max="15118" width="6.25" style="1" customWidth="1"/>
    <col min="15119" max="15119" width="7.125" style="1" customWidth="1"/>
    <col min="15120" max="15120" width="6.375" style="1" customWidth="1"/>
    <col min="15121" max="15124" width="6" style="1" customWidth="1"/>
    <col min="15125" max="15125" width="10.375" style="1" customWidth="1"/>
    <col min="15126" max="15355" width="9" style="1"/>
    <col min="15356" max="15356" width="5.125" style="1" customWidth="1"/>
    <col min="15357" max="15357" width="9" style="1"/>
    <col min="15358" max="15358" width="5.625" style="1" customWidth="1"/>
    <col min="15359" max="15359" width="5.875" style="1" customWidth="1"/>
    <col min="15360" max="15360" width="6.375" style="1" customWidth="1"/>
    <col min="15361" max="15362" width="6.25" style="1" customWidth="1"/>
    <col min="15363" max="15363" width="6.875" style="1" customWidth="1"/>
    <col min="15364" max="15365" width="6.25" style="1" customWidth="1"/>
    <col min="15366" max="15366" width="7.375" style="1" customWidth="1"/>
    <col min="15367" max="15374" width="6.25" style="1" customWidth="1"/>
    <col min="15375" max="15375" width="7.125" style="1" customWidth="1"/>
    <col min="15376" max="15376" width="6.375" style="1" customWidth="1"/>
    <col min="15377" max="15380" width="6" style="1" customWidth="1"/>
    <col min="15381" max="15381" width="10.375" style="1" customWidth="1"/>
    <col min="15382" max="15611" width="9" style="1"/>
    <col min="15612" max="15612" width="5.125" style="1" customWidth="1"/>
    <col min="15613" max="15613" width="9" style="1"/>
    <col min="15614" max="15614" width="5.625" style="1" customWidth="1"/>
    <col min="15615" max="15615" width="5.875" style="1" customWidth="1"/>
    <col min="15616" max="15616" width="6.375" style="1" customWidth="1"/>
    <col min="15617" max="15618" width="6.25" style="1" customWidth="1"/>
    <col min="15619" max="15619" width="6.875" style="1" customWidth="1"/>
    <col min="15620" max="15621" width="6.25" style="1" customWidth="1"/>
    <col min="15622" max="15622" width="7.375" style="1" customWidth="1"/>
    <col min="15623" max="15630" width="6.25" style="1" customWidth="1"/>
    <col min="15631" max="15631" width="7.125" style="1" customWidth="1"/>
    <col min="15632" max="15632" width="6.375" style="1" customWidth="1"/>
    <col min="15633" max="15636" width="6" style="1" customWidth="1"/>
    <col min="15637" max="15637" width="10.375" style="1" customWidth="1"/>
    <col min="15638" max="15867" width="9" style="1"/>
    <col min="15868" max="15868" width="5.125" style="1" customWidth="1"/>
    <col min="15869" max="15869" width="9" style="1"/>
    <col min="15870" max="15870" width="5.625" style="1" customWidth="1"/>
    <col min="15871" max="15871" width="5.875" style="1" customWidth="1"/>
    <col min="15872" max="15872" width="6.375" style="1" customWidth="1"/>
    <col min="15873" max="15874" width="6.25" style="1" customWidth="1"/>
    <col min="15875" max="15875" width="6.875" style="1" customWidth="1"/>
    <col min="15876" max="15877" width="6.25" style="1" customWidth="1"/>
    <col min="15878" max="15878" width="7.375" style="1" customWidth="1"/>
    <col min="15879" max="15886" width="6.25" style="1" customWidth="1"/>
    <col min="15887" max="15887" width="7.125" style="1" customWidth="1"/>
    <col min="15888" max="15888" width="6.375" style="1" customWidth="1"/>
    <col min="15889" max="15892" width="6" style="1" customWidth="1"/>
    <col min="15893" max="15893" width="10.375" style="1" customWidth="1"/>
    <col min="15894" max="16123" width="9" style="1"/>
    <col min="16124" max="16124" width="5.125" style="1" customWidth="1"/>
    <col min="16125" max="16125" width="9" style="1"/>
    <col min="16126" max="16126" width="5.625" style="1" customWidth="1"/>
    <col min="16127" max="16127" width="5.875" style="1" customWidth="1"/>
    <col min="16128" max="16128" width="6.375" style="1" customWidth="1"/>
    <col min="16129" max="16130" width="6.25" style="1" customWidth="1"/>
    <col min="16131" max="16131" width="6.875" style="1" customWidth="1"/>
    <col min="16132" max="16133" width="6.25" style="1" customWidth="1"/>
    <col min="16134" max="16134" width="7.375" style="1" customWidth="1"/>
    <col min="16135" max="16142" width="6.25" style="1" customWidth="1"/>
    <col min="16143" max="16143" width="7.125" style="1" customWidth="1"/>
    <col min="16144" max="16144" width="6.375" style="1" customWidth="1"/>
    <col min="16145" max="16148" width="6" style="1" customWidth="1"/>
    <col min="16149" max="16149" width="10.375" style="1" customWidth="1"/>
    <col min="16150" max="16384" width="9" style="1"/>
  </cols>
  <sheetData>
    <row r="1" spans="1:22" ht="18" thickBot="1" x14ac:dyDescent="0.2">
      <c r="B1" s="71" t="s">
        <v>0</v>
      </c>
      <c r="C1" s="71"/>
      <c r="D1" s="71"/>
      <c r="E1" s="71"/>
      <c r="F1" s="71"/>
      <c r="G1" s="71"/>
      <c r="H1" s="71"/>
      <c r="J1" s="72">
        <v>39417</v>
      </c>
      <c r="K1" s="72"/>
      <c r="L1" s="72"/>
      <c r="M1" s="1" t="s">
        <v>1</v>
      </c>
    </row>
    <row r="2" spans="1:22" ht="16.5" customHeight="1" x14ac:dyDescent="0.15">
      <c r="A2" s="73" t="s">
        <v>2</v>
      </c>
      <c r="B2" s="76" t="s">
        <v>3</v>
      </c>
      <c r="C2" s="2"/>
      <c r="D2" s="3"/>
      <c r="E2" s="4"/>
      <c r="F2" s="4"/>
      <c r="G2" s="3"/>
      <c r="H2" s="3"/>
      <c r="I2" s="79" t="s">
        <v>4</v>
      </c>
      <c r="J2" s="79"/>
      <c r="K2" s="79"/>
      <c r="L2" s="79"/>
      <c r="M2" s="79"/>
      <c r="N2" s="79"/>
      <c r="O2" s="3"/>
      <c r="P2" s="3"/>
      <c r="Q2" s="3"/>
      <c r="R2" s="3"/>
      <c r="S2" s="3"/>
      <c r="T2" s="3"/>
      <c r="U2" s="5"/>
      <c r="V2" s="32" t="s">
        <v>58</v>
      </c>
    </row>
    <row r="3" spans="1:22" ht="17.25" customHeight="1" x14ac:dyDescent="0.15">
      <c r="A3" s="74"/>
      <c r="B3" s="77"/>
      <c r="C3" s="80" t="s">
        <v>5</v>
      </c>
      <c r="D3" s="81"/>
      <c r="E3" s="82"/>
      <c r="F3" s="80" t="s">
        <v>6</v>
      </c>
      <c r="G3" s="81"/>
      <c r="H3" s="83"/>
      <c r="I3" s="80" t="s">
        <v>7</v>
      </c>
      <c r="J3" s="81"/>
      <c r="K3" s="83"/>
      <c r="L3" s="80" t="s">
        <v>8</v>
      </c>
      <c r="M3" s="84"/>
      <c r="N3" s="85"/>
      <c r="O3" s="80" t="s">
        <v>9</v>
      </c>
      <c r="P3" s="81"/>
      <c r="Q3" s="83"/>
      <c r="R3" s="80" t="s">
        <v>10</v>
      </c>
      <c r="S3" s="81"/>
      <c r="T3" s="83"/>
      <c r="U3" s="67" t="s">
        <v>11</v>
      </c>
      <c r="V3" s="69" t="s">
        <v>12</v>
      </c>
    </row>
    <row r="4" spans="1:22" ht="19.5" customHeight="1" x14ac:dyDescent="0.15">
      <c r="A4" s="75"/>
      <c r="B4" s="78"/>
      <c r="C4" s="6" t="s">
        <v>13</v>
      </c>
      <c r="D4" s="7" t="s">
        <v>14</v>
      </c>
      <c r="E4" s="8" t="s">
        <v>15</v>
      </c>
      <c r="F4" s="6" t="s">
        <v>13</v>
      </c>
      <c r="G4" s="7" t="s">
        <v>14</v>
      </c>
      <c r="H4" s="9" t="s">
        <v>15</v>
      </c>
      <c r="I4" s="6" t="s">
        <v>13</v>
      </c>
      <c r="J4" s="7" t="s">
        <v>14</v>
      </c>
      <c r="K4" s="9" t="s">
        <v>15</v>
      </c>
      <c r="L4" s="6" t="s">
        <v>13</v>
      </c>
      <c r="M4" s="7" t="s">
        <v>14</v>
      </c>
      <c r="N4" s="9" t="s">
        <v>15</v>
      </c>
      <c r="O4" s="10" t="s">
        <v>13</v>
      </c>
      <c r="P4" s="7" t="s">
        <v>14</v>
      </c>
      <c r="Q4" s="9" t="s">
        <v>15</v>
      </c>
      <c r="R4" s="6" t="s">
        <v>13</v>
      </c>
      <c r="S4" s="7" t="s">
        <v>14</v>
      </c>
      <c r="T4" s="9" t="s">
        <v>15</v>
      </c>
      <c r="U4" s="68"/>
      <c r="V4" s="70"/>
    </row>
    <row r="5" spans="1:22" ht="15" customHeight="1" x14ac:dyDescent="0.15">
      <c r="A5" s="86" t="s">
        <v>16</v>
      </c>
      <c r="B5" s="11" t="s">
        <v>17</v>
      </c>
      <c r="C5" s="34">
        <v>14</v>
      </c>
      <c r="D5" s="35">
        <v>19</v>
      </c>
      <c r="E5" s="36">
        <v>33</v>
      </c>
      <c r="F5" s="34">
        <v>127</v>
      </c>
      <c r="G5" s="35">
        <v>155</v>
      </c>
      <c r="H5" s="36">
        <v>282</v>
      </c>
      <c r="I5" s="34">
        <v>168</v>
      </c>
      <c r="J5" s="35">
        <v>196</v>
      </c>
      <c r="K5" s="36">
        <v>364</v>
      </c>
      <c r="L5" s="34">
        <v>56</v>
      </c>
      <c r="M5" s="35">
        <v>54</v>
      </c>
      <c r="N5" s="36">
        <v>110</v>
      </c>
      <c r="O5" s="37">
        <v>28</v>
      </c>
      <c r="P5" s="35">
        <v>39</v>
      </c>
      <c r="Q5" s="38">
        <v>67</v>
      </c>
      <c r="R5" s="37">
        <v>197</v>
      </c>
      <c r="S5" s="35">
        <v>228</v>
      </c>
      <c r="T5" s="39">
        <v>425</v>
      </c>
      <c r="U5" s="12">
        <f>N5/T5</f>
        <v>0.25882352941176473</v>
      </c>
      <c r="V5" s="28">
        <v>197</v>
      </c>
    </row>
    <row r="6" spans="1:22" ht="15" customHeight="1" x14ac:dyDescent="0.15">
      <c r="A6" s="87"/>
      <c r="B6" s="13" t="s">
        <v>18</v>
      </c>
      <c r="C6" s="40">
        <v>19</v>
      </c>
      <c r="D6" s="33">
        <v>19</v>
      </c>
      <c r="E6" s="41">
        <v>38</v>
      </c>
      <c r="F6" s="40">
        <v>172</v>
      </c>
      <c r="G6" s="33">
        <v>136</v>
      </c>
      <c r="H6" s="41">
        <v>308</v>
      </c>
      <c r="I6" s="40">
        <v>242</v>
      </c>
      <c r="J6" s="33">
        <v>245</v>
      </c>
      <c r="K6" s="41">
        <v>487</v>
      </c>
      <c r="L6" s="40">
        <v>78</v>
      </c>
      <c r="M6" s="33">
        <v>112</v>
      </c>
      <c r="N6" s="41">
        <v>190</v>
      </c>
      <c r="O6" s="40">
        <v>57</v>
      </c>
      <c r="P6" s="33">
        <v>88</v>
      </c>
      <c r="Q6" s="42">
        <v>145</v>
      </c>
      <c r="R6" s="40">
        <v>269</v>
      </c>
      <c r="S6" s="33">
        <v>267</v>
      </c>
      <c r="T6" s="41">
        <v>536</v>
      </c>
      <c r="U6" s="14">
        <f t="shared" ref="U6:U44" si="0">N6/T6</f>
        <v>0.35447761194029853</v>
      </c>
      <c r="V6" s="29">
        <v>248</v>
      </c>
    </row>
    <row r="7" spans="1:22" ht="15" customHeight="1" x14ac:dyDescent="0.15">
      <c r="A7" s="87"/>
      <c r="B7" s="13" t="s">
        <v>19</v>
      </c>
      <c r="C7" s="40">
        <v>74</v>
      </c>
      <c r="D7" s="33">
        <v>74</v>
      </c>
      <c r="E7" s="41">
        <v>148</v>
      </c>
      <c r="F7" s="40">
        <v>462</v>
      </c>
      <c r="G7" s="33">
        <v>446</v>
      </c>
      <c r="H7" s="41">
        <v>908</v>
      </c>
      <c r="I7" s="40">
        <v>618</v>
      </c>
      <c r="J7" s="33">
        <v>671</v>
      </c>
      <c r="K7" s="41">
        <v>1289</v>
      </c>
      <c r="L7" s="40">
        <v>187</v>
      </c>
      <c r="M7" s="33">
        <v>249</v>
      </c>
      <c r="N7" s="41">
        <v>436</v>
      </c>
      <c r="O7" s="40">
        <v>142</v>
      </c>
      <c r="P7" s="33">
        <v>186</v>
      </c>
      <c r="Q7" s="42">
        <v>328</v>
      </c>
      <c r="R7" s="40">
        <v>723</v>
      </c>
      <c r="S7" s="33">
        <v>769</v>
      </c>
      <c r="T7" s="41">
        <v>1492</v>
      </c>
      <c r="U7" s="14">
        <f t="shared" si="0"/>
        <v>0.29222520107238603</v>
      </c>
      <c r="V7" s="29">
        <v>575</v>
      </c>
    </row>
    <row r="8" spans="1:22" ht="15" customHeight="1" x14ac:dyDescent="0.15">
      <c r="A8" s="87"/>
      <c r="B8" s="13" t="s">
        <v>20</v>
      </c>
      <c r="C8" s="40">
        <v>47</v>
      </c>
      <c r="D8" s="33">
        <v>46</v>
      </c>
      <c r="E8" s="41">
        <v>93</v>
      </c>
      <c r="F8" s="40">
        <v>195</v>
      </c>
      <c r="G8" s="33">
        <v>191</v>
      </c>
      <c r="H8" s="41">
        <v>386</v>
      </c>
      <c r="I8" s="40">
        <v>238</v>
      </c>
      <c r="J8" s="33">
        <v>275</v>
      </c>
      <c r="K8" s="41">
        <v>513</v>
      </c>
      <c r="L8" s="40">
        <v>64</v>
      </c>
      <c r="M8" s="33">
        <v>96</v>
      </c>
      <c r="N8" s="41">
        <v>160</v>
      </c>
      <c r="O8" s="40">
        <v>50</v>
      </c>
      <c r="P8" s="33">
        <v>72</v>
      </c>
      <c r="Q8" s="42">
        <v>122</v>
      </c>
      <c r="R8" s="40">
        <v>306</v>
      </c>
      <c r="S8" s="33">
        <v>333</v>
      </c>
      <c r="T8" s="41">
        <v>639</v>
      </c>
      <c r="U8" s="14">
        <f t="shared" si="0"/>
        <v>0.25039123630672927</v>
      </c>
      <c r="V8" s="29">
        <v>250</v>
      </c>
    </row>
    <row r="9" spans="1:22" ht="15" customHeight="1" x14ac:dyDescent="0.15">
      <c r="A9" s="87"/>
      <c r="B9" s="13" t="s">
        <v>21</v>
      </c>
      <c r="C9" s="40">
        <v>23</v>
      </c>
      <c r="D9" s="33">
        <v>37</v>
      </c>
      <c r="E9" s="41">
        <v>60</v>
      </c>
      <c r="F9" s="40">
        <v>216</v>
      </c>
      <c r="G9" s="33">
        <v>195</v>
      </c>
      <c r="H9" s="41">
        <v>411</v>
      </c>
      <c r="I9" s="40">
        <v>278</v>
      </c>
      <c r="J9" s="33">
        <v>318</v>
      </c>
      <c r="K9" s="41">
        <v>596</v>
      </c>
      <c r="L9" s="40">
        <v>81</v>
      </c>
      <c r="M9" s="33">
        <v>133</v>
      </c>
      <c r="N9" s="41">
        <v>214</v>
      </c>
      <c r="O9" s="40">
        <v>56</v>
      </c>
      <c r="P9" s="33">
        <v>91</v>
      </c>
      <c r="Q9" s="42">
        <v>147</v>
      </c>
      <c r="R9" s="40">
        <v>320</v>
      </c>
      <c r="S9" s="33">
        <v>365</v>
      </c>
      <c r="T9" s="41">
        <v>685</v>
      </c>
      <c r="U9" s="14">
        <f t="shared" si="0"/>
        <v>0.31240875912408761</v>
      </c>
      <c r="V9" s="29">
        <v>307</v>
      </c>
    </row>
    <row r="10" spans="1:22" ht="15" customHeight="1" x14ac:dyDescent="0.15">
      <c r="A10" s="87"/>
      <c r="B10" s="13" t="s">
        <v>22</v>
      </c>
      <c r="C10" s="40">
        <v>39</v>
      </c>
      <c r="D10" s="33">
        <v>28</v>
      </c>
      <c r="E10" s="41">
        <v>67</v>
      </c>
      <c r="F10" s="40">
        <v>156</v>
      </c>
      <c r="G10" s="33">
        <v>164</v>
      </c>
      <c r="H10" s="41">
        <v>320</v>
      </c>
      <c r="I10" s="40">
        <v>222</v>
      </c>
      <c r="J10" s="33">
        <v>260</v>
      </c>
      <c r="K10" s="41">
        <v>482</v>
      </c>
      <c r="L10" s="40">
        <v>76</v>
      </c>
      <c r="M10" s="33">
        <v>113</v>
      </c>
      <c r="N10" s="41">
        <v>189</v>
      </c>
      <c r="O10" s="40">
        <v>59</v>
      </c>
      <c r="P10" s="33">
        <v>86</v>
      </c>
      <c r="Q10" s="42">
        <v>145</v>
      </c>
      <c r="R10" s="40">
        <v>271</v>
      </c>
      <c r="S10" s="33">
        <v>305</v>
      </c>
      <c r="T10" s="41">
        <v>576</v>
      </c>
      <c r="U10" s="14">
        <f t="shared" si="0"/>
        <v>0.328125</v>
      </c>
      <c r="V10" s="29">
        <v>230</v>
      </c>
    </row>
    <row r="11" spans="1:22" ht="15" customHeight="1" x14ac:dyDescent="0.15">
      <c r="A11" s="87"/>
      <c r="B11" s="13" t="s">
        <v>23</v>
      </c>
      <c r="C11" s="40">
        <v>176</v>
      </c>
      <c r="D11" s="33">
        <v>139</v>
      </c>
      <c r="E11" s="41">
        <v>315</v>
      </c>
      <c r="F11" s="40">
        <v>731</v>
      </c>
      <c r="G11" s="33">
        <v>718</v>
      </c>
      <c r="H11" s="41">
        <v>1449</v>
      </c>
      <c r="I11" s="40">
        <v>913</v>
      </c>
      <c r="J11" s="33">
        <v>1052</v>
      </c>
      <c r="K11" s="41">
        <v>1965</v>
      </c>
      <c r="L11" s="40">
        <v>250</v>
      </c>
      <c r="M11" s="33">
        <v>385</v>
      </c>
      <c r="N11" s="41">
        <v>635</v>
      </c>
      <c r="O11" s="40">
        <v>177</v>
      </c>
      <c r="P11" s="33">
        <v>296</v>
      </c>
      <c r="Q11" s="42">
        <v>473</v>
      </c>
      <c r="R11" s="40">
        <v>1157</v>
      </c>
      <c r="S11" s="33">
        <v>1242</v>
      </c>
      <c r="T11" s="41">
        <v>2399</v>
      </c>
      <c r="U11" s="14">
        <f t="shared" si="0"/>
        <v>0.26469362234264276</v>
      </c>
      <c r="V11" s="29">
        <v>1023</v>
      </c>
    </row>
    <row r="12" spans="1:22" ht="15" customHeight="1" x14ac:dyDescent="0.15">
      <c r="A12" s="87"/>
      <c r="B12" s="13" t="s">
        <v>24</v>
      </c>
      <c r="C12" s="40">
        <v>116</v>
      </c>
      <c r="D12" s="33">
        <v>118</v>
      </c>
      <c r="E12" s="41">
        <v>234</v>
      </c>
      <c r="F12" s="40">
        <v>418</v>
      </c>
      <c r="G12" s="33">
        <v>445</v>
      </c>
      <c r="H12" s="41">
        <v>863</v>
      </c>
      <c r="I12" s="40">
        <v>529</v>
      </c>
      <c r="J12" s="33">
        <v>591</v>
      </c>
      <c r="K12" s="41">
        <v>1120</v>
      </c>
      <c r="L12" s="40">
        <v>137</v>
      </c>
      <c r="M12" s="33">
        <v>172</v>
      </c>
      <c r="N12" s="41">
        <v>309</v>
      </c>
      <c r="O12" s="40">
        <v>79</v>
      </c>
      <c r="P12" s="33">
        <v>108</v>
      </c>
      <c r="Q12" s="42">
        <v>187</v>
      </c>
      <c r="R12" s="40">
        <v>671</v>
      </c>
      <c r="S12" s="33">
        <v>735</v>
      </c>
      <c r="T12" s="41">
        <v>1406</v>
      </c>
      <c r="U12" s="14">
        <f t="shared" si="0"/>
        <v>0.2197724039829303</v>
      </c>
      <c r="V12" s="29">
        <v>615</v>
      </c>
    </row>
    <row r="13" spans="1:22" ht="15" customHeight="1" x14ac:dyDescent="0.15">
      <c r="A13" s="87"/>
      <c r="B13" s="13" t="s">
        <v>25</v>
      </c>
      <c r="C13" s="40">
        <v>9</v>
      </c>
      <c r="D13" s="33">
        <v>11</v>
      </c>
      <c r="E13" s="41">
        <v>20</v>
      </c>
      <c r="F13" s="40">
        <v>38</v>
      </c>
      <c r="G13" s="33">
        <v>30</v>
      </c>
      <c r="H13" s="41">
        <v>68</v>
      </c>
      <c r="I13" s="40">
        <v>51</v>
      </c>
      <c r="J13" s="33">
        <v>52</v>
      </c>
      <c r="K13" s="41">
        <v>103</v>
      </c>
      <c r="L13" s="40">
        <v>15</v>
      </c>
      <c r="M13" s="33">
        <v>25</v>
      </c>
      <c r="N13" s="41">
        <v>40</v>
      </c>
      <c r="O13" s="40">
        <v>15</v>
      </c>
      <c r="P13" s="33">
        <v>22</v>
      </c>
      <c r="Q13" s="42">
        <v>37</v>
      </c>
      <c r="R13" s="40">
        <v>62</v>
      </c>
      <c r="S13" s="33">
        <v>66</v>
      </c>
      <c r="T13" s="41">
        <v>128</v>
      </c>
      <c r="U13" s="14">
        <f t="shared" si="0"/>
        <v>0.3125</v>
      </c>
      <c r="V13" s="29">
        <v>40</v>
      </c>
    </row>
    <row r="14" spans="1:22" ht="15" customHeight="1" x14ac:dyDescent="0.15">
      <c r="A14" s="87"/>
      <c r="B14" s="13" t="s">
        <v>26</v>
      </c>
      <c r="C14" s="40">
        <v>6</v>
      </c>
      <c r="D14" s="33">
        <v>5</v>
      </c>
      <c r="E14" s="41">
        <v>11</v>
      </c>
      <c r="F14" s="40">
        <v>37</v>
      </c>
      <c r="G14" s="33">
        <v>33</v>
      </c>
      <c r="H14" s="41">
        <v>70</v>
      </c>
      <c r="I14" s="40">
        <v>46</v>
      </c>
      <c r="J14" s="33">
        <v>52</v>
      </c>
      <c r="K14" s="41">
        <v>98</v>
      </c>
      <c r="L14" s="40">
        <v>12</v>
      </c>
      <c r="M14" s="33">
        <v>19</v>
      </c>
      <c r="N14" s="41">
        <v>31</v>
      </c>
      <c r="O14" s="40">
        <v>9</v>
      </c>
      <c r="P14" s="33">
        <v>15</v>
      </c>
      <c r="Q14" s="42">
        <v>24</v>
      </c>
      <c r="R14" s="40">
        <v>55</v>
      </c>
      <c r="S14" s="33">
        <v>57</v>
      </c>
      <c r="T14" s="41">
        <v>112</v>
      </c>
      <c r="U14" s="14">
        <f t="shared" si="0"/>
        <v>0.2767857142857143</v>
      </c>
      <c r="V14" s="29">
        <v>42</v>
      </c>
    </row>
    <row r="15" spans="1:22" ht="15" customHeight="1" x14ac:dyDescent="0.15">
      <c r="A15" s="87"/>
      <c r="B15" s="13" t="s">
        <v>27</v>
      </c>
      <c r="C15" s="40">
        <v>16</v>
      </c>
      <c r="D15" s="33">
        <v>19</v>
      </c>
      <c r="E15" s="41">
        <v>35</v>
      </c>
      <c r="F15" s="40">
        <v>92</v>
      </c>
      <c r="G15" s="33">
        <v>89</v>
      </c>
      <c r="H15" s="41">
        <v>181</v>
      </c>
      <c r="I15" s="40">
        <v>111</v>
      </c>
      <c r="J15" s="33">
        <v>130</v>
      </c>
      <c r="K15" s="41">
        <v>241</v>
      </c>
      <c r="L15" s="40">
        <v>25</v>
      </c>
      <c r="M15" s="33">
        <v>47</v>
      </c>
      <c r="N15" s="41">
        <v>72</v>
      </c>
      <c r="O15" s="40">
        <v>20</v>
      </c>
      <c r="P15" s="33">
        <v>35</v>
      </c>
      <c r="Q15" s="42">
        <v>55</v>
      </c>
      <c r="R15" s="40">
        <v>133</v>
      </c>
      <c r="S15" s="33">
        <v>155</v>
      </c>
      <c r="T15" s="41">
        <v>288</v>
      </c>
      <c r="U15" s="14">
        <f t="shared" si="0"/>
        <v>0.25</v>
      </c>
      <c r="V15" s="29">
        <v>142</v>
      </c>
    </row>
    <row r="16" spans="1:22" ht="15" customHeight="1" x14ac:dyDescent="0.15">
      <c r="A16" s="87"/>
      <c r="B16" s="13" t="s">
        <v>28</v>
      </c>
      <c r="C16" s="40">
        <v>23</v>
      </c>
      <c r="D16" s="33">
        <v>18</v>
      </c>
      <c r="E16" s="41">
        <v>41</v>
      </c>
      <c r="F16" s="40">
        <v>102</v>
      </c>
      <c r="G16" s="33">
        <v>112</v>
      </c>
      <c r="H16" s="41">
        <v>214</v>
      </c>
      <c r="I16" s="40">
        <v>130</v>
      </c>
      <c r="J16" s="33">
        <v>179</v>
      </c>
      <c r="K16" s="41">
        <v>309</v>
      </c>
      <c r="L16" s="40">
        <v>40</v>
      </c>
      <c r="M16" s="33">
        <v>75</v>
      </c>
      <c r="N16" s="41">
        <v>115</v>
      </c>
      <c r="O16" s="40">
        <v>28</v>
      </c>
      <c r="P16" s="33">
        <v>65</v>
      </c>
      <c r="Q16" s="42">
        <v>93</v>
      </c>
      <c r="R16" s="40">
        <v>165</v>
      </c>
      <c r="S16" s="33">
        <v>205</v>
      </c>
      <c r="T16" s="41">
        <v>370</v>
      </c>
      <c r="U16" s="14">
        <f t="shared" si="0"/>
        <v>0.3108108108108108</v>
      </c>
      <c r="V16" s="29">
        <v>155</v>
      </c>
    </row>
    <row r="17" spans="1:22" ht="15" customHeight="1" x14ac:dyDescent="0.15">
      <c r="A17" s="87"/>
      <c r="B17" s="13" t="s">
        <v>29</v>
      </c>
      <c r="C17" s="40">
        <v>27</v>
      </c>
      <c r="D17" s="33">
        <v>21</v>
      </c>
      <c r="E17" s="41">
        <v>48</v>
      </c>
      <c r="F17" s="40">
        <v>143</v>
      </c>
      <c r="G17" s="33">
        <v>152</v>
      </c>
      <c r="H17" s="41">
        <v>295</v>
      </c>
      <c r="I17" s="40">
        <v>177</v>
      </c>
      <c r="J17" s="33">
        <v>233</v>
      </c>
      <c r="K17" s="41">
        <v>410</v>
      </c>
      <c r="L17" s="40">
        <v>45</v>
      </c>
      <c r="M17" s="33">
        <v>91</v>
      </c>
      <c r="N17" s="41">
        <v>136</v>
      </c>
      <c r="O17" s="40">
        <v>31</v>
      </c>
      <c r="P17" s="33">
        <v>65</v>
      </c>
      <c r="Q17" s="42">
        <v>96</v>
      </c>
      <c r="R17" s="40">
        <v>215</v>
      </c>
      <c r="S17" s="33">
        <v>264</v>
      </c>
      <c r="T17" s="41">
        <v>479</v>
      </c>
      <c r="U17" s="14">
        <f t="shared" si="0"/>
        <v>0.28392484342379959</v>
      </c>
      <c r="V17" s="29">
        <v>221</v>
      </c>
    </row>
    <row r="18" spans="1:22" ht="15" customHeight="1" x14ac:dyDescent="0.15">
      <c r="A18" s="87"/>
      <c r="B18" s="13" t="s">
        <v>30</v>
      </c>
      <c r="C18" s="40">
        <v>125</v>
      </c>
      <c r="D18" s="33">
        <v>102</v>
      </c>
      <c r="E18" s="41">
        <v>227</v>
      </c>
      <c r="F18" s="40">
        <v>427</v>
      </c>
      <c r="G18" s="33">
        <v>511</v>
      </c>
      <c r="H18" s="41">
        <v>938</v>
      </c>
      <c r="I18" s="40">
        <v>576</v>
      </c>
      <c r="J18" s="33">
        <v>777</v>
      </c>
      <c r="K18" s="41">
        <v>1353</v>
      </c>
      <c r="L18" s="40">
        <v>182</v>
      </c>
      <c r="M18" s="33">
        <v>302</v>
      </c>
      <c r="N18" s="41">
        <v>484</v>
      </c>
      <c r="O18" s="40">
        <v>129</v>
      </c>
      <c r="P18" s="33">
        <v>231</v>
      </c>
      <c r="Q18" s="42">
        <v>360</v>
      </c>
      <c r="R18" s="40">
        <v>734</v>
      </c>
      <c r="S18" s="33">
        <v>915</v>
      </c>
      <c r="T18" s="41">
        <v>1649</v>
      </c>
      <c r="U18" s="14">
        <f t="shared" si="0"/>
        <v>0.29351121892055793</v>
      </c>
      <c r="V18" s="29">
        <v>800</v>
      </c>
    </row>
    <row r="19" spans="1:22" ht="15" customHeight="1" x14ac:dyDescent="0.15">
      <c r="A19" s="87"/>
      <c r="B19" s="13" t="s">
        <v>31</v>
      </c>
      <c r="C19" s="40">
        <v>3</v>
      </c>
      <c r="D19" s="33">
        <v>0</v>
      </c>
      <c r="E19" s="41">
        <v>3</v>
      </c>
      <c r="F19" s="40">
        <v>3</v>
      </c>
      <c r="G19" s="33">
        <v>5</v>
      </c>
      <c r="H19" s="41">
        <v>8</v>
      </c>
      <c r="I19" s="40">
        <v>6</v>
      </c>
      <c r="J19" s="33">
        <v>5</v>
      </c>
      <c r="K19" s="41">
        <v>11</v>
      </c>
      <c r="L19" s="40">
        <v>3</v>
      </c>
      <c r="M19" s="33">
        <v>2</v>
      </c>
      <c r="N19" s="41">
        <v>5</v>
      </c>
      <c r="O19" s="40">
        <v>2</v>
      </c>
      <c r="P19" s="33">
        <v>1</v>
      </c>
      <c r="Q19" s="42">
        <v>3</v>
      </c>
      <c r="R19" s="40">
        <v>9</v>
      </c>
      <c r="S19" s="33">
        <v>7</v>
      </c>
      <c r="T19" s="41">
        <v>16</v>
      </c>
      <c r="U19" s="14">
        <f t="shared" si="0"/>
        <v>0.3125</v>
      </c>
      <c r="V19" s="29">
        <v>6</v>
      </c>
    </row>
    <row r="20" spans="1:22" ht="15" customHeight="1" x14ac:dyDescent="0.15">
      <c r="A20" s="87"/>
      <c r="B20" s="13" t="s">
        <v>32</v>
      </c>
      <c r="C20" s="40">
        <v>87</v>
      </c>
      <c r="D20" s="33">
        <v>97</v>
      </c>
      <c r="E20" s="41">
        <v>184</v>
      </c>
      <c r="F20" s="40">
        <v>440</v>
      </c>
      <c r="G20" s="33">
        <v>467</v>
      </c>
      <c r="H20" s="41">
        <v>907</v>
      </c>
      <c r="I20" s="40">
        <v>546</v>
      </c>
      <c r="J20" s="33">
        <v>606</v>
      </c>
      <c r="K20" s="41">
        <v>1152</v>
      </c>
      <c r="L20" s="40">
        <v>139</v>
      </c>
      <c r="M20" s="33">
        <v>168</v>
      </c>
      <c r="N20" s="41">
        <v>307</v>
      </c>
      <c r="O20" s="40">
        <v>87</v>
      </c>
      <c r="P20" s="33">
        <v>129</v>
      </c>
      <c r="Q20" s="42">
        <v>216</v>
      </c>
      <c r="R20" s="40">
        <v>666</v>
      </c>
      <c r="S20" s="33">
        <v>732</v>
      </c>
      <c r="T20" s="41">
        <v>1398</v>
      </c>
      <c r="U20" s="14">
        <f t="shared" si="0"/>
        <v>0.21959942775393418</v>
      </c>
      <c r="V20" s="29">
        <v>610</v>
      </c>
    </row>
    <row r="21" spans="1:22" ht="15" customHeight="1" x14ac:dyDescent="0.15">
      <c r="A21" s="87"/>
      <c r="B21" s="13" t="s">
        <v>33</v>
      </c>
      <c r="C21" s="40">
        <v>34</v>
      </c>
      <c r="D21" s="33">
        <v>27</v>
      </c>
      <c r="E21" s="41">
        <v>61</v>
      </c>
      <c r="F21" s="40">
        <v>130</v>
      </c>
      <c r="G21" s="33">
        <v>123</v>
      </c>
      <c r="H21" s="41">
        <v>253</v>
      </c>
      <c r="I21" s="40">
        <v>156</v>
      </c>
      <c r="J21" s="33">
        <v>177</v>
      </c>
      <c r="K21" s="41">
        <v>333</v>
      </c>
      <c r="L21" s="40">
        <v>42</v>
      </c>
      <c r="M21" s="33">
        <v>69</v>
      </c>
      <c r="N21" s="41">
        <v>111</v>
      </c>
      <c r="O21" s="40">
        <v>30</v>
      </c>
      <c r="P21" s="33">
        <v>52</v>
      </c>
      <c r="Q21" s="42">
        <v>82</v>
      </c>
      <c r="R21" s="40">
        <v>206</v>
      </c>
      <c r="S21" s="33">
        <v>219</v>
      </c>
      <c r="T21" s="41">
        <v>425</v>
      </c>
      <c r="U21" s="14">
        <f t="shared" si="0"/>
        <v>0.26117647058823529</v>
      </c>
      <c r="V21" s="29">
        <v>168</v>
      </c>
    </row>
    <row r="22" spans="1:22" ht="15" customHeight="1" x14ac:dyDescent="0.15">
      <c r="A22" s="87"/>
      <c r="B22" s="13" t="s">
        <v>34</v>
      </c>
      <c r="C22" s="40">
        <v>16</v>
      </c>
      <c r="D22" s="33">
        <v>10</v>
      </c>
      <c r="E22" s="41">
        <v>26</v>
      </c>
      <c r="F22" s="40">
        <v>47</v>
      </c>
      <c r="G22" s="33">
        <v>43</v>
      </c>
      <c r="H22" s="41">
        <v>90</v>
      </c>
      <c r="I22" s="40">
        <v>69</v>
      </c>
      <c r="J22" s="33">
        <v>78</v>
      </c>
      <c r="K22" s="41">
        <v>147</v>
      </c>
      <c r="L22" s="40">
        <v>24</v>
      </c>
      <c r="M22" s="33">
        <v>38</v>
      </c>
      <c r="N22" s="41">
        <v>62</v>
      </c>
      <c r="O22" s="40">
        <v>20</v>
      </c>
      <c r="P22" s="33">
        <v>30</v>
      </c>
      <c r="Q22" s="42">
        <v>50</v>
      </c>
      <c r="R22" s="40">
        <v>87</v>
      </c>
      <c r="S22" s="33">
        <v>91</v>
      </c>
      <c r="T22" s="41">
        <v>178</v>
      </c>
      <c r="U22" s="14">
        <f t="shared" si="0"/>
        <v>0.34831460674157305</v>
      </c>
      <c r="V22" s="29">
        <v>72</v>
      </c>
    </row>
    <row r="23" spans="1:22" ht="15" customHeight="1" x14ac:dyDescent="0.15">
      <c r="A23" s="87"/>
      <c r="B23" s="13" t="s">
        <v>35</v>
      </c>
      <c r="C23" s="40">
        <v>1</v>
      </c>
      <c r="D23" s="33">
        <v>3</v>
      </c>
      <c r="E23" s="41">
        <v>4</v>
      </c>
      <c r="F23" s="40">
        <v>40</v>
      </c>
      <c r="G23" s="33">
        <v>32</v>
      </c>
      <c r="H23" s="41">
        <v>72</v>
      </c>
      <c r="I23" s="40">
        <v>55</v>
      </c>
      <c r="J23" s="33">
        <v>61</v>
      </c>
      <c r="K23" s="41">
        <v>116</v>
      </c>
      <c r="L23" s="40">
        <v>17</v>
      </c>
      <c r="M23" s="33">
        <v>32</v>
      </c>
      <c r="N23" s="41">
        <v>49</v>
      </c>
      <c r="O23" s="40">
        <v>13</v>
      </c>
      <c r="P23" s="33">
        <v>27</v>
      </c>
      <c r="Q23" s="42">
        <v>40</v>
      </c>
      <c r="R23" s="40">
        <v>58</v>
      </c>
      <c r="S23" s="33">
        <v>67</v>
      </c>
      <c r="T23" s="41">
        <v>125</v>
      </c>
      <c r="U23" s="14">
        <f t="shared" si="0"/>
        <v>0.39200000000000002</v>
      </c>
      <c r="V23" s="29">
        <v>57</v>
      </c>
    </row>
    <row r="24" spans="1:22" ht="15" customHeight="1" x14ac:dyDescent="0.15">
      <c r="A24" s="87"/>
      <c r="B24" s="13" t="s">
        <v>36</v>
      </c>
      <c r="C24" s="40">
        <v>3</v>
      </c>
      <c r="D24" s="33">
        <v>5</v>
      </c>
      <c r="E24" s="41">
        <v>8</v>
      </c>
      <c r="F24" s="40">
        <v>30</v>
      </c>
      <c r="G24" s="33">
        <v>26</v>
      </c>
      <c r="H24" s="41">
        <v>56</v>
      </c>
      <c r="I24" s="40">
        <v>45</v>
      </c>
      <c r="J24" s="33">
        <v>51</v>
      </c>
      <c r="K24" s="41">
        <v>96</v>
      </c>
      <c r="L24" s="40">
        <v>17</v>
      </c>
      <c r="M24" s="33">
        <v>26</v>
      </c>
      <c r="N24" s="41">
        <v>43</v>
      </c>
      <c r="O24" s="40">
        <v>13</v>
      </c>
      <c r="P24" s="33">
        <v>20</v>
      </c>
      <c r="Q24" s="42">
        <v>33</v>
      </c>
      <c r="R24" s="40">
        <v>50</v>
      </c>
      <c r="S24" s="33">
        <v>57</v>
      </c>
      <c r="T24" s="41">
        <v>107</v>
      </c>
      <c r="U24" s="14">
        <f t="shared" si="0"/>
        <v>0.40186915887850466</v>
      </c>
      <c r="V24" s="29">
        <v>39</v>
      </c>
    </row>
    <row r="25" spans="1:22" ht="15" customHeight="1" x14ac:dyDescent="0.15">
      <c r="A25" s="87"/>
      <c r="B25" s="13" t="s">
        <v>37</v>
      </c>
      <c r="C25" s="40">
        <v>17</v>
      </c>
      <c r="D25" s="33">
        <v>20</v>
      </c>
      <c r="E25" s="41">
        <v>37</v>
      </c>
      <c r="F25" s="40">
        <v>93</v>
      </c>
      <c r="G25" s="33">
        <v>95</v>
      </c>
      <c r="H25" s="41">
        <v>188</v>
      </c>
      <c r="I25" s="40">
        <v>127</v>
      </c>
      <c r="J25" s="33">
        <v>136</v>
      </c>
      <c r="K25" s="41">
        <v>263</v>
      </c>
      <c r="L25" s="40">
        <v>43</v>
      </c>
      <c r="M25" s="33">
        <v>48</v>
      </c>
      <c r="N25" s="41">
        <v>91</v>
      </c>
      <c r="O25" s="40">
        <v>34</v>
      </c>
      <c r="P25" s="33">
        <v>35</v>
      </c>
      <c r="Q25" s="42">
        <v>69</v>
      </c>
      <c r="R25" s="40">
        <v>153</v>
      </c>
      <c r="S25" s="33">
        <v>163</v>
      </c>
      <c r="T25" s="41">
        <v>316</v>
      </c>
      <c r="U25" s="14">
        <f t="shared" si="0"/>
        <v>0.28797468354430378</v>
      </c>
      <c r="V25" s="29">
        <v>104</v>
      </c>
    </row>
    <row r="26" spans="1:22" ht="15" customHeight="1" x14ac:dyDescent="0.15">
      <c r="A26" s="87"/>
      <c r="B26" s="13" t="s">
        <v>38</v>
      </c>
      <c r="C26" s="40">
        <v>29</v>
      </c>
      <c r="D26" s="33">
        <v>25</v>
      </c>
      <c r="E26" s="41">
        <v>54</v>
      </c>
      <c r="F26" s="40">
        <v>97</v>
      </c>
      <c r="G26" s="33">
        <v>98</v>
      </c>
      <c r="H26" s="41">
        <v>195</v>
      </c>
      <c r="I26" s="40">
        <v>138</v>
      </c>
      <c r="J26" s="33">
        <v>164</v>
      </c>
      <c r="K26" s="41">
        <v>302</v>
      </c>
      <c r="L26" s="40">
        <v>54</v>
      </c>
      <c r="M26" s="33">
        <v>69</v>
      </c>
      <c r="N26" s="41">
        <v>123</v>
      </c>
      <c r="O26" s="40">
        <v>37</v>
      </c>
      <c r="P26" s="33">
        <v>56</v>
      </c>
      <c r="Q26" s="42">
        <v>93</v>
      </c>
      <c r="R26" s="40">
        <v>180</v>
      </c>
      <c r="S26" s="33">
        <v>192</v>
      </c>
      <c r="T26" s="41">
        <v>372</v>
      </c>
      <c r="U26" s="14">
        <f t="shared" si="0"/>
        <v>0.33064516129032256</v>
      </c>
      <c r="V26" s="29">
        <v>114</v>
      </c>
    </row>
    <row r="27" spans="1:22" ht="15" customHeight="1" x14ac:dyDescent="0.15">
      <c r="A27" s="87"/>
      <c r="B27" s="13" t="s">
        <v>39</v>
      </c>
      <c r="C27" s="40">
        <v>0</v>
      </c>
      <c r="D27" s="33">
        <v>0</v>
      </c>
      <c r="E27" s="41">
        <v>0</v>
      </c>
      <c r="F27" s="40">
        <v>3</v>
      </c>
      <c r="G27" s="33">
        <v>5</v>
      </c>
      <c r="H27" s="41">
        <v>8</v>
      </c>
      <c r="I27" s="40">
        <v>6</v>
      </c>
      <c r="J27" s="33">
        <v>9</v>
      </c>
      <c r="K27" s="41">
        <v>15</v>
      </c>
      <c r="L27" s="40">
        <v>3</v>
      </c>
      <c r="M27" s="33">
        <v>5</v>
      </c>
      <c r="N27" s="41">
        <v>8</v>
      </c>
      <c r="O27" s="40">
        <v>3</v>
      </c>
      <c r="P27" s="33">
        <v>4</v>
      </c>
      <c r="Q27" s="42">
        <v>7</v>
      </c>
      <c r="R27" s="40">
        <v>6</v>
      </c>
      <c r="S27" s="33">
        <v>10</v>
      </c>
      <c r="T27" s="41">
        <v>16</v>
      </c>
      <c r="U27" s="14">
        <f t="shared" si="0"/>
        <v>0.5</v>
      </c>
      <c r="V27" s="29">
        <v>7</v>
      </c>
    </row>
    <row r="28" spans="1:22" ht="15" customHeight="1" thickBot="1" x14ac:dyDescent="0.2">
      <c r="A28" s="87"/>
      <c r="B28" s="15" t="s">
        <v>40</v>
      </c>
      <c r="C28" s="43">
        <v>2</v>
      </c>
      <c r="D28" s="44">
        <v>3</v>
      </c>
      <c r="E28" s="45">
        <v>5</v>
      </c>
      <c r="F28" s="43">
        <v>8</v>
      </c>
      <c r="G28" s="44">
        <v>8</v>
      </c>
      <c r="H28" s="45">
        <v>16</v>
      </c>
      <c r="I28" s="43">
        <v>12</v>
      </c>
      <c r="J28" s="44">
        <v>9</v>
      </c>
      <c r="K28" s="45">
        <v>21</v>
      </c>
      <c r="L28" s="43">
        <v>4</v>
      </c>
      <c r="M28" s="44">
        <v>3</v>
      </c>
      <c r="N28" s="45">
        <v>7</v>
      </c>
      <c r="O28" s="43">
        <v>2</v>
      </c>
      <c r="P28" s="44">
        <v>1</v>
      </c>
      <c r="Q28" s="46">
        <v>3</v>
      </c>
      <c r="R28" s="43">
        <v>14</v>
      </c>
      <c r="S28" s="44">
        <v>14</v>
      </c>
      <c r="T28" s="45">
        <v>28</v>
      </c>
      <c r="U28" s="16">
        <f t="shared" si="0"/>
        <v>0.25</v>
      </c>
      <c r="V28" s="29">
        <v>10</v>
      </c>
    </row>
    <row r="29" spans="1:22" ht="15" customHeight="1" thickTop="1" x14ac:dyDescent="0.15">
      <c r="A29" s="88"/>
      <c r="B29" s="17" t="s">
        <v>41</v>
      </c>
      <c r="C29" s="47">
        <v>906</v>
      </c>
      <c r="D29" s="48">
        <v>846</v>
      </c>
      <c r="E29" s="49">
        <v>1752</v>
      </c>
      <c r="F29" s="47">
        <v>4207</v>
      </c>
      <c r="G29" s="48">
        <v>4279</v>
      </c>
      <c r="H29" s="49">
        <v>8486</v>
      </c>
      <c r="I29" s="47">
        <v>5459</v>
      </c>
      <c r="J29" s="48">
        <v>6327</v>
      </c>
      <c r="K29" s="49">
        <v>11786</v>
      </c>
      <c r="L29" s="47">
        <v>1594</v>
      </c>
      <c r="M29" s="50">
        <v>2333</v>
      </c>
      <c r="N29" s="51">
        <v>3927</v>
      </c>
      <c r="O29" s="52">
        <v>1121</v>
      </c>
      <c r="P29" s="48">
        <v>1754</v>
      </c>
      <c r="Q29" s="49">
        <v>2875</v>
      </c>
      <c r="R29" s="47">
        <v>6707</v>
      </c>
      <c r="S29" s="48">
        <v>7458</v>
      </c>
      <c r="T29" s="49">
        <v>14165</v>
      </c>
      <c r="U29" s="20">
        <f t="shared" si="0"/>
        <v>0.27723261560183549</v>
      </c>
      <c r="V29" s="30">
        <v>6032</v>
      </c>
    </row>
    <row r="30" spans="1:22" ht="15" customHeight="1" x14ac:dyDescent="0.15">
      <c r="A30" s="87" t="s">
        <v>42</v>
      </c>
      <c r="B30" s="11" t="s">
        <v>43</v>
      </c>
      <c r="C30" s="34">
        <v>18</v>
      </c>
      <c r="D30" s="35">
        <v>12</v>
      </c>
      <c r="E30" s="36">
        <v>30</v>
      </c>
      <c r="F30" s="34">
        <v>75</v>
      </c>
      <c r="G30" s="35">
        <v>64</v>
      </c>
      <c r="H30" s="36">
        <v>139</v>
      </c>
      <c r="I30" s="34">
        <v>97</v>
      </c>
      <c r="J30" s="35">
        <v>110</v>
      </c>
      <c r="K30" s="36">
        <v>207</v>
      </c>
      <c r="L30" s="34">
        <v>27</v>
      </c>
      <c r="M30" s="35">
        <v>46</v>
      </c>
      <c r="N30" s="36">
        <v>73</v>
      </c>
      <c r="O30" s="34">
        <v>21</v>
      </c>
      <c r="P30" s="35">
        <v>37</v>
      </c>
      <c r="Q30" s="36">
        <v>58</v>
      </c>
      <c r="R30" s="53">
        <v>120</v>
      </c>
      <c r="S30" s="54">
        <v>122</v>
      </c>
      <c r="T30" s="54">
        <v>242</v>
      </c>
      <c r="U30" s="12">
        <f t="shared" si="0"/>
        <v>0.30165289256198347</v>
      </c>
      <c r="V30" s="29">
        <v>88</v>
      </c>
    </row>
    <row r="31" spans="1:22" ht="15" customHeight="1" x14ac:dyDescent="0.15">
      <c r="A31" s="87"/>
      <c r="B31" s="13" t="s">
        <v>44</v>
      </c>
      <c r="C31" s="40">
        <v>11</v>
      </c>
      <c r="D31" s="33">
        <v>2</v>
      </c>
      <c r="E31" s="41">
        <v>13</v>
      </c>
      <c r="F31" s="40">
        <v>29</v>
      </c>
      <c r="G31" s="33">
        <v>30</v>
      </c>
      <c r="H31" s="41">
        <v>59</v>
      </c>
      <c r="I31" s="40">
        <v>33</v>
      </c>
      <c r="J31" s="33">
        <v>46</v>
      </c>
      <c r="K31" s="41">
        <v>79</v>
      </c>
      <c r="L31" s="40">
        <v>6</v>
      </c>
      <c r="M31" s="33">
        <v>16</v>
      </c>
      <c r="N31" s="41">
        <v>22</v>
      </c>
      <c r="O31" s="40">
        <v>3</v>
      </c>
      <c r="P31" s="33">
        <v>11</v>
      </c>
      <c r="Q31" s="41">
        <v>14</v>
      </c>
      <c r="R31" s="55">
        <v>46</v>
      </c>
      <c r="S31" s="42">
        <v>48</v>
      </c>
      <c r="T31" s="42">
        <v>94</v>
      </c>
      <c r="U31" s="14">
        <f t="shared" si="0"/>
        <v>0.23404255319148937</v>
      </c>
      <c r="V31" s="29">
        <v>39</v>
      </c>
    </row>
    <row r="32" spans="1:22" ht="15" customHeight="1" x14ac:dyDescent="0.15">
      <c r="A32" s="87"/>
      <c r="B32" s="13" t="s">
        <v>45</v>
      </c>
      <c r="C32" s="40">
        <v>23</v>
      </c>
      <c r="D32" s="33">
        <v>11</v>
      </c>
      <c r="E32" s="41">
        <v>34</v>
      </c>
      <c r="F32" s="40">
        <v>93</v>
      </c>
      <c r="G32" s="33">
        <v>92</v>
      </c>
      <c r="H32" s="41">
        <v>185</v>
      </c>
      <c r="I32" s="40">
        <v>116</v>
      </c>
      <c r="J32" s="33">
        <v>133</v>
      </c>
      <c r="K32" s="41">
        <v>249</v>
      </c>
      <c r="L32" s="40">
        <v>32</v>
      </c>
      <c r="M32" s="33">
        <v>49</v>
      </c>
      <c r="N32" s="41">
        <v>81</v>
      </c>
      <c r="O32" s="40">
        <v>27</v>
      </c>
      <c r="P32" s="33">
        <v>37</v>
      </c>
      <c r="Q32" s="41">
        <v>64</v>
      </c>
      <c r="R32" s="55">
        <v>148</v>
      </c>
      <c r="S32" s="42">
        <v>152</v>
      </c>
      <c r="T32" s="42">
        <v>300</v>
      </c>
      <c r="U32" s="14">
        <f t="shared" si="0"/>
        <v>0.27</v>
      </c>
      <c r="V32" s="29">
        <v>110</v>
      </c>
    </row>
    <row r="33" spans="1:22" ht="15" customHeight="1" x14ac:dyDescent="0.15">
      <c r="A33" s="87"/>
      <c r="B33" s="13" t="s">
        <v>46</v>
      </c>
      <c r="C33" s="40">
        <v>52</v>
      </c>
      <c r="D33" s="33">
        <v>42</v>
      </c>
      <c r="E33" s="41">
        <v>94</v>
      </c>
      <c r="F33" s="40">
        <v>286</v>
      </c>
      <c r="G33" s="33">
        <v>279</v>
      </c>
      <c r="H33" s="41">
        <v>565</v>
      </c>
      <c r="I33" s="40">
        <v>363</v>
      </c>
      <c r="J33" s="33">
        <v>414</v>
      </c>
      <c r="K33" s="41">
        <v>777</v>
      </c>
      <c r="L33" s="40">
        <v>102</v>
      </c>
      <c r="M33" s="33">
        <v>151</v>
      </c>
      <c r="N33" s="41">
        <v>253</v>
      </c>
      <c r="O33" s="40">
        <v>79</v>
      </c>
      <c r="P33" s="33">
        <v>117</v>
      </c>
      <c r="Q33" s="41">
        <v>196</v>
      </c>
      <c r="R33" s="55">
        <v>440</v>
      </c>
      <c r="S33" s="42">
        <v>472</v>
      </c>
      <c r="T33" s="42">
        <v>912</v>
      </c>
      <c r="U33" s="14">
        <f t="shared" si="0"/>
        <v>0.27741228070175439</v>
      </c>
      <c r="V33" s="29">
        <v>348</v>
      </c>
    </row>
    <row r="34" spans="1:22" ht="15" customHeight="1" x14ac:dyDescent="0.15">
      <c r="A34" s="87"/>
      <c r="B34" s="13" t="s">
        <v>47</v>
      </c>
      <c r="C34" s="40">
        <v>0</v>
      </c>
      <c r="D34" s="33">
        <v>0</v>
      </c>
      <c r="E34" s="41">
        <v>0</v>
      </c>
      <c r="F34" s="40">
        <v>2</v>
      </c>
      <c r="G34" s="33">
        <v>3</v>
      </c>
      <c r="H34" s="41">
        <v>5</v>
      </c>
      <c r="I34" s="40">
        <v>2</v>
      </c>
      <c r="J34" s="33">
        <v>3</v>
      </c>
      <c r="K34" s="41">
        <v>5</v>
      </c>
      <c r="L34" s="40">
        <v>0</v>
      </c>
      <c r="M34" s="33">
        <v>1</v>
      </c>
      <c r="N34" s="41">
        <v>1</v>
      </c>
      <c r="O34" s="40">
        <v>0</v>
      </c>
      <c r="P34" s="33">
        <v>1</v>
      </c>
      <c r="Q34" s="41">
        <v>1</v>
      </c>
      <c r="R34" s="55">
        <v>2</v>
      </c>
      <c r="S34" s="42">
        <v>4</v>
      </c>
      <c r="T34" s="42">
        <v>6</v>
      </c>
      <c r="U34" s="14">
        <f t="shared" si="0"/>
        <v>0.16666666666666666</v>
      </c>
      <c r="V34" s="29">
        <v>2</v>
      </c>
    </row>
    <row r="35" spans="1:22" ht="15" customHeight="1" x14ac:dyDescent="0.15">
      <c r="A35" s="87"/>
      <c r="B35" s="13" t="s">
        <v>48</v>
      </c>
      <c r="C35" s="40">
        <v>59</v>
      </c>
      <c r="D35" s="33">
        <v>78</v>
      </c>
      <c r="E35" s="41">
        <v>137</v>
      </c>
      <c r="F35" s="40">
        <v>166</v>
      </c>
      <c r="G35" s="33">
        <v>182</v>
      </c>
      <c r="H35" s="41">
        <v>348</v>
      </c>
      <c r="I35" s="40">
        <v>184</v>
      </c>
      <c r="J35" s="33">
        <v>222</v>
      </c>
      <c r="K35" s="41">
        <v>406</v>
      </c>
      <c r="L35" s="40">
        <v>32</v>
      </c>
      <c r="M35" s="33">
        <v>54</v>
      </c>
      <c r="N35" s="41">
        <v>86</v>
      </c>
      <c r="O35" s="40">
        <v>23</v>
      </c>
      <c r="P35" s="33">
        <v>42</v>
      </c>
      <c r="Q35" s="41">
        <v>65</v>
      </c>
      <c r="R35" s="55">
        <v>257</v>
      </c>
      <c r="S35" s="42">
        <v>314</v>
      </c>
      <c r="T35" s="42">
        <v>571</v>
      </c>
      <c r="U35" s="14">
        <f t="shared" si="0"/>
        <v>0.15061295971978983</v>
      </c>
      <c r="V35" s="29">
        <v>213</v>
      </c>
    </row>
    <row r="36" spans="1:22" ht="15" customHeight="1" x14ac:dyDescent="0.15">
      <c r="A36" s="87"/>
      <c r="B36" s="13" t="s">
        <v>49</v>
      </c>
      <c r="C36" s="40">
        <v>36</v>
      </c>
      <c r="D36" s="33">
        <v>31</v>
      </c>
      <c r="E36" s="41">
        <v>67</v>
      </c>
      <c r="F36" s="40">
        <v>211</v>
      </c>
      <c r="G36" s="33">
        <v>185</v>
      </c>
      <c r="H36" s="41">
        <v>396</v>
      </c>
      <c r="I36" s="40">
        <v>262</v>
      </c>
      <c r="J36" s="33">
        <v>310</v>
      </c>
      <c r="K36" s="41">
        <v>572</v>
      </c>
      <c r="L36" s="40">
        <v>60</v>
      </c>
      <c r="M36" s="33">
        <v>133</v>
      </c>
      <c r="N36" s="41">
        <v>193</v>
      </c>
      <c r="O36" s="40">
        <v>45</v>
      </c>
      <c r="P36" s="33">
        <v>108</v>
      </c>
      <c r="Q36" s="41">
        <v>153</v>
      </c>
      <c r="R36" s="55">
        <v>307</v>
      </c>
      <c r="S36" s="42">
        <v>349</v>
      </c>
      <c r="T36" s="42">
        <v>656</v>
      </c>
      <c r="U36" s="14">
        <f t="shared" si="0"/>
        <v>0.29420731707317072</v>
      </c>
      <c r="V36" s="29">
        <v>275</v>
      </c>
    </row>
    <row r="37" spans="1:22" ht="15" customHeight="1" x14ac:dyDescent="0.15">
      <c r="A37" s="87"/>
      <c r="B37" s="13" t="s">
        <v>50</v>
      </c>
      <c r="C37" s="40">
        <v>21</v>
      </c>
      <c r="D37" s="33">
        <v>22</v>
      </c>
      <c r="E37" s="41">
        <v>43</v>
      </c>
      <c r="F37" s="40">
        <v>124</v>
      </c>
      <c r="G37" s="33">
        <v>117</v>
      </c>
      <c r="H37" s="41">
        <v>241</v>
      </c>
      <c r="I37" s="40">
        <v>160</v>
      </c>
      <c r="J37" s="33">
        <v>175</v>
      </c>
      <c r="K37" s="41">
        <v>335</v>
      </c>
      <c r="L37" s="40">
        <v>46</v>
      </c>
      <c r="M37" s="33">
        <v>69</v>
      </c>
      <c r="N37" s="41">
        <v>115</v>
      </c>
      <c r="O37" s="40">
        <v>33</v>
      </c>
      <c r="P37" s="33">
        <v>48</v>
      </c>
      <c r="Q37" s="41">
        <v>81</v>
      </c>
      <c r="R37" s="55">
        <v>191</v>
      </c>
      <c r="S37" s="42">
        <v>208</v>
      </c>
      <c r="T37" s="42">
        <v>399</v>
      </c>
      <c r="U37" s="14">
        <f>N37/T37</f>
        <v>0.2882205513784461</v>
      </c>
      <c r="V37" s="29">
        <v>131</v>
      </c>
    </row>
    <row r="38" spans="1:22" ht="15" customHeight="1" x14ac:dyDescent="0.15">
      <c r="A38" s="87"/>
      <c r="B38" s="13" t="s">
        <v>51</v>
      </c>
      <c r="C38" s="40">
        <v>31</v>
      </c>
      <c r="D38" s="33">
        <v>17</v>
      </c>
      <c r="E38" s="41">
        <v>48</v>
      </c>
      <c r="F38" s="40">
        <v>142</v>
      </c>
      <c r="G38" s="33">
        <v>127</v>
      </c>
      <c r="H38" s="41">
        <v>269</v>
      </c>
      <c r="I38" s="40">
        <v>186</v>
      </c>
      <c r="J38" s="33">
        <v>184</v>
      </c>
      <c r="K38" s="41">
        <v>370</v>
      </c>
      <c r="L38" s="40">
        <v>52</v>
      </c>
      <c r="M38" s="33">
        <v>66</v>
      </c>
      <c r="N38" s="41">
        <v>118</v>
      </c>
      <c r="O38" s="40">
        <v>34</v>
      </c>
      <c r="P38" s="33">
        <v>48</v>
      </c>
      <c r="Q38" s="41">
        <v>82</v>
      </c>
      <c r="R38" s="55">
        <v>225</v>
      </c>
      <c r="S38" s="42">
        <v>210</v>
      </c>
      <c r="T38" s="42">
        <v>435</v>
      </c>
      <c r="U38" s="14">
        <f t="shared" si="0"/>
        <v>0.27126436781609198</v>
      </c>
      <c r="V38" s="29">
        <v>156</v>
      </c>
    </row>
    <row r="39" spans="1:22" ht="15" customHeight="1" x14ac:dyDescent="0.15">
      <c r="A39" s="87"/>
      <c r="B39" s="13" t="s">
        <v>52</v>
      </c>
      <c r="C39" s="40">
        <v>55</v>
      </c>
      <c r="D39" s="33">
        <v>46</v>
      </c>
      <c r="E39" s="41">
        <v>101</v>
      </c>
      <c r="F39" s="40">
        <v>210</v>
      </c>
      <c r="G39" s="33">
        <v>187</v>
      </c>
      <c r="H39" s="41">
        <v>397</v>
      </c>
      <c r="I39" s="40">
        <v>259</v>
      </c>
      <c r="J39" s="33">
        <v>255</v>
      </c>
      <c r="K39" s="41">
        <v>514</v>
      </c>
      <c r="L39" s="40">
        <v>71</v>
      </c>
      <c r="M39" s="33">
        <v>78</v>
      </c>
      <c r="N39" s="41">
        <v>149</v>
      </c>
      <c r="O39" s="40">
        <v>50</v>
      </c>
      <c r="P39" s="33">
        <v>60</v>
      </c>
      <c r="Q39" s="41">
        <v>110</v>
      </c>
      <c r="R39" s="55">
        <v>336</v>
      </c>
      <c r="S39" s="42">
        <v>311</v>
      </c>
      <c r="T39" s="42">
        <v>647</v>
      </c>
      <c r="U39" s="14">
        <f t="shared" si="0"/>
        <v>0.23029366306027821</v>
      </c>
      <c r="V39" s="29">
        <v>206</v>
      </c>
    </row>
    <row r="40" spans="1:22" ht="15" customHeight="1" x14ac:dyDescent="0.15">
      <c r="A40" s="87"/>
      <c r="B40" s="13" t="s">
        <v>53</v>
      </c>
      <c r="C40" s="40">
        <v>18</v>
      </c>
      <c r="D40" s="33">
        <v>7</v>
      </c>
      <c r="E40" s="41">
        <v>25</v>
      </c>
      <c r="F40" s="40">
        <v>60</v>
      </c>
      <c r="G40" s="33">
        <v>59</v>
      </c>
      <c r="H40" s="41">
        <v>119</v>
      </c>
      <c r="I40" s="40">
        <v>73</v>
      </c>
      <c r="J40" s="33">
        <v>71</v>
      </c>
      <c r="K40" s="41">
        <v>144</v>
      </c>
      <c r="L40" s="40">
        <v>17</v>
      </c>
      <c r="M40" s="33">
        <v>14</v>
      </c>
      <c r="N40" s="41">
        <v>31</v>
      </c>
      <c r="O40" s="40">
        <v>11</v>
      </c>
      <c r="P40" s="33">
        <v>11</v>
      </c>
      <c r="Q40" s="41">
        <v>22</v>
      </c>
      <c r="R40" s="55">
        <v>95</v>
      </c>
      <c r="S40" s="42">
        <v>80</v>
      </c>
      <c r="T40" s="42">
        <v>175</v>
      </c>
      <c r="U40" s="14">
        <f t="shared" si="0"/>
        <v>0.17714285714285713</v>
      </c>
      <c r="V40" s="29">
        <v>51</v>
      </c>
    </row>
    <row r="41" spans="1:22" ht="15" customHeight="1" x14ac:dyDescent="0.15">
      <c r="A41" s="87"/>
      <c r="B41" s="13" t="s">
        <v>54</v>
      </c>
      <c r="C41" s="40">
        <v>9</v>
      </c>
      <c r="D41" s="33">
        <v>13</v>
      </c>
      <c r="E41" s="41">
        <v>22</v>
      </c>
      <c r="F41" s="40">
        <v>51</v>
      </c>
      <c r="G41" s="33">
        <v>45</v>
      </c>
      <c r="H41" s="41">
        <v>96</v>
      </c>
      <c r="I41" s="40">
        <v>71</v>
      </c>
      <c r="J41" s="33">
        <v>64</v>
      </c>
      <c r="K41" s="41">
        <v>135</v>
      </c>
      <c r="L41" s="40">
        <v>22</v>
      </c>
      <c r="M41" s="33">
        <v>23</v>
      </c>
      <c r="N41" s="41">
        <v>45</v>
      </c>
      <c r="O41" s="40">
        <v>17</v>
      </c>
      <c r="P41" s="33">
        <v>18</v>
      </c>
      <c r="Q41" s="41">
        <v>35</v>
      </c>
      <c r="R41" s="55">
        <v>82</v>
      </c>
      <c r="S41" s="42">
        <v>81</v>
      </c>
      <c r="T41" s="42">
        <v>163</v>
      </c>
      <c r="U41" s="14">
        <f t="shared" si="0"/>
        <v>0.27607361963190186</v>
      </c>
      <c r="V41" s="29">
        <v>56</v>
      </c>
    </row>
    <row r="42" spans="1:22" ht="15" customHeight="1" x14ac:dyDescent="0.15">
      <c r="A42" s="87"/>
      <c r="B42" s="13" t="s">
        <v>55</v>
      </c>
      <c r="C42" s="40">
        <v>3</v>
      </c>
      <c r="D42" s="33">
        <v>3</v>
      </c>
      <c r="E42" s="41">
        <v>6</v>
      </c>
      <c r="F42" s="40">
        <v>13</v>
      </c>
      <c r="G42" s="33">
        <v>8</v>
      </c>
      <c r="H42" s="41">
        <v>21</v>
      </c>
      <c r="I42" s="40">
        <v>16</v>
      </c>
      <c r="J42" s="33">
        <v>18</v>
      </c>
      <c r="K42" s="41">
        <v>34</v>
      </c>
      <c r="L42" s="40">
        <v>7</v>
      </c>
      <c r="M42" s="33">
        <v>10</v>
      </c>
      <c r="N42" s="41">
        <v>17</v>
      </c>
      <c r="O42" s="40">
        <v>4</v>
      </c>
      <c r="P42" s="33">
        <v>5</v>
      </c>
      <c r="Q42" s="41">
        <v>9</v>
      </c>
      <c r="R42" s="55">
        <v>23</v>
      </c>
      <c r="S42" s="42">
        <v>21</v>
      </c>
      <c r="T42" s="42">
        <v>44</v>
      </c>
      <c r="U42" s="14">
        <f t="shared" si="0"/>
        <v>0.38636363636363635</v>
      </c>
      <c r="V42" s="29">
        <v>18</v>
      </c>
    </row>
    <row r="43" spans="1:22" ht="15" customHeight="1" thickBot="1" x14ac:dyDescent="0.2">
      <c r="A43" s="87"/>
      <c r="B43" s="15" t="s">
        <v>56</v>
      </c>
      <c r="C43" s="43">
        <v>2</v>
      </c>
      <c r="D43" s="44">
        <v>2</v>
      </c>
      <c r="E43" s="45">
        <v>4</v>
      </c>
      <c r="F43" s="43">
        <v>5</v>
      </c>
      <c r="G43" s="44">
        <v>4</v>
      </c>
      <c r="H43" s="45">
        <v>9</v>
      </c>
      <c r="I43" s="43">
        <v>7</v>
      </c>
      <c r="J43" s="44">
        <v>8</v>
      </c>
      <c r="K43" s="45">
        <v>15</v>
      </c>
      <c r="L43" s="43">
        <v>2</v>
      </c>
      <c r="M43" s="44">
        <v>4</v>
      </c>
      <c r="N43" s="45">
        <v>6</v>
      </c>
      <c r="O43" s="43">
        <v>1</v>
      </c>
      <c r="P43" s="44">
        <v>3</v>
      </c>
      <c r="Q43" s="45">
        <v>4</v>
      </c>
      <c r="R43" s="56">
        <v>9</v>
      </c>
      <c r="S43" s="46">
        <v>10</v>
      </c>
      <c r="T43" s="46">
        <v>19</v>
      </c>
      <c r="U43" s="16">
        <f t="shared" si="0"/>
        <v>0.31578947368421051</v>
      </c>
      <c r="V43" s="29">
        <v>7</v>
      </c>
    </row>
    <row r="44" spans="1:22" ht="15" customHeight="1" thickTop="1" x14ac:dyDescent="0.15">
      <c r="A44" s="88"/>
      <c r="B44" s="17" t="s">
        <v>41</v>
      </c>
      <c r="C44" s="52">
        <f>SUM(C30:C43)</f>
        <v>338</v>
      </c>
      <c r="D44" s="48">
        <f t="shared" ref="D44:T44" si="1">SUM(D30:D43)</f>
        <v>286</v>
      </c>
      <c r="E44" s="57">
        <f t="shared" si="1"/>
        <v>624</v>
      </c>
      <c r="F44" s="52">
        <f t="shared" si="1"/>
        <v>1467</v>
      </c>
      <c r="G44" s="48">
        <f t="shared" si="1"/>
        <v>1382</v>
      </c>
      <c r="H44" s="57">
        <f t="shared" si="1"/>
        <v>2849</v>
      </c>
      <c r="I44" s="52">
        <f t="shared" si="1"/>
        <v>1829</v>
      </c>
      <c r="J44" s="48">
        <f t="shared" si="1"/>
        <v>2013</v>
      </c>
      <c r="K44" s="57">
        <f t="shared" si="1"/>
        <v>3842</v>
      </c>
      <c r="L44" s="52">
        <f t="shared" si="1"/>
        <v>476</v>
      </c>
      <c r="M44" s="48">
        <f t="shared" si="1"/>
        <v>714</v>
      </c>
      <c r="N44" s="57">
        <f t="shared" si="1"/>
        <v>1190</v>
      </c>
      <c r="O44" s="52">
        <f t="shared" si="1"/>
        <v>348</v>
      </c>
      <c r="P44" s="48">
        <f t="shared" si="1"/>
        <v>546</v>
      </c>
      <c r="Q44" s="57">
        <f t="shared" si="1"/>
        <v>894</v>
      </c>
      <c r="R44" s="58">
        <f t="shared" si="1"/>
        <v>2281</v>
      </c>
      <c r="S44" s="48">
        <f t="shared" si="1"/>
        <v>2382</v>
      </c>
      <c r="T44" s="57">
        <f t="shared" si="1"/>
        <v>4663</v>
      </c>
      <c r="U44" s="20">
        <f t="shared" si="0"/>
        <v>0.25520051469011368</v>
      </c>
      <c r="V44" s="30">
        <v>1700</v>
      </c>
    </row>
    <row r="45" spans="1:22" ht="15" customHeight="1" thickBot="1" x14ac:dyDescent="0.2">
      <c r="A45" s="89" t="s">
        <v>57</v>
      </c>
      <c r="B45" s="90"/>
      <c r="C45" s="59">
        <f>C29+C44</f>
        <v>1244</v>
      </c>
      <c r="D45" s="60">
        <f t="shared" ref="D45:S45" si="2">D29+D44</f>
        <v>1132</v>
      </c>
      <c r="E45" s="61">
        <f t="shared" si="2"/>
        <v>2376</v>
      </c>
      <c r="F45" s="59">
        <f t="shared" si="2"/>
        <v>5674</v>
      </c>
      <c r="G45" s="60">
        <f t="shared" si="2"/>
        <v>5661</v>
      </c>
      <c r="H45" s="91">
        <f t="shared" si="2"/>
        <v>11335</v>
      </c>
      <c r="I45" s="59">
        <f t="shared" si="2"/>
        <v>7288</v>
      </c>
      <c r="J45" s="60">
        <f t="shared" si="2"/>
        <v>8340</v>
      </c>
      <c r="K45" s="61">
        <f t="shared" si="2"/>
        <v>15628</v>
      </c>
      <c r="L45" s="59">
        <f t="shared" si="2"/>
        <v>2070</v>
      </c>
      <c r="M45" s="60">
        <f t="shared" si="2"/>
        <v>3047</v>
      </c>
      <c r="N45" s="61">
        <f t="shared" si="2"/>
        <v>5117</v>
      </c>
      <c r="O45" s="59">
        <f t="shared" si="2"/>
        <v>1469</v>
      </c>
      <c r="P45" s="60">
        <f t="shared" si="2"/>
        <v>2300</v>
      </c>
      <c r="Q45" s="61">
        <f t="shared" si="2"/>
        <v>3769</v>
      </c>
      <c r="R45" s="62">
        <f t="shared" si="2"/>
        <v>8988</v>
      </c>
      <c r="S45" s="60">
        <f t="shared" si="2"/>
        <v>9840</v>
      </c>
      <c r="T45" s="61">
        <f>T29+T44</f>
        <v>18828</v>
      </c>
      <c r="U45" s="27">
        <f>N45/T45</f>
        <v>0.2717760781814319</v>
      </c>
      <c r="V45" s="31">
        <v>7732</v>
      </c>
    </row>
  </sheetData>
  <mergeCells count="16">
    <mergeCell ref="A45:B45"/>
    <mergeCell ref="O3:Q3"/>
    <mergeCell ref="R3:T3"/>
    <mergeCell ref="U3:U4"/>
    <mergeCell ref="V3:V4"/>
    <mergeCell ref="A5:A29"/>
    <mergeCell ref="A30:A44"/>
    <mergeCell ref="B1:H1"/>
    <mergeCell ref="J1:L1"/>
    <mergeCell ref="A2:A4"/>
    <mergeCell ref="B2:B4"/>
    <mergeCell ref="I2:N2"/>
    <mergeCell ref="C3:E3"/>
    <mergeCell ref="F3:H3"/>
    <mergeCell ref="I3:K3"/>
    <mergeCell ref="L3:N3"/>
  </mergeCells>
  <phoneticPr fontId="1"/>
  <pageMargins left="0.70866141732283472" right="0.51181102362204722" top="0.35433070866141736" bottom="0.15748031496062992" header="0.31496062992125984" footer="0.31496062992125984"/>
  <pageSetup paperSize="9" scale="87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V45"/>
  <sheetViews>
    <sheetView zoomScaleNormal="100" workbookViewId="0">
      <selection activeCell="B1" sqref="B1:H1"/>
    </sheetView>
  </sheetViews>
  <sheetFormatPr defaultRowHeight="13.5" x14ac:dyDescent="0.15"/>
  <cols>
    <col min="1" max="1" width="5.125" style="1" customWidth="1"/>
    <col min="2" max="2" width="9" style="1"/>
    <col min="3" max="10" width="7.125" style="1" customWidth="1"/>
    <col min="11" max="11" width="7.625" style="1" customWidth="1"/>
    <col min="12" max="19" width="7.125" style="1" customWidth="1"/>
    <col min="20" max="20" width="7.625" style="1" customWidth="1"/>
    <col min="21" max="21" width="6.375" style="1" customWidth="1"/>
    <col min="22" max="22" width="6" style="1" customWidth="1"/>
    <col min="23" max="251" width="9" style="1"/>
    <col min="252" max="252" width="5.125" style="1" customWidth="1"/>
    <col min="253" max="253" width="9" style="1"/>
    <col min="254" max="254" width="5.625" style="1" customWidth="1"/>
    <col min="255" max="255" width="5.875" style="1" customWidth="1"/>
    <col min="256" max="256" width="6.375" style="1" customWidth="1"/>
    <col min="257" max="258" width="6.25" style="1" customWidth="1"/>
    <col min="259" max="259" width="6.875" style="1" customWidth="1"/>
    <col min="260" max="261" width="6.25" style="1" customWidth="1"/>
    <col min="262" max="262" width="7.375" style="1" customWidth="1"/>
    <col min="263" max="270" width="6.25" style="1" customWidth="1"/>
    <col min="271" max="271" width="7.125" style="1" customWidth="1"/>
    <col min="272" max="272" width="6.375" style="1" customWidth="1"/>
    <col min="273" max="276" width="6" style="1" customWidth="1"/>
    <col min="277" max="277" width="10.375" style="1" customWidth="1"/>
    <col min="278" max="507" width="9" style="1"/>
    <col min="508" max="508" width="5.125" style="1" customWidth="1"/>
    <col min="509" max="509" width="9" style="1"/>
    <col min="510" max="510" width="5.625" style="1" customWidth="1"/>
    <col min="511" max="511" width="5.875" style="1" customWidth="1"/>
    <col min="512" max="512" width="6.375" style="1" customWidth="1"/>
    <col min="513" max="514" width="6.25" style="1" customWidth="1"/>
    <col min="515" max="515" width="6.875" style="1" customWidth="1"/>
    <col min="516" max="517" width="6.25" style="1" customWidth="1"/>
    <col min="518" max="518" width="7.375" style="1" customWidth="1"/>
    <col min="519" max="526" width="6.25" style="1" customWidth="1"/>
    <col min="527" max="527" width="7.125" style="1" customWidth="1"/>
    <col min="528" max="528" width="6.375" style="1" customWidth="1"/>
    <col min="529" max="532" width="6" style="1" customWidth="1"/>
    <col min="533" max="533" width="10.375" style="1" customWidth="1"/>
    <col min="534" max="763" width="9" style="1"/>
    <col min="764" max="764" width="5.125" style="1" customWidth="1"/>
    <col min="765" max="765" width="9" style="1"/>
    <col min="766" max="766" width="5.625" style="1" customWidth="1"/>
    <col min="767" max="767" width="5.875" style="1" customWidth="1"/>
    <col min="768" max="768" width="6.375" style="1" customWidth="1"/>
    <col min="769" max="770" width="6.25" style="1" customWidth="1"/>
    <col min="771" max="771" width="6.875" style="1" customWidth="1"/>
    <col min="772" max="773" width="6.25" style="1" customWidth="1"/>
    <col min="774" max="774" width="7.375" style="1" customWidth="1"/>
    <col min="775" max="782" width="6.25" style="1" customWidth="1"/>
    <col min="783" max="783" width="7.125" style="1" customWidth="1"/>
    <col min="784" max="784" width="6.375" style="1" customWidth="1"/>
    <col min="785" max="788" width="6" style="1" customWidth="1"/>
    <col min="789" max="789" width="10.375" style="1" customWidth="1"/>
    <col min="790" max="1019" width="9" style="1"/>
    <col min="1020" max="1020" width="5.125" style="1" customWidth="1"/>
    <col min="1021" max="1021" width="9" style="1"/>
    <col min="1022" max="1022" width="5.625" style="1" customWidth="1"/>
    <col min="1023" max="1023" width="5.875" style="1" customWidth="1"/>
    <col min="1024" max="1024" width="6.375" style="1" customWidth="1"/>
    <col min="1025" max="1026" width="6.25" style="1" customWidth="1"/>
    <col min="1027" max="1027" width="6.875" style="1" customWidth="1"/>
    <col min="1028" max="1029" width="6.25" style="1" customWidth="1"/>
    <col min="1030" max="1030" width="7.375" style="1" customWidth="1"/>
    <col min="1031" max="1038" width="6.25" style="1" customWidth="1"/>
    <col min="1039" max="1039" width="7.125" style="1" customWidth="1"/>
    <col min="1040" max="1040" width="6.375" style="1" customWidth="1"/>
    <col min="1041" max="1044" width="6" style="1" customWidth="1"/>
    <col min="1045" max="1045" width="10.375" style="1" customWidth="1"/>
    <col min="1046" max="1275" width="9" style="1"/>
    <col min="1276" max="1276" width="5.125" style="1" customWidth="1"/>
    <col min="1277" max="1277" width="9" style="1"/>
    <col min="1278" max="1278" width="5.625" style="1" customWidth="1"/>
    <col min="1279" max="1279" width="5.875" style="1" customWidth="1"/>
    <col min="1280" max="1280" width="6.375" style="1" customWidth="1"/>
    <col min="1281" max="1282" width="6.25" style="1" customWidth="1"/>
    <col min="1283" max="1283" width="6.875" style="1" customWidth="1"/>
    <col min="1284" max="1285" width="6.25" style="1" customWidth="1"/>
    <col min="1286" max="1286" width="7.375" style="1" customWidth="1"/>
    <col min="1287" max="1294" width="6.25" style="1" customWidth="1"/>
    <col min="1295" max="1295" width="7.125" style="1" customWidth="1"/>
    <col min="1296" max="1296" width="6.375" style="1" customWidth="1"/>
    <col min="1297" max="1300" width="6" style="1" customWidth="1"/>
    <col min="1301" max="1301" width="10.375" style="1" customWidth="1"/>
    <col min="1302" max="1531" width="9" style="1"/>
    <col min="1532" max="1532" width="5.125" style="1" customWidth="1"/>
    <col min="1533" max="1533" width="9" style="1"/>
    <col min="1534" max="1534" width="5.625" style="1" customWidth="1"/>
    <col min="1535" max="1535" width="5.875" style="1" customWidth="1"/>
    <col min="1536" max="1536" width="6.375" style="1" customWidth="1"/>
    <col min="1537" max="1538" width="6.25" style="1" customWidth="1"/>
    <col min="1539" max="1539" width="6.875" style="1" customWidth="1"/>
    <col min="1540" max="1541" width="6.25" style="1" customWidth="1"/>
    <col min="1542" max="1542" width="7.375" style="1" customWidth="1"/>
    <col min="1543" max="1550" width="6.25" style="1" customWidth="1"/>
    <col min="1551" max="1551" width="7.125" style="1" customWidth="1"/>
    <col min="1552" max="1552" width="6.375" style="1" customWidth="1"/>
    <col min="1553" max="1556" width="6" style="1" customWidth="1"/>
    <col min="1557" max="1557" width="10.375" style="1" customWidth="1"/>
    <col min="1558" max="1787" width="9" style="1"/>
    <col min="1788" max="1788" width="5.125" style="1" customWidth="1"/>
    <col min="1789" max="1789" width="9" style="1"/>
    <col min="1790" max="1790" width="5.625" style="1" customWidth="1"/>
    <col min="1791" max="1791" width="5.875" style="1" customWidth="1"/>
    <col min="1792" max="1792" width="6.375" style="1" customWidth="1"/>
    <col min="1793" max="1794" width="6.25" style="1" customWidth="1"/>
    <col min="1795" max="1795" width="6.875" style="1" customWidth="1"/>
    <col min="1796" max="1797" width="6.25" style="1" customWidth="1"/>
    <col min="1798" max="1798" width="7.375" style="1" customWidth="1"/>
    <col min="1799" max="1806" width="6.25" style="1" customWidth="1"/>
    <col min="1807" max="1807" width="7.125" style="1" customWidth="1"/>
    <col min="1808" max="1808" width="6.375" style="1" customWidth="1"/>
    <col min="1809" max="1812" width="6" style="1" customWidth="1"/>
    <col min="1813" max="1813" width="10.375" style="1" customWidth="1"/>
    <col min="1814" max="2043" width="9" style="1"/>
    <col min="2044" max="2044" width="5.125" style="1" customWidth="1"/>
    <col min="2045" max="2045" width="9" style="1"/>
    <col min="2046" max="2046" width="5.625" style="1" customWidth="1"/>
    <col min="2047" max="2047" width="5.875" style="1" customWidth="1"/>
    <col min="2048" max="2048" width="6.375" style="1" customWidth="1"/>
    <col min="2049" max="2050" width="6.25" style="1" customWidth="1"/>
    <col min="2051" max="2051" width="6.875" style="1" customWidth="1"/>
    <col min="2052" max="2053" width="6.25" style="1" customWidth="1"/>
    <col min="2054" max="2054" width="7.375" style="1" customWidth="1"/>
    <col min="2055" max="2062" width="6.25" style="1" customWidth="1"/>
    <col min="2063" max="2063" width="7.125" style="1" customWidth="1"/>
    <col min="2064" max="2064" width="6.375" style="1" customWidth="1"/>
    <col min="2065" max="2068" width="6" style="1" customWidth="1"/>
    <col min="2069" max="2069" width="10.375" style="1" customWidth="1"/>
    <col min="2070" max="2299" width="9" style="1"/>
    <col min="2300" max="2300" width="5.125" style="1" customWidth="1"/>
    <col min="2301" max="2301" width="9" style="1"/>
    <col min="2302" max="2302" width="5.625" style="1" customWidth="1"/>
    <col min="2303" max="2303" width="5.875" style="1" customWidth="1"/>
    <col min="2304" max="2304" width="6.375" style="1" customWidth="1"/>
    <col min="2305" max="2306" width="6.25" style="1" customWidth="1"/>
    <col min="2307" max="2307" width="6.875" style="1" customWidth="1"/>
    <col min="2308" max="2309" width="6.25" style="1" customWidth="1"/>
    <col min="2310" max="2310" width="7.375" style="1" customWidth="1"/>
    <col min="2311" max="2318" width="6.25" style="1" customWidth="1"/>
    <col min="2319" max="2319" width="7.125" style="1" customWidth="1"/>
    <col min="2320" max="2320" width="6.375" style="1" customWidth="1"/>
    <col min="2321" max="2324" width="6" style="1" customWidth="1"/>
    <col min="2325" max="2325" width="10.375" style="1" customWidth="1"/>
    <col min="2326" max="2555" width="9" style="1"/>
    <col min="2556" max="2556" width="5.125" style="1" customWidth="1"/>
    <col min="2557" max="2557" width="9" style="1"/>
    <col min="2558" max="2558" width="5.625" style="1" customWidth="1"/>
    <col min="2559" max="2559" width="5.875" style="1" customWidth="1"/>
    <col min="2560" max="2560" width="6.375" style="1" customWidth="1"/>
    <col min="2561" max="2562" width="6.25" style="1" customWidth="1"/>
    <col min="2563" max="2563" width="6.875" style="1" customWidth="1"/>
    <col min="2564" max="2565" width="6.25" style="1" customWidth="1"/>
    <col min="2566" max="2566" width="7.375" style="1" customWidth="1"/>
    <col min="2567" max="2574" width="6.25" style="1" customWidth="1"/>
    <col min="2575" max="2575" width="7.125" style="1" customWidth="1"/>
    <col min="2576" max="2576" width="6.375" style="1" customWidth="1"/>
    <col min="2577" max="2580" width="6" style="1" customWidth="1"/>
    <col min="2581" max="2581" width="10.375" style="1" customWidth="1"/>
    <col min="2582" max="2811" width="9" style="1"/>
    <col min="2812" max="2812" width="5.125" style="1" customWidth="1"/>
    <col min="2813" max="2813" width="9" style="1"/>
    <col min="2814" max="2814" width="5.625" style="1" customWidth="1"/>
    <col min="2815" max="2815" width="5.875" style="1" customWidth="1"/>
    <col min="2816" max="2816" width="6.375" style="1" customWidth="1"/>
    <col min="2817" max="2818" width="6.25" style="1" customWidth="1"/>
    <col min="2819" max="2819" width="6.875" style="1" customWidth="1"/>
    <col min="2820" max="2821" width="6.25" style="1" customWidth="1"/>
    <col min="2822" max="2822" width="7.375" style="1" customWidth="1"/>
    <col min="2823" max="2830" width="6.25" style="1" customWidth="1"/>
    <col min="2831" max="2831" width="7.125" style="1" customWidth="1"/>
    <col min="2832" max="2832" width="6.375" style="1" customWidth="1"/>
    <col min="2833" max="2836" width="6" style="1" customWidth="1"/>
    <col min="2837" max="2837" width="10.375" style="1" customWidth="1"/>
    <col min="2838" max="3067" width="9" style="1"/>
    <col min="3068" max="3068" width="5.125" style="1" customWidth="1"/>
    <col min="3069" max="3069" width="9" style="1"/>
    <col min="3070" max="3070" width="5.625" style="1" customWidth="1"/>
    <col min="3071" max="3071" width="5.875" style="1" customWidth="1"/>
    <col min="3072" max="3072" width="6.375" style="1" customWidth="1"/>
    <col min="3073" max="3074" width="6.25" style="1" customWidth="1"/>
    <col min="3075" max="3075" width="6.875" style="1" customWidth="1"/>
    <col min="3076" max="3077" width="6.25" style="1" customWidth="1"/>
    <col min="3078" max="3078" width="7.375" style="1" customWidth="1"/>
    <col min="3079" max="3086" width="6.25" style="1" customWidth="1"/>
    <col min="3087" max="3087" width="7.125" style="1" customWidth="1"/>
    <col min="3088" max="3088" width="6.375" style="1" customWidth="1"/>
    <col min="3089" max="3092" width="6" style="1" customWidth="1"/>
    <col min="3093" max="3093" width="10.375" style="1" customWidth="1"/>
    <col min="3094" max="3323" width="9" style="1"/>
    <col min="3324" max="3324" width="5.125" style="1" customWidth="1"/>
    <col min="3325" max="3325" width="9" style="1"/>
    <col min="3326" max="3326" width="5.625" style="1" customWidth="1"/>
    <col min="3327" max="3327" width="5.875" style="1" customWidth="1"/>
    <col min="3328" max="3328" width="6.375" style="1" customWidth="1"/>
    <col min="3329" max="3330" width="6.25" style="1" customWidth="1"/>
    <col min="3331" max="3331" width="6.875" style="1" customWidth="1"/>
    <col min="3332" max="3333" width="6.25" style="1" customWidth="1"/>
    <col min="3334" max="3334" width="7.375" style="1" customWidth="1"/>
    <col min="3335" max="3342" width="6.25" style="1" customWidth="1"/>
    <col min="3343" max="3343" width="7.125" style="1" customWidth="1"/>
    <col min="3344" max="3344" width="6.375" style="1" customWidth="1"/>
    <col min="3345" max="3348" width="6" style="1" customWidth="1"/>
    <col min="3349" max="3349" width="10.375" style="1" customWidth="1"/>
    <col min="3350" max="3579" width="9" style="1"/>
    <col min="3580" max="3580" width="5.125" style="1" customWidth="1"/>
    <col min="3581" max="3581" width="9" style="1"/>
    <col min="3582" max="3582" width="5.625" style="1" customWidth="1"/>
    <col min="3583" max="3583" width="5.875" style="1" customWidth="1"/>
    <col min="3584" max="3584" width="6.375" style="1" customWidth="1"/>
    <col min="3585" max="3586" width="6.25" style="1" customWidth="1"/>
    <col min="3587" max="3587" width="6.875" style="1" customWidth="1"/>
    <col min="3588" max="3589" width="6.25" style="1" customWidth="1"/>
    <col min="3590" max="3590" width="7.375" style="1" customWidth="1"/>
    <col min="3591" max="3598" width="6.25" style="1" customWidth="1"/>
    <col min="3599" max="3599" width="7.125" style="1" customWidth="1"/>
    <col min="3600" max="3600" width="6.375" style="1" customWidth="1"/>
    <col min="3601" max="3604" width="6" style="1" customWidth="1"/>
    <col min="3605" max="3605" width="10.375" style="1" customWidth="1"/>
    <col min="3606" max="3835" width="9" style="1"/>
    <col min="3836" max="3836" width="5.125" style="1" customWidth="1"/>
    <col min="3837" max="3837" width="9" style="1"/>
    <col min="3838" max="3838" width="5.625" style="1" customWidth="1"/>
    <col min="3839" max="3839" width="5.875" style="1" customWidth="1"/>
    <col min="3840" max="3840" width="6.375" style="1" customWidth="1"/>
    <col min="3841" max="3842" width="6.25" style="1" customWidth="1"/>
    <col min="3843" max="3843" width="6.875" style="1" customWidth="1"/>
    <col min="3844" max="3845" width="6.25" style="1" customWidth="1"/>
    <col min="3846" max="3846" width="7.375" style="1" customWidth="1"/>
    <col min="3847" max="3854" width="6.25" style="1" customWidth="1"/>
    <col min="3855" max="3855" width="7.125" style="1" customWidth="1"/>
    <col min="3856" max="3856" width="6.375" style="1" customWidth="1"/>
    <col min="3857" max="3860" width="6" style="1" customWidth="1"/>
    <col min="3861" max="3861" width="10.375" style="1" customWidth="1"/>
    <col min="3862" max="4091" width="9" style="1"/>
    <col min="4092" max="4092" width="5.125" style="1" customWidth="1"/>
    <col min="4093" max="4093" width="9" style="1"/>
    <col min="4094" max="4094" width="5.625" style="1" customWidth="1"/>
    <col min="4095" max="4095" width="5.875" style="1" customWidth="1"/>
    <col min="4096" max="4096" width="6.375" style="1" customWidth="1"/>
    <col min="4097" max="4098" width="6.25" style="1" customWidth="1"/>
    <col min="4099" max="4099" width="6.875" style="1" customWidth="1"/>
    <col min="4100" max="4101" width="6.25" style="1" customWidth="1"/>
    <col min="4102" max="4102" width="7.375" style="1" customWidth="1"/>
    <col min="4103" max="4110" width="6.25" style="1" customWidth="1"/>
    <col min="4111" max="4111" width="7.125" style="1" customWidth="1"/>
    <col min="4112" max="4112" width="6.375" style="1" customWidth="1"/>
    <col min="4113" max="4116" width="6" style="1" customWidth="1"/>
    <col min="4117" max="4117" width="10.375" style="1" customWidth="1"/>
    <col min="4118" max="4347" width="9" style="1"/>
    <col min="4348" max="4348" width="5.125" style="1" customWidth="1"/>
    <col min="4349" max="4349" width="9" style="1"/>
    <col min="4350" max="4350" width="5.625" style="1" customWidth="1"/>
    <col min="4351" max="4351" width="5.875" style="1" customWidth="1"/>
    <col min="4352" max="4352" width="6.375" style="1" customWidth="1"/>
    <col min="4353" max="4354" width="6.25" style="1" customWidth="1"/>
    <col min="4355" max="4355" width="6.875" style="1" customWidth="1"/>
    <col min="4356" max="4357" width="6.25" style="1" customWidth="1"/>
    <col min="4358" max="4358" width="7.375" style="1" customWidth="1"/>
    <col min="4359" max="4366" width="6.25" style="1" customWidth="1"/>
    <col min="4367" max="4367" width="7.125" style="1" customWidth="1"/>
    <col min="4368" max="4368" width="6.375" style="1" customWidth="1"/>
    <col min="4369" max="4372" width="6" style="1" customWidth="1"/>
    <col min="4373" max="4373" width="10.375" style="1" customWidth="1"/>
    <col min="4374" max="4603" width="9" style="1"/>
    <col min="4604" max="4604" width="5.125" style="1" customWidth="1"/>
    <col min="4605" max="4605" width="9" style="1"/>
    <col min="4606" max="4606" width="5.625" style="1" customWidth="1"/>
    <col min="4607" max="4607" width="5.875" style="1" customWidth="1"/>
    <col min="4608" max="4608" width="6.375" style="1" customWidth="1"/>
    <col min="4609" max="4610" width="6.25" style="1" customWidth="1"/>
    <col min="4611" max="4611" width="6.875" style="1" customWidth="1"/>
    <col min="4612" max="4613" width="6.25" style="1" customWidth="1"/>
    <col min="4614" max="4614" width="7.375" style="1" customWidth="1"/>
    <col min="4615" max="4622" width="6.25" style="1" customWidth="1"/>
    <col min="4623" max="4623" width="7.125" style="1" customWidth="1"/>
    <col min="4624" max="4624" width="6.375" style="1" customWidth="1"/>
    <col min="4625" max="4628" width="6" style="1" customWidth="1"/>
    <col min="4629" max="4629" width="10.375" style="1" customWidth="1"/>
    <col min="4630" max="4859" width="9" style="1"/>
    <col min="4860" max="4860" width="5.125" style="1" customWidth="1"/>
    <col min="4861" max="4861" width="9" style="1"/>
    <col min="4862" max="4862" width="5.625" style="1" customWidth="1"/>
    <col min="4863" max="4863" width="5.875" style="1" customWidth="1"/>
    <col min="4864" max="4864" width="6.375" style="1" customWidth="1"/>
    <col min="4865" max="4866" width="6.25" style="1" customWidth="1"/>
    <col min="4867" max="4867" width="6.875" style="1" customWidth="1"/>
    <col min="4868" max="4869" width="6.25" style="1" customWidth="1"/>
    <col min="4870" max="4870" width="7.375" style="1" customWidth="1"/>
    <col min="4871" max="4878" width="6.25" style="1" customWidth="1"/>
    <col min="4879" max="4879" width="7.125" style="1" customWidth="1"/>
    <col min="4880" max="4880" width="6.375" style="1" customWidth="1"/>
    <col min="4881" max="4884" width="6" style="1" customWidth="1"/>
    <col min="4885" max="4885" width="10.375" style="1" customWidth="1"/>
    <col min="4886" max="5115" width="9" style="1"/>
    <col min="5116" max="5116" width="5.125" style="1" customWidth="1"/>
    <col min="5117" max="5117" width="9" style="1"/>
    <col min="5118" max="5118" width="5.625" style="1" customWidth="1"/>
    <col min="5119" max="5119" width="5.875" style="1" customWidth="1"/>
    <col min="5120" max="5120" width="6.375" style="1" customWidth="1"/>
    <col min="5121" max="5122" width="6.25" style="1" customWidth="1"/>
    <col min="5123" max="5123" width="6.875" style="1" customWidth="1"/>
    <col min="5124" max="5125" width="6.25" style="1" customWidth="1"/>
    <col min="5126" max="5126" width="7.375" style="1" customWidth="1"/>
    <col min="5127" max="5134" width="6.25" style="1" customWidth="1"/>
    <col min="5135" max="5135" width="7.125" style="1" customWidth="1"/>
    <col min="5136" max="5136" width="6.375" style="1" customWidth="1"/>
    <col min="5137" max="5140" width="6" style="1" customWidth="1"/>
    <col min="5141" max="5141" width="10.375" style="1" customWidth="1"/>
    <col min="5142" max="5371" width="9" style="1"/>
    <col min="5372" max="5372" width="5.125" style="1" customWidth="1"/>
    <col min="5373" max="5373" width="9" style="1"/>
    <col min="5374" max="5374" width="5.625" style="1" customWidth="1"/>
    <col min="5375" max="5375" width="5.875" style="1" customWidth="1"/>
    <col min="5376" max="5376" width="6.375" style="1" customWidth="1"/>
    <col min="5377" max="5378" width="6.25" style="1" customWidth="1"/>
    <col min="5379" max="5379" width="6.875" style="1" customWidth="1"/>
    <col min="5380" max="5381" width="6.25" style="1" customWidth="1"/>
    <col min="5382" max="5382" width="7.375" style="1" customWidth="1"/>
    <col min="5383" max="5390" width="6.25" style="1" customWidth="1"/>
    <col min="5391" max="5391" width="7.125" style="1" customWidth="1"/>
    <col min="5392" max="5392" width="6.375" style="1" customWidth="1"/>
    <col min="5393" max="5396" width="6" style="1" customWidth="1"/>
    <col min="5397" max="5397" width="10.375" style="1" customWidth="1"/>
    <col min="5398" max="5627" width="9" style="1"/>
    <col min="5628" max="5628" width="5.125" style="1" customWidth="1"/>
    <col min="5629" max="5629" width="9" style="1"/>
    <col min="5630" max="5630" width="5.625" style="1" customWidth="1"/>
    <col min="5631" max="5631" width="5.875" style="1" customWidth="1"/>
    <col min="5632" max="5632" width="6.375" style="1" customWidth="1"/>
    <col min="5633" max="5634" width="6.25" style="1" customWidth="1"/>
    <col min="5635" max="5635" width="6.875" style="1" customWidth="1"/>
    <col min="5636" max="5637" width="6.25" style="1" customWidth="1"/>
    <col min="5638" max="5638" width="7.375" style="1" customWidth="1"/>
    <col min="5639" max="5646" width="6.25" style="1" customWidth="1"/>
    <col min="5647" max="5647" width="7.125" style="1" customWidth="1"/>
    <col min="5648" max="5648" width="6.375" style="1" customWidth="1"/>
    <col min="5649" max="5652" width="6" style="1" customWidth="1"/>
    <col min="5653" max="5653" width="10.375" style="1" customWidth="1"/>
    <col min="5654" max="5883" width="9" style="1"/>
    <col min="5884" max="5884" width="5.125" style="1" customWidth="1"/>
    <col min="5885" max="5885" width="9" style="1"/>
    <col min="5886" max="5886" width="5.625" style="1" customWidth="1"/>
    <col min="5887" max="5887" width="5.875" style="1" customWidth="1"/>
    <col min="5888" max="5888" width="6.375" style="1" customWidth="1"/>
    <col min="5889" max="5890" width="6.25" style="1" customWidth="1"/>
    <col min="5891" max="5891" width="6.875" style="1" customWidth="1"/>
    <col min="5892" max="5893" width="6.25" style="1" customWidth="1"/>
    <col min="5894" max="5894" width="7.375" style="1" customWidth="1"/>
    <col min="5895" max="5902" width="6.25" style="1" customWidth="1"/>
    <col min="5903" max="5903" width="7.125" style="1" customWidth="1"/>
    <col min="5904" max="5904" width="6.375" style="1" customWidth="1"/>
    <col min="5905" max="5908" width="6" style="1" customWidth="1"/>
    <col min="5909" max="5909" width="10.375" style="1" customWidth="1"/>
    <col min="5910" max="6139" width="9" style="1"/>
    <col min="6140" max="6140" width="5.125" style="1" customWidth="1"/>
    <col min="6141" max="6141" width="9" style="1"/>
    <col min="6142" max="6142" width="5.625" style="1" customWidth="1"/>
    <col min="6143" max="6143" width="5.875" style="1" customWidth="1"/>
    <col min="6144" max="6144" width="6.375" style="1" customWidth="1"/>
    <col min="6145" max="6146" width="6.25" style="1" customWidth="1"/>
    <col min="6147" max="6147" width="6.875" style="1" customWidth="1"/>
    <col min="6148" max="6149" width="6.25" style="1" customWidth="1"/>
    <col min="6150" max="6150" width="7.375" style="1" customWidth="1"/>
    <col min="6151" max="6158" width="6.25" style="1" customWidth="1"/>
    <col min="6159" max="6159" width="7.125" style="1" customWidth="1"/>
    <col min="6160" max="6160" width="6.375" style="1" customWidth="1"/>
    <col min="6161" max="6164" width="6" style="1" customWidth="1"/>
    <col min="6165" max="6165" width="10.375" style="1" customWidth="1"/>
    <col min="6166" max="6395" width="9" style="1"/>
    <col min="6396" max="6396" width="5.125" style="1" customWidth="1"/>
    <col min="6397" max="6397" width="9" style="1"/>
    <col min="6398" max="6398" width="5.625" style="1" customWidth="1"/>
    <col min="6399" max="6399" width="5.875" style="1" customWidth="1"/>
    <col min="6400" max="6400" width="6.375" style="1" customWidth="1"/>
    <col min="6401" max="6402" width="6.25" style="1" customWidth="1"/>
    <col min="6403" max="6403" width="6.875" style="1" customWidth="1"/>
    <col min="6404" max="6405" width="6.25" style="1" customWidth="1"/>
    <col min="6406" max="6406" width="7.375" style="1" customWidth="1"/>
    <col min="6407" max="6414" width="6.25" style="1" customWidth="1"/>
    <col min="6415" max="6415" width="7.125" style="1" customWidth="1"/>
    <col min="6416" max="6416" width="6.375" style="1" customWidth="1"/>
    <col min="6417" max="6420" width="6" style="1" customWidth="1"/>
    <col min="6421" max="6421" width="10.375" style="1" customWidth="1"/>
    <col min="6422" max="6651" width="9" style="1"/>
    <col min="6652" max="6652" width="5.125" style="1" customWidth="1"/>
    <col min="6653" max="6653" width="9" style="1"/>
    <col min="6654" max="6654" width="5.625" style="1" customWidth="1"/>
    <col min="6655" max="6655" width="5.875" style="1" customWidth="1"/>
    <col min="6656" max="6656" width="6.375" style="1" customWidth="1"/>
    <col min="6657" max="6658" width="6.25" style="1" customWidth="1"/>
    <col min="6659" max="6659" width="6.875" style="1" customWidth="1"/>
    <col min="6660" max="6661" width="6.25" style="1" customWidth="1"/>
    <col min="6662" max="6662" width="7.375" style="1" customWidth="1"/>
    <col min="6663" max="6670" width="6.25" style="1" customWidth="1"/>
    <col min="6671" max="6671" width="7.125" style="1" customWidth="1"/>
    <col min="6672" max="6672" width="6.375" style="1" customWidth="1"/>
    <col min="6673" max="6676" width="6" style="1" customWidth="1"/>
    <col min="6677" max="6677" width="10.375" style="1" customWidth="1"/>
    <col min="6678" max="6907" width="9" style="1"/>
    <col min="6908" max="6908" width="5.125" style="1" customWidth="1"/>
    <col min="6909" max="6909" width="9" style="1"/>
    <col min="6910" max="6910" width="5.625" style="1" customWidth="1"/>
    <col min="6911" max="6911" width="5.875" style="1" customWidth="1"/>
    <col min="6912" max="6912" width="6.375" style="1" customWidth="1"/>
    <col min="6913" max="6914" width="6.25" style="1" customWidth="1"/>
    <col min="6915" max="6915" width="6.875" style="1" customWidth="1"/>
    <col min="6916" max="6917" width="6.25" style="1" customWidth="1"/>
    <col min="6918" max="6918" width="7.375" style="1" customWidth="1"/>
    <col min="6919" max="6926" width="6.25" style="1" customWidth="1"/>
    <col min="6927" max="6927" width="7.125" style="1" customWidth="1"/>
    <col min="6928" max="6928" width="6.375" style="1" customWidth="1"/>
    <col min="6929" max="6932" width="6" style="1" customWidth="1"/>
    <col min="6933" max="6933" width="10.375" style="1" customWidth="1"/>
    <col min="6934" max="7163" width="9" style="1"/>
    <col min="7164" max="7164" width="5.125" style="1" customWidth="1"/>
    <col min="7165" max="7165" width="9" style="1"/>
    <col min="7166" max="7166" width="5.625" style="1" customWidth="1"/>
    <col min="7167" max="7167" width="5.875" style="1" customWidth="1"/>
    <col min="7168" max="7168" width="6.375" style="1" customWidth="1"/>
    <col min="7169" max="7170" width="6.25" style="1" customWidth="1"/>
    <col min="7171" max="7171" width="6.875" style="1" customWidth="1"/>
    <col min="7172" max="7173" width="6.25" style="1" customWidth="1"/>
    <col min="7174" max="7174" width="7.375" style="1" customWidth="1"/>
    <col min="7175" max="7182" width="6.25" style="1" customWidth="1"/>
    <col min="7183" max="7183" width="7.125" style="1" customWidth="1"/>
    <col min="7184" max="7184" width="6.375" style="1" customWidth="1"/>
    <col min="7185" max="7188" width="6" style="1" customWidth="1"/>
    <col min="7189" max="7189" width="10.375" style="1" customWidth="1"/>
    <col min="7190" max="7419" width="9" style="1"/>
    <col min="7420" max="7420" width="5.125" style="1" customWidth="1"/>
    <col min="7421" max="7421" width="9" style="1"/>
    <col min="7422" max="7422" width="5.625" style="1" customWidth="1"/>
    <col min="7423" max="7423" width="5.875" style="1" customWidth="1"/>
    <col min="7424" max="7424" width="6.375" style="1" customWidth="1"/>
    <col min="7425" max="7426" width="6.25" style="1" customWidth="1"/>
    <col min="7427" max="7427" width="6.875" style="1" customWidth="1"/>
    <col min="7428" max="7429" width="6.25" style="1" customWidth="1"/>
    <col min="7430" max="7430" width="7.375" style="1" customWidth="1"/>
    <col min="7431" max="7438" width="6.25" style="1" customWidth="1"/>
    <col min="7439" max="7439" width="7.125" style="1" customWidth="1"/>
    <col min="7440" max="7440" width="6.375" style="1" customWidth="1"/>
    <col min="7441" max="7444" width="6" style="1" customWidth="1"/>
    <col min="7445" max="7445" width="10.375" style="1" customWidth="1"/>
    <col min="7446" max="7675" width="9" style="1"/>
    <col min="7676" max="7676" width="5.125" style="1" customWidth="1"/>
    <col min="7677" max="7677" width="9" style="1"/>
    <col min="7678" max="7678" width="5.625" style="1" customWidth="1"/>
    <col min="7679" max="7679" width="5.875" style="1" customWidth="1"/>
    <col min="7680" max="7680" width="6.375" style="1" customWidth="1"/>
    <col min="7681" max="7682" width="6.25" style="1" customWidth="1"/>
    <col min="7683" max="7683" width="6.875" style="1" customWidth="1"/>
    <col min="7684" max="7685" width="6.25" style="1" customWidth="1"/>
    <col min="7686" max="7686" width="7.375" style="1" customWidth="1"/>
    <col min="7687" max="7694" width="6.25" style="1" customWidth="1"/>
    <col min="7695" max="7695" width="7.125" style="1" customWidth="1"/>
    <col min="7696" max="7696" width="6.375" style="1" customWidth="1"/>
    <col min="7697" max="7700" width="6" style="1" customWidth="1"/>
    <col min="7701" max="7701" width="10.375" style="1" customWidth="1"/>
    <col min="7702" max="7931" width="9" style="1"/>
    <col min="7932" max="7932" width="5.125" style="1" customWidth="1"/>
    <col min="7933" max="7933" width="9" style="1"/>
    <col min="7934" max="7934" width="5.625" style="1" customWidth="1"/>
    <col min="7935" max="7935" width="5.875" style="1" customWidth="1"/>
    <col min="7936" max="7936" width="6.375" style="1" customWidth="1"/>
    <col min="7937" max="7938" width="6.25" style="1" customWidth="1"/>
    <col min="7939" max="7939" width="6.875" style="1" customWidth="1"/>
    <col min="7940" max="7941" width="6.25" style="1" customWidth="1"/>
    <col min="7942" max="7942" width="7.375" style="1" customWidth="1"/>
    <col min="7943" max="7950" width="6.25" style="1" customWidth="1"/>
    <col min="7951" max="7951" width="7.125" style="1" customWidth="1"/>
    <col min="7952" max="7952" width="6.375" style="1" customWidth="1"/>
    <col min="7953" max="7956" width="6" style="1" customWidth="1"/>
    <col min="7957" max="7957" width="10.375" style="1" customWidth="1"/>
    <col min="7958" max="8187" width="9" style="1"/>
    <col min="8188" max="8188" width="5.125" style="1" customWidth="1"/>
    <col min="8189" max="8189" width="9" style="1"/>
    <col min="8190" max="8190" width="5.625" style="1" customWidth="1"/>
    <col min="8191" max="8191" width="5.875" style="1" customWidth="1"/>
    <col min="8192" max="8192" width="6.375" style="1" customWidth="1"/>
    <col min="8193" max="8194" width="6.25" style="1" customWidth="1"/>
    <col min="8195" max="8195" width="6.875" style="1" customWidth="1"/>
    <col min="8196" max="8197" width="6.25" style="1" customWidth="1"/>
    <col min="8198" max="8198" width="7.375" style="1" customWidth="1"/>
    <col min="8199" max="8206" width="6.25" style="1" customWidth="1"/>
    <col min="8207" max="8207" width="7.125" style="1" customWidth="1"/>
    <col min="8208" max="8208" width="6.375" style="1" customWidth="1"/>
    <col min="8209" max="8212" width="6" style="1" customWidth="1"/>
    <col min="8213" max="8213" width="10.375" style="1" customWidth="1"/>
    <col min="8214" max="8443" width="9" style="1"/>
    <col min="8444" max="8444" width="5.125" style="1" customWidth="1"/>
    <col min="8445" max="8445" width="9" style="1"/>
    <col min="8446" max="8446" width="5.625" style="1" customWidth="1"/>
    <col min="8447" max="8447" width="5.875" style="1" customWidth="1"/>
    <col min="8448" max="8448" width="6.375" style="1" customWidth="1"/>
    <col min="8449" max="8450" width="6.25" style="1" customWidth="1"/>
    <col min="8451" max="8451" width="6.875" style="1" customWidth="1"/>
    <col min="8452" max="8453" width="6.25" style="1" customWidth="1"/>
    <col min="8454" max="8454" width="7.375" style="1" customWidth="1"/>
    <col min="8455" max="8462" width="6.25" style="1" customWidth="1"/>
    <col min="8463" max="8463" width="7.125" style="1" customWidth="1"/>
    <col min="8464" max="8464" width="6.375" style="1" customWidth="1"/>
    <col min="8465" max="8468" width="6" style="1" customWidth="1"/>
    <col min="8469" max="8469" width="10.375" style="1" customWidth="1"/>
    <col min="8470" max="8699" width="9" style="1"/>
    <col min="8700" max="8700" width="5.125" style="1" customWidth="1"/>
    <col min="8701" max="8701" width="9" style="1"/>
    <col min="8702" max="8702" width="5.625" style="1" customWidth="1"/>
    <col min="8703" max="8703" width="5.875" style="1" customWidth="1"/>
    <col min="8704" max="8704" width="6.375" style="1" customWidth="1"/>
    <col min="8705" max="8706" width="6.25" style="1" customWidth="1"/>
    <col min="8707" max="8707" width="6.875" style="1" customWidth="1"/>
    <col min="8708" max="8709" width="6.25" style="1" customWidth="1"/>
    <col min="8710" max="8710" width="7.375" style="1" customWidth="1"/>
    <col min="8711" max="8718" width="6.25" style="1" customWidth="1"/>
    <col min="8719" max="8719" width="7.125" style="1" customWidth="1"/>
    <col min="8720" max="8720" width="6.375" style="1" customWidth="1"/>
    <col min="8721" max="8724" width="6" style="1" customWidth="1"/>
    <col min="8725" max="8725" width="10.375" style="1" customWidth="1"/>
    <col min="8726" max="8955" width="9" style="1"/>
    <col min="8956" max="8956" width="5.125" style="1" customWidth="1"/>
    <col min="8957" max="8957" width="9" style="1"/>
    <col min="8958" max="8958" width="5.625" style="1" customWidth="1"/>
    <col min="8959" max="8959" width="5.875" style="1" customWidth="1"/>
    <col min="8960" max="8960" width="6.375" style="1" customWidth="1"/>
    <col min="8961" max="8962" width="6.25" style="1" customWidth="1"/>
    <col min="8963" max="8963" width="6.875" style="1" customWidth="1"/>
    <col min="8964" max="8965" width="6.25" style="1" customWidth="1"/>
    <col min="8966" max="8966" width="7.375" style="1" customWidth="1"/>
    <col min="8967" max="8974" width="6.25" style="1" customWidth="1"/>
    <col min="8975" max="8975" width="7.125" style="1" customWidth="1"/>
    <col min="8976" max="8976" width="6.375" style="1" customWidth="1"/>
    <col min="8977" max="8980" width="6" style="1" customWidth="1"/>
    <col min="8981" max="8981" width="10.375" style="1" customWidth="1"/>
    <col min="8982" max="9211" width="9" style="1"/>
    <col min="9212" max="9212" width="5.125" style="1" customWidth="1"/>
    <col min="9213" max="9213" width="9" style="1"/>
    <col min="9214" max="9214" width="5.625" style="1" customWidth="1"/>
    <col min="9215" max="9215" width="5.875" style="1" customWidth="1"/>
    <col min="9216" max="9216" width="6.375" style="1" customWidth="1"/>
    <col min="9217" max="9218" width="6.25" style="1" customWidth="1"/>
    <col min="9219" max="9219" width="6.875" style="1" customWidth="1"/>
    <col min="9220" max="9221" width="6.25" style="1" customWidth="1"/>
    <col min="9222" max="9222" width="7.375" style="1" customWidth="1"/>
    <col min="9223" max="9230" width="6.25" style="1" customWidth="1"/>
    <col min="9231" max="9231" width="7.125" style="1" customWidth="1"/>
    <col min="9232" max="9232" width="6.375" style="1" customWidth="1"/>
    <col min="9233" max="9236" width="6" style="1" customWidth="1"/>
    <col min="9237" max="9237" width="10.375" style="1" customWidth="1"/>
    <col min="9238" max="9467" width="9" style="1"/>
    <col min="9468" max="9468" width="5.125" style="1" customWidth="1"/>
    <col min="9469" max="9469" width="9" style="1"/>
    <col min="9470" max="9470" width="5.625" style="1" customWidth="1"/>
    <col min="9471" max="9471" width="5.875" style="1" customWidth="1"/>
    <col min="9472" max="9472" width="6.375" style="1" customWidth="1"/>
    <col min="9473" max="9474" width="6.25" style="1" customWidth="1"/>
    <col min="9475" max="9475" width="6.875" style="1" customWidth="1"/>
    <col min="9476" max="9477" width="6.25" style="1" customWidth="1"/>
    <col min="9478" max="9478" width="7.375" style="1" customWidth="1"/>
    <col min="9479" max="9486" width="6.25" style="1" customWidth="1"/>
    <col min="9487" max="9487" width="7.125" style="1" customWidth="1"/>
    <col min="9488" max="9488" width="6.375" style="1" customWidth="1"/>
    <col min="9489" max="9492" width="6" style="1" customWidth="1"/>
    <col min="9493" max="9493" width="10.375" style="1" customWidth="1"/>
    <col min="9494" max="9723" width="9" style="1"/>
    <col min="9724" max="9724" width="5.125" style="1" customWidth="1"/>
    <col min="9725" max="9725" width="9" style="1"/>
    <col min="9726" max="9726" width="5.625" style="1" customWidth="1"/>
    <col min="9727" max="9727" width="5.875" style="1" customWidth="1"/>
    <col min="9728" max="9728" width="6.375" style="1" customWidth="1"/>
    <col min="9729" max="9730" width="6.25" style="1" customWidth="1"/>
    <col min="9731" max="9731" width="6.875" style="1" customWidth="1"/>
    <col min="9732" max="9733" width="6.25" style="1" customWidth="1"/>
    <col min="9734" max="9734" width="7.375" style="1" customWidth="1"/>
    <col min="9735" max="9742" width="6.25" style="1" customWidth="1"/>
    <col min="9743" max="9743" width="7.125" style="1" customWidth="1"/>
    <col min="9744" max="9744" width="6.375" style="1" customWidth="1"/>
    <col min="9745" max="9748" width="6" style="1" customWidth="1"/>
    <col min="9749" max="9749" width="10.375" style="1" customWidth="1"/>
    <col min="9750" max="9979" width="9" style="1"/>
    <col min="9980" max="9980" width="5.125" style="1" customWidth="1"/>
    <col min="9981" max="9981" width="9" style="1"/>
    <col min="9982" max="9982" width="5.625" style="1" customWidth="1"/>
    <col min="9983" max="9983" width="5.875" style="1" customWidth="1"/>
    <col min="9984" max="9984" width="6.375" style="1" customWidth="1"/>
    <col min="9985" max="9986" width="6.25" style="1" customWidth="1"/>
    <col min="9987" max="9987" width="6.875" style="1" customWidth="1"/>
    <col min="9988" max="9989" width="6.25" style="1" customWidth="1"/>
    <col min="9990" max="9990" width="7.375" style="1" customWidth="1"/>
    <col min="9991" max="9998" width="6.25" style="1" customWidth="1"/>
    <col min="9999" max="9999" width="7.125" style="1" customWidth="1"/>
    <col min="10000" max="10000" width="6.375" style="1" customWidth="1"/>
    <col min="10001" max="10004" width="6" style="1" customWidth="1"/>
    <col min="10005" max="10005" width="10.375" style="1" customWidth="1"/>
    <col min="10006" max="10235" width="9" style="1"/>
    <col min="10236" max="10236" width="5.125" style="1" customWidth="1"/>
    <col min="10237" max="10237" width="9" style="1"/>
    <col min="10238" max="10238" width="5.625" style="1" customWidth="1"/>
    <col min="10239" max="10239" width="5.875" style="1" customWidth="1"/>
    <col min="10240" max="10240" width="6.375" style="1" customWidth="1"/>
    <col min="10241" max="10242" width="6.25" style="1" customWidth="1"/>
    <col min="10243" max="10243" width="6.875" style="1" customWidth="1"/>
    <col min="10244" max="10245" width="6.25" style="1" customWidth="1"/>
    <col min="10246" max="10246" width="7.375" style="1" customWidth="1"/>
    <col min="10247" max="10254" width="6.25" style="1" customWidth="1"/>
    <col min="10255" max="10255" width="7.125" style="1" customWidth="1"/>
    <col min="10256" max="10256" width="6.375" style="1" customWidth="1"/>
    <col min="10257" max="10260" width="6" style="1" customWidth="1"/>
    <col min="10261" max="10261" width="10.375" style="1" customWidth="1"/>
    <col min="10262" max="10491" width="9" style="1"/>
    <col min="10492" max="10492" width="5.125" style="1" customWidth="1"/>
    <col min="10493" max="10493" width="9" style="1"/>
    <col min="10494" max="10494" width="5.625" style="1" customWidth="1"/>
    <col min="10495" max="10495" width="5.875" style="1" customWidth="1"/>
    <col min="10496" max="10496" width="6.375" style="1" customWidth="1"/>
    <col min="10497" max="10498" width="6.25" style="1" customWidth="1"/>
    <col min="10499" max="10499" width="6.875" style="1" customWidth="1"/>
    <col min="10500" max="10501" width="6.25" style="1" customWidth="1"/>
    <col min="10502" max="10502" width="7.375" style="1" customWidth="1"/>
    <col min="10503" max="10510" width="6.25" style="1" customWidth="1"/>
    <col min="10511" max="10511" width="7.125" style="1" customWidth="1"/>
    <col min="10512" max="10512" width="6.375" style="1" customWidth="1"/>
    <col min="10513" max="10516" width="6" style="1" customWidth="1"/>
    <col min="10517" max="10517" width="10.375" style="1" customWidth="1"/>
    <col min="10518" max="10747" width="9" style="1"/>
    <col min="10748" max="10748" width="5.125" style="1" customWidth="1"/>
    <col min="10749" max="10749" width="9" style="1"/>
    <col min="10750" max="10750" width="5.625" style="1" customWidth="1"/>
    <col min="10751" max="10751" width="5.875" style="1" customWidth="1"/>
    <col min="10752" max="10752" width="6.375" style="1" customWidth="1"/>
    <col min="10753" max="10754" width="6.25" style="1" customWidth="1"/>
    <col min="10755" max="10755" width="6.875" style="1" customWidth="1"/>
    <col min="10756" max="10757" width="6.25" style="1" customWidth="1"/>
    <col min="10758" max="10758" width="7.375" style="1" customWidth="1"/>
    <col min="10759" max="10766" width="6.25" style="1" customWidth="1"/>
    <col min="10767" max="10767" width="7.125" style="1" customWidth="1"/>
    <col min="10768" max="10768" width="6.375" style="1" customWidth="1"/>
    <col min="10769" max="10772" width="6" style="1" customWidth="1"/>
    <col min="10773" max="10773" width="10.375" style="1" customWidth="1"/>
    <col min="10774" max="11003" width="9" style="1"/>
    <col min="11004" max="11004" width="5.125" style="1" customWidth="1"/>
    <col min="11005" max="11005" width="9" style="1"/>
    <col min="11006" max="11006" width="5.625" style="1" customWidth="1"/>
    <col min="11007" max="11007" width="5.875" style="1" customWidth="1"/>
    <col min="11008" max="11008" width="6.375" style="1" customWidth="1"/>
    <col min="11009" max="11010" width="6.25" style="1" customWidth="1"/>
    <col min="11011" max="11011" width="6.875" style="1" customWidth="1"/>
    <col min="11012" max="11013" width="6.25" style="1" customWidth="1"/>
    <col min="11014" max="11014" width="7.375" style="1" customWidth="1"/>
    <col min="11015" max="11022" width="6.25" style="1" customWidth="1"/>
    <col min="11023" max="11023" width="7.125" style="1" customWidth="1"/>
    <col min="11024" max="11024" width="6.375" style="1" customWidth="1"/>
    <col min="11025" max="11028" width="6" style="1" customWidth="1"/>
    <col min="11029" max="11029" width="10.375" style="1" customWidth="1"/>
    <col min="11030" max="11259" width="9" style="1"/>
    <col min="11260" max="11260" width="5.125" style="1" customWidth="1"/>
    <col min="11261" max="11261" width="9" style="1"/>
    <col min="11262" max="11262" width="5.625" style="1" customWidth="1"/>
    <col min="11263" max="11263" width="5.875" style="1" customWidth="1"/>
    <col min="11264" max="11264" width="6.375" style="1" customWidth="1"/>
    <col min="11265" max="11266" width="6.25" style="1" customWidth="1"/>
    <col min="11267" max="11267" width="6.875" style="1" customWidth="1"/>
    <col min="11268" max="11269" width="6.25" style="1" customWidth="1"/>
    <col min="11270" max="11270" width="7.375" style="1" customWidth="1"/>
    <col min="11271" max="11278" width="6.25" style="1" customWidth="1"/>
    <col min="11279" max="11279" width="7.125" style="1" customWidth="1"/>
    <col min="11280" max="11280" width="6.375" style="1" customWidth="1"/>
    <col min="11281" max="11284" width="6" style="1" customWidth="1"/>
    <col min="11285" max="11285" width="10.375" style="1" customWidth="1"/>
    <col min="11286" max="11515" width="9" style="1"/>
    <col min="11516" max="11516" width="5.125" style="1" customWidth="1"/>
    <col min="11517" max="11517" width="9" style="1"/>
    <col min="11518" max="11518" width="5.625" style="1" customWidth="1"/>
    <col min="11519" max="11519" width="5.875" style="1" customWidth="1"/>
    <col min="11520" max="11520" width="6.375" style="1" customWidth="1"/>
    <col min="11521" max="11522" width="6.25" style="1" customWidth="1"/>
    <col min="11523" max="11523" width="6.875" style="1" customWidth="1"/>
    <col min="11524" max="11525" width="6.25" style="1" customWidth="1"/>
    <col min="11526" max="11526" width="7.375" style="1" customWidth="1"/>
    <col min="11527" max="11534" width="6.25" style="1" customWidth="1"/>
    <col min="11535" max="11535" width="7.125" style="1" customWidth="1"/>
    <col min="11536" max="11536" width="6.375" style="1" customWidth="1"/>
    <col min="11537" max="11540" width="6" style="1" customWidth="1"/>
    <col min="11541" max="11541" width="10.375" style="1" customWidth="1"/>
    <col min="11542" max="11771" width="9" style="1"/>
    <col min="11772" max="11772" width="5.125" style="1" customWidth="1"/>
    <col min="11773" max="11773" width="9" style="1"/>
    <col min="11774" max="11774" width="5.625" style="1" customWidth="1"/>
    <col min="11775" max="11775" width="5.875" style="1" customWidth="1"/>
    <col min="11776" max="11776" width="6.375" style="1" customWidth="1"/>
    <col min="11777" max="11778" width="6.25" style="1" customWidth="1"/>
    <col min="11779" max="11779" width="6.875" style="1" customWidth="1"/>
    <col min="11780" max="11781" width="6.25" style="1" customWidth="1"/>
    <col min="11782" max="11782" width="7.375" style="1" customWidth="1"/>
    <col min="11783" max="11790" width="6.25" style="1" customWidth="1"/>
    <col min="11791" max="11791" width="7.125" style="1" customWidth="1"/>
    <col min="11792" max="11792" width="6.375" style="1" customWidth="1"/>
    <col min="11793" max="11796" width="6" style="1" customWidth="1"/>
    <col min="11797" max="11797" width="10.375" style="1" customWidth="1"/>
    <col min="11798" max="12027" width="9" style="1"/>
    <col min="12028" max="12028" width="5.125" style="1" customWidth="1"/>
    <col min="12029" max="12029" width="9" style="1"/>
    <col min="12030" max="12030" width="5.625" style="1" customWidth="1"/>
    <col min="12031" max="12031" width="5.875" style="1" customWidth="1"/>
    <col min="12032" max="12032" width="6.375" style="1" customWidth="1"/>
    <col min="12033" max="12034" width="6.25" style="1" customWidth="1"/>
    <col min="12035" max="12035" width="6.875" style="1" customWidth="1"/>
    <col min="12036" max="12037" width="6.25" style="1" customWidth="1"/>
    <col min="12038" max="12038" width="7.375" style="1" customWidth="1"/>
    <col min="12039" max="12046" width="6.25" style="1" customWidth="1"/>
    <col min="12047" max="12047" width="7.125" style="1" customWidth="1"/>
    <col min="12048" max="12048" width="6.375" style="1" customWidth="1"/>
    <col min="12049" max="12052" width="6" style="1" customWidth="1"/>
    <col min="12053" max="12053" width="10.375" style="1" customWidth="1"/>
    <col min="12054" max="12283" width="9" style="1"/>
    <col min="12284" max="12284" width="5.125" style="1" customWidth="1"/>
    <col min="12285" max="12285" width="9" style="1"/>
    <col min="12286" max="12286" width="5.625" style="1" customWidth="1"/>
    <col min="12287" max="12287" width="5.875" style="1" customWidth="1"/>
    <col min="12288" max="12288" width="6.375" style="1" customWidth="1"/>
    <col min="12289" max="12290" width="6.25" style="1" customWidth="1"/>
    <col min="12291" max="12291" width="6.875" style="1" customWidth="1"/>
    <col min="12292" max="12293" width="6.25" style="1" customWidth="1"/>
    <col min="12294" max="12294" width="7.375" style="1" customWidth="1"/>
    <col min="12295" max="12302" width="6.25" style="1" customWidth="1"/>
    <col min="12303" max="12303" width="7.125" style="1" customWidth="1"/>
    <col min="12304" max="12304" width="6.375" style="1" customWidth="1"/>
    <col min="12305" max="12308" width="6" style="1" customWidth="1"/>
    <col min="12309" max="12309" width="10.375" style="1" customWidth="1"/>
    <col min="12310" max="12539" width="9" style="1"/>
    <col min="12540" max="12540" width="5.125" style="1" customWidth="1"/>
    <col min="12541" max="12541" width="9" style="1"/>
    <col min="12542" max="12542" width="5.625" style="1" customWidth="1"/>
    <col min="12543" max="12543" width="5.875" style="1" customWidth="1"/>
    <col min="12544" max="12544" width="6.375" style="1" customWidth="1"/>
    <col min="12545" max="12546" width="6.25" style="1" customWidth="1"/>
    <col min="12547" max="12547" width="6.875" style="1" customWidth="1"/>
    <col min="12548" max="12549" width="6.25" style="1" customWidth="1"/>
    <col min="12550" max="12550" width="7.375" style="1" customWidth="1"/>
    <col min="12551" max="12558" width="6.25" style="1" customWidth="1"/>
    <col min="12559" max="12559" width="7.125" style="1" customWidth="1"/>
    <col min="12560" max="12560" width="6.375" style="1" customWidth="1"/>
    <col min="12561" max="12564" width="6" style="1" customWidth="1"/>
    <col min="12565" max="12565" width="10.375" style="1" customWidth="1"/>
    <col min="12566" max="12795" width="9" style="1"/>
    <col min="12796" max="12796" width="5.125" style="1" customWidth="1"/>
    <col min="12797" max="12797" width="9" style="1"/>
    <col min="12798" max="12798" width="5.625" style="1" customWidth="1"/>
    <col min="12799" max="12799" width="5.875" style="1" customWidth="1"/>
    <col min="12800" max="12800" width="6.375" style="1" customWidth="1"/>
    <col min="12801" max="12802" width="6.25" style="1" customWidth="1"/>
    <col min="12803" max="12803" width="6.875" style="1" customWidth="1"/>
    <col min="12804" max="12805" width="6.25" style="1" customWidth="1"/>
    <col min="12806" max="12806" width="7.375" style="1" customWidth="1"/>
    <col min="12807" max="12814" width="6.25" style="1" customWidth="1"/>
    <col min="12815" max="12815" width="7.125" style="1" customWidth="1"/>
    <col min="12816" max="12816" width="6.375" style="1" customWidth="1"/>
    <col min="12817" max="12820" width="6" style="1" customWidth="1"/>
    <col min="12821" max="12821" width="10.375" style="1" customWidth="1"/>
    <col min="12822" max="13051" width="9" style="1"/>
    <col min="13052" max="13052" width="5.125" style="1" customWidth="1"/>
    <col min="13053" max="13053" width="9" style="1"/>
    <col min="13054" max="13054" width="5.625" style="1" customWidth="1"/>
    <col min="13055" max="13055" width="5.875" style="1" customWidth="1"/>
    <col min="13056" max="13056" width="6.375" style="1" customWidth="1"/>
    <col min="13057" max="13058" width="6.25" style="1" customWidth="1"/>
    <col min="13059" max="13059" width="6.875" style="1" customWidth="1"/>
    <col min="13060" max="13061" width="6.25" style="1" customWidth="1"/>
    <col min="13062" max="13062" width="7.375" style="1" customWidth="1"/>
    <col min="13063" max="13070" width="6.25" style="1" customWidth="1"/>
    <col min="13071" max="13071" width="7.125" style="1" customWidth="1"/>
    <col min="13072" max="13072" width="6.375" style="1" customWidth="1"/>
    <col min="13073" max="13076" width="6" style="1" customWidth="1"/>
    <col min="13077" max="13077" width="10.375" style="1" customWidth="1"/>
    <col min="13078" max="13307" width="9" style="1"/>
    <col min="13308" max="13308" width="5.125" style="1" customWidth="1"/>
    <col min="13309" max="13309" width="9" style="1"/>
    <col min="13310" max="13310" width="5.625" style="1" customWidth="1"/>
    <col min="13311" max="13311" width="5.875" style="1" customWidth="1"/>
    <col min="13312" max="13312" width="6.375" style="1" customWidth="1"/>
    <col min="13313" max="13314" width="6.25" style="1" customWidth="1"/>
    <col min="13315" max="13315" width="6.875" style="1" customWidth="1"/>
    <col min="13316" max="13317" width="6.25" style="1" customWidth="1"/>
    <col min="13318" max="13318" width="7.375" style="1" customWidth="1"/>
    <col min="13319" max="13326" width="6.25" style="1" customWidth="1"/>
    <col min="13327" max="13327" width="7.125" style="1" customWidth="1"/>
    <col min="13328" max="13328" width="6.375" style="1" customWidth="1"/>
    <col min="13329" max="13332" width="6" style="1" customWidth="1"/>
    <col min="13333" max="13333" width="10.375" style="1" customWidth="1"/>
    <col min="13334" max="13563" width="9" style="1"/>
    <col min="13564" max="13564" width="5.125" style="1" customWidth="1"/>
    <col min="13565" max="13565" width="9" style="1"/>
    <col min="13566" max="13566" width="5.625" style="1" customWidth="1"/>
    <col min="13567" max="13567" width="5.875" style="1" customWidth="1"/>
    <col min="13568" max="13568" width="6.375" style="1" customWidth="1"/>
    <col min="13569" max="13570" width="6.25" style="1" customWidth="1"/>
    <col min="13571" max="13571" width="6.875" style="1" customWidth="1"/>
    <col min="13572" max="13573" width="6.25" style="1" customWidth="1"/>
    <col min="13574" max="13574" width="7.375" style="1" customWidth="1"/>
    <col min="13575" max="13582" width="6.25" style="1" customWidth="1"/>
    <col min="13583" max="13583" width="7.125" style="1" customWidth="1"/>
    <col min="13584" max="13584" width="6.375" style="1" customWidth="1"/>
    <col min="13585" max="13588" width="6" style="1" customWidth="1"/>
    <col min="13589" max="13589" width="10.375" style="1" customWidth="1"/>
    <col min="13590" max="13819" width="9" style="1"/>
    <col min="13820" max="13820" width="5.125" style="1" customWidth="1"/>
    <col min="13821" max="13821" width="9" style="1"/>
    <col min="13822" max="13822" width="5.625" style="1" customWidth="1"/>
    <col min="13823" max="13823" width="5.875" style="1" customWidth="1"/>
    <col min="13824" max="13824" width="6.375" style="1" customWidth="1"/>
    <col min="13825" max="13826" width="6.25" style="1" customWidth="1"/>
    <col min="13827" max="13827" width="6.875" style="1" customWidth="1"/>
    <col min="13828" max="13829" width="6.25" style="1" customWidth="1"/>
    <col min="13830" max="13830" width="7.375" style="1" customWidth="1"/>
    <col min="13831" max="13838" width="6.25" style="1" customWidth="1"/>
    <col min="13839" max="13839" width="7.125" style="1" customWidth="1"/>
    <col min="13840" max="13840" width="6.375" style="1" customWidth="1"/>
    <col min="13841" max="13844" width="6" style="1" customWidth="1"/>
    <col min="13845" max="13845" width="10.375" style="1" customWidth="1"/>
    <col min="13846" max="14075" width="9" style="1"/>
    <col min="14076" max="14076" width="5.125" style="1" customWidth="1"/>
    <col min="14077" max="14077" width="9" style="1"/>
    <col min="14078" max="14078" width="5.625" style="1" customWidth="1"/>
    <col min="14079" max="14079" width="5.875" style="1" customWidth="1"/>
    <col min="14080" max="14080" width="6.375" style="1" customWidth="1"/>
    <col min="14081" max="14082" width="6.25" style="1" customWidth="1"/>
    <col min="14083" max="14083" width="6.875" style="1" customWidth="1"/>
    <col min="14084" max="14085" width="6.25" style="1" customWidth="1"/>
    <col min="14086" max="14086" width="7.375" style="1" customWidth="1"/>
    <col min="14087" max="14094" width="6.25" style="1" customWidth="1"/>
    <col min="14095" max="14095" width="7.125" style="1" customWidth="1"/>
    <col min="14096" max="14096" width="6.375" style="1" customWidth="1"/>
    <col min="14097" max="14100" width="6" style="1" customWidth="1"/>
    <col min="14101" max="14101" width="10.375" style="1" customWidth="1"/>
    <col min="14102" max="14331" width="9" style="1"/>
    <col min="14332" max="14332" width="5.125" style="1" customWidth="1"/>
    <col min="14333" max="14333" width="9" style="1"/>
    <col min="14334" max="14334" width="5.625" style="1" customWidth="1"/>
    <col min="14335" max="14335" width="5.875" style="1" customWidth="1"/>
    <col min="14336" max="14336" width="6.375" style="1" customWidth="1"/>
    <col min="14337" max="14338" width="6.25" style="1" customWidth="1"/>
    <col min="14339" max="14339" width="6.875" style="1" customWidth="1"/>
    <col min="14340" max="14341" width="6.25" style="1" customWidth="1"/>
    <col min="14342" max="14342" width="7.375" style="1" customWidth="1"/>
    <col min="14343" max="14350" width="6.25" style="1" customWidth="1"/>
    <col min="14351" max="14351" width="7.125" style="1" customWidth="1"/>
    <col min="14352" max="14352" width="6.375" style="1" customWidth="1"/>
    <col min="14353" max="14356" width="6" style="1" customWidth="1"/>
    <col min="14357" max="14357" width="10.375" style="1" customWidth="1"/>
    <col min="14358" max="14587" width="9" style="1"/>
    <col min="14588" max="14588" width="5.125" style="1" customWidth="1"/>
    <col min="14589" max="14589" width="9" style="1"/>
    <col min="14590" max="14590" width="5.625" style="1" customWidth="1"/>
    <col min="14591" max="14591" width="5.875" style="1" customWidth="1"/>
    <col min="14592" max="14592" width="6.375" style="1" customWidth="1"/>
    <col min="14593" max="14594" width="6.25" style="1" customWidth="1"/>
    <col min="14595" max="14595" width="6.875" style="1" customWidth="1"/>
    <col min="14596" max="14597" width="6.25" style="1" customWidth="1"/>
    <col min="14598" max="14598" width="7.375" style="1" customWidth="1"/>
    <col min="14599" max="14606" width="6.25" style="1" customWidth="1"/>
    <col min="14607" max="14607" width="7.125" style="1" customWidth="1"/>
    <col min="14608" max="14608" width="6.375" style="1" customWidth="1"/>
    <col min="14609" max="14612" width="6" style="1" customWidth="1"/>
    <col min="14613" max="14613" width="10.375" style="1" customWidth="1"/>
    <col min="14614" max="14843" width="9" style="1"/>
    <col min="14844" max="14844" width="5.125" style="1" customWidth="1"/>
    <col min="14845" max="14845" width="9" style="1"/>
    <col min="14846" max="14846" width="5.625" style="1" customWidth="1"/>
    <col min="14847" max="14847" width="5.875" style="1" customWidth="1"/>
    <col min="14848" max="14848" width="6.375" style="1" customWidth="1"/>
    <col min="14849" max="14850" width="6.25" style="1" customWidth="1"/>
    <col min="14851" max="14851" width="6.875" style="1" customWidth="1"/>
    <col min="14852" max="14853" width="6.25" style="1" customWidth="1"/>
    <col min="14854" max="14854" width="7.375" style="1" customWidth="1"/>
    <col min="14855" max="14862" width="6.25" style="1" customWidth="1"/>
    <col min="14863" max="14863" width="7.125" style="1" customWidth="1"/>
    <col min="14864" max="14864" width="6.375" style="1" customWidth="1"/>
    <col min="14865" max="14868" width="6" style="1" customWidth="1"/>
    <col min="14869" max="14869" width="10.375" style="1" customWidth="1"/>
    <col min="14870" max="15099" width="9" style="1"/>
    <col min="15100" max="15100" width="5.125" style="1" customWidth="1"/>
    <col min="15101" max="15101" width="9" style="1"/>
    <col min="15102" max="15102" width="5.625" style="1" customWidth="1"/>
    <col min="15103" max="15103" width="5.875" style="1" customWidth="1"/>
    <col min="15104" max="15104" width="6.375" style="1" customWidth="1"/>
    <col min="15105" max="15106" width="6.25" style="1" customWidth="1"/>
    <col min="15107" max="15107" width="6.875" style="1" customWidth="1"/>
    <col min="15108" max="15109" width="6.25" style="1" customWidth="1"/>
    <col min="15110" max="15110" width="7.375" style="1" customWidth="1"/>
    <col min="15111" max="15118" width="6.25" style="1" customWidth="1"/>
    <col min="15119" max="15119" width="7.125" style="1" customWidth="1"/>
    <col min="15120" max="15120" width="6.375" style="1" customWidth="1"/>
    <col min="15121" max="15124" width="6" style="1" customWidth="1"/>
    <col min="15125" max="15125" width="10.375" style="1" customWidth="1"/>
    <col min="15126" max="15355" width="9" style="1"/>
    <col min="15356" max="15356" width="5.125" style="1" customWidth="1"/>
    <col min="15357" max="15357" width="9" style="1"/>
    <col min="15358" max="15358" width="5.625" style="1" customWidth="1"/>
    <col min="15359" max="15359" width="5.875" style="1" customWidth="1"/>
    <col min="15360" max="15360" width="6.375" style="1" customWidth="1"/>
    <col min="15361" max="15362" width="6.25" style="1" customWidth="1"/>
    <col min="15363" max="15363" width="6.875" style="1" customWidth="1"/>
    <col min="15364" max="15365" width="6.25" style="1" customWidth="1"/>
    <col min="15366" max="15366" width="7.375" style="1" customWidth="1"/>
    <col min="15367" max="15374" width="6.25" style="1" customWidth="1"/>
    <col min="15375" max="15375" width="7.125" style="1" customWidth="1"/>
    <col min="15376" max="15376" width="6.375" style="1" customWidth="1"/>
    <col min="15377" max="15380" width="6" style="1" customWidth="1"/>
    <col min="15381" max="15381" width="10.375" style="1" customWidth="1"/>
    <col min="15382" max="15611" width="9" style="1"/>
    <col min="15612" max="15612" width="5.125" style="1" customWidth="1"/>
    <col min="15613" max="15613" width="9" style="1"/>
    <col min="15614" max="15614" width="5.625" style="1" customWidth="1"/>
    <col min="15615" max="15615" width="5.875" style="1" customWidth="1"/>
    <col min="15616" max="15616" width="6.375" style="1" customWidth="1"/>
    <col min="15617" max="15618" width="6.25" style="1" customWidth="1"/>
    <col min="15619" max="15619" width="6.875" style="1" customWidth="1"/>
    <col min="15620" max="15621" width="6.25" style="1" customWidth="1"/>
    <col min="15622" max="15622" width="7.375" style="1" customWidth="1"/>
    <col min="15623" max="15630" width="6.25" style="1" customWidth="1"/>
    <col min="15631" max="15631" width="7.125" style="1" customWidth="1"/>
    <col min="15632" max="15632" width="6.375" style="1" customWidth="1"/>
    <col min="15633" max="15636" width="6" style="1" customWidth="1"/>
    <col min="15637" max="15637" width="10.375" style="1" customWidth="1"/>
    <col min="15638" max="15867" width="9" style="1"/>
    <col min="15868" max="15868" width="5.125" style="1" customWidth="1"/>
    <col min="15869" max="15869" width="9" style="1"/>
    <col min="15870" max="15870" width="5.625" style="1" customWidth="1"/>
    <col min="15871" max="15871" width="5.875" style="1" customWidth="1"/>
    <col min="15872" max="15872" width="6.375" style="1" customWidth="1"/>
    <col min="15873" max="15874" width="6.25" style="1" customWidth="1"/>
    <col min="15875" max="15875" width="6.875" style="1" customWidth="1"/>
    <col min="15876" max="15877" width="6.25" style="1" customWidth="1"/>
    <col min="15878" max="15878" width="7.375" style="1" customWidth="1"/>
    <col min="15879" max="15886" width="6.25" style="1" customWidth="1"/>
    <col min="15887" max="15887" width="7.125" style="1" customWidth="1"/>
    <col min="15888" max="15888" width="6.375" style="1" customWidth="1"/>
    <col min="15889" max="15892" width="6" style="1" customWidth="1"/>
    <col min="15893" max="15893" width="10.375" style="1" customWidth="1"/>
    <col min="15894" max="16123" width="9" style="1"/>
    <col min="16124" max="16124" width="5.125" style="1" customWidth="1"/>
    <col min="16125" max="16125" width="9" style="1"/>
    <col min="16126" max="16126" width="5.625" style="1" customWidth="1"/>
    <col min="16127" max="16127" width="5.875" style="1" customWidth="1"/>
    <col min="16128" max="16128" width="6.375" style="1" customWidth="1"/>
    <col min="16129" max="16130" width="6.25" style="1" customWidth="1"/>
    <col min="16131" max="16131" width="6.875" style="1" customWidth="1"/>
    <col min="16132" max="16133" width="6.25" style="1" customWidth="1"/>
    <col min="16134" max="16134" width="7.375" style="1" customWidth="1"/>
    <col min="16135" max="16142" width="6.25" style="1" customWidth="1"/>
    <col min="16143" max="16143" width="7.125" style="1" customWidth="1"/>
    <col min="16144" max="16144" width="6.375" style="1" customWidth="1"/>
    <col min="16145" max="16148" width="6" style="1" customWidth="1"/>
    <col min="16149" max="16149" width="10.375" style="1" customWidth="1"/>
    <col min="16150" max="16384" width="9" style="1"/>
  </cols>
  <sheetData>
    <row r="1" spans="1:22" ht="18" thickBot="1" x14ac:dyDescent="0.2">
      <c r="B1" s="71" t="s">
        <v>0</v>
      </c>
      <c r="C1" s="71"/>
      <c r="D1" s="71"/>
      <c r="E1" s="71"/>
      <c r="F1" s="71"/>
      <c r="G1" s="71"/>
      <c r="H1" s="71"/>
      <c r="J1" s="72">
        <v>39448</v>
      </c>
      <c r="K1" s="72"/>
      <c r="L1" s="72"/>
      <c r="M1" s="1" t="s">
        <v>1</v>
      </c>
    </row>
    <row r="2" spans="1:22" ht="16.5" customHeight="1" x14ac:dyDescent="0.15">
      <c r="A2" s="73" t="s">
        <v>2</v>
      </c>
      <c r="B2" s="76" t="s">
        <v>3</v>
      </c>
      <c r="C2" s="2"/>
      <c r="D2" s="3"/>
      <c r="E2" s="4"/>
      <c r="F2" s="4"/>
      <c r="G2" s="3"/>
      <c r="H2" s="3"/>
      <c r="I2" s="79" t="s">
        <v>4</v>
      </c>
      <c r="J2" s="79"/>
      <c r="K2" s="79"/>
      <c r="L2" s="79"/>
      <c r="M2" s="79"/>
      <c r="N2" s="79"/>
      <c r="O2" s="3"/>
      <c r="P2" s="3"/>
      <c r="Q2" s="3"/>
      <c r="R2" s="3"/>
      <c r="S2" s="3"/>
      <c r="T2" s="3"/>
      <c r="U2" s="5"/>
      <c r="V2" s="32" t="s">
        <v>58</v>
      </c>
    </row>
    <row r="3" spans="1:22" ht="17.25" customHeight="1" x14ac:dyDescent="0.15">
      <c r="A3" s="74"/>
      <c r="B3" s="77"/>
      <c r="C3" s="80" t="s">
        <v>5</v>
      </c>
      <c r="D3" s="81"/>
      <c r="E3" s="82"/>
      <c r="F3" s="80" t="s">
        <v>6</v>
      </c>
      <c r="G3" s="81"/>
      <c r="H3" s="83"/>
      <c r="I3" s="80" t="s">
        <v>7</v>
      </c>
      <c r="J3" s="81"/>
      <c r="K3" s="83"/>
      <c r="L3" s="80" t="s">
        <v>8</v>
      </c>
      <c r="M3" s="84"/>
      <c r="N3" s="85"/>
      <c r="O3" s="80" t="s">
        <v>9</v>
      </c>
      <c r="P3" s="81"/>
      <c r="Q3" s="83"/>
      <c r="R3" s="80" t="s">
        <v>10</v>
      </c>
      <c r="S3" s="81"/>
      <c r="T3" s="83"/>
      <c r="U3" s="67" t="s">
        <v>11</v>
      </c>
      <c r="V3" s="69" t="s">
        <v>12</v>
      </c>
    </row>
    <row r="4" spans="1:22" ht="19.5" customHeight="1" x14ac:dyDescent="0.15">
      <c r="A4" s="75"/>
      <c r="B4" s="78"/>
      <c r="C4" s="6" t="s">
        <v>13</v>
      </c>
      <c r="D4" s="7" t="s">
        <v>14</v>
      </c>
      <c r="E4" s="8" t="s">
        <v>15</v>
      </c>
      <c r="F4" s="6" t="s">
        <v>13</v>
      </c>
      <c r="G4" s="7" t="s">
        <v>14</v>
      </c>
      <c r="H4" s="9" t="s">
        <v>15</v>
      </c>
      <c r="I4" s="6" t="s">
        <v>13</v>
      </c>
      <c r="J4" s="7" t="s">
        <v>14</v>
      </c>
      <c r="K4" s="9" t="s">
        <v>15</v>
      </c>
      <c r="L4" s="6" t="s">
        <v>13</v>
      </c>
      <c r="M4" s="7" t="s">
        <v>14</v>
      </c>
      <c r="N4" s="9" t="s">
        <v>15</v>
      </c>
      <c r="O4" s="10" t="s">
        <v>13</v>
      </c>
      <c r="P4" s="7" t="s">
        <v>14</v>
      </c>
      <c r="Q4" s="9" t="s">
        <v>15</v>
      </c>
      <c r="R4" s="6" t="s">
        <v>13</v>
      </c>
      <c r="S4" s="7" t="s">
        <v>14</v>
      </c>
      <c r="T4" s="9" t="s">
        <v>15</v>
      </c>
      <c r="U4" s="68"/>
      <c r="V4" s="70"/>
    </row>
    <row r="5" spans="1:22" ht="15" customHeight="1" x14ac:dyDescent="0.15">
      <c r="A5" s="86" t="s">
        <v>16</v>
      </c>
      <c r="B5" s="11" t="s">
        <v>17</v>
      </c>
      <c r="C5" s="34">
        <v>14</v>
      </c>
      <c r="D5" s="35">
        <v>18</v>
      </c>
      <c r="E5" s="36">
        <v>32</v>
      </c>
      <c r="F5" s="34">
        <v>124</v>
      </c>
      <c r="G5" s="35">
        <v>156</v>
      </c>
      <c r="H5" s="36">
        <v>280</v>
      </c>
      <c r="I5" s="34">
        <v>168</v>
      </c>
      <c r="J5" s="35">
        <v>196</v>
      </c>
      <c r="K5" s="36">
        <v>364</v>
      </c>
      <c r="L5" s="34">
        <v>58</v>
      </c>
      <c r="M5" s="35">
        <v>54</v>
      </c>
      <c r="N5" s="36">
        <v>112</v>
      </c>
      <c r="O5" s="37">
        <v>28</v>
      </c>
      <c r="P5" s="35">
        <v>39</v>
      </c>
      <c r="Q5" s="38">
        <v>67</v>
      </c>
      <c r="R5" s="37">
        <v>196</v>
      </c>
      <c r="S5" s="35">
        <v>228</v>
      </c>
      <c r="T5" s="39">
        <v>424</v>
      </c>
      <c r="U5" s="12">
        <v>0.26415094339622641</v>
      </c>
      <c r="V5" s="28">
        <v>197</v>
      </c>
    </row>
    <row r="6" spans="1:22" ht="15" customHeight="1" x14ac:dyDescent="0.15">
      <c r="A6" s="87"/>
      <c r="B6" s="13" t="s">
        <v>18</v>
      </c>
      <c r="C6" s="40">
        <v>19</v>
      </c>
      <c r="D6" s="33">
        <v>19</v>
      </c>
      <c r="E6" s="41">
        <v>38</v>
      </c>
      <c r="F6" s="40">
        <v>171</v>
      </c>
      <c r="G6" s="33">
        <v>136</v>
      </c>
      <c r="H6" s="41">
        <v>307</v>
      </c>
      <c r="I6" s="40">
        <v>239</v>
      </c>
      <c r="J6" s="33">
        <v>244</v>
      </c>
      <c r="K6" s="41">
        <v>483</v>
      </c>
      <c r="L6" s="40">
        <v>76</v>
      </c>
      <c r="M6" s="33">
        <v>110</v>
      </c>
      <c r="N6" s="41">
        <v>186</v>
      </c>
      <c r="O6" s="40">
        <v>55</v>
      </c>
      <c r="P6" s="33">
        <v>86</v>
      </c>
      <c r="Q6" s="42">
        <v>141</v>
      </c>
      <c r="R6" s="40">
        <v>266</v>
      </c>
      <c r="S6" s="33">
        <v>265</v>
      </c>
      <c r="T6" s="41">
        <v>531</v>
      </c>
      <c r="U6" s="14">
        <v>0.35028248587570621</v>
      </c>
      <c r="V6" s="29">
        <v>247</v>
      </c>
    </row>
    <row r="7" spans="1:22" ht="15" customHeight="1" x14ac:dyDescent="0.15">
      <c r="A7" s="87"/>
      <c r="B7" s="13" t="s">
        <v>19</v>
      </c>
      <c r="C7" s="40">
        <v>75</v>
      </c>
      <c r="D7" s="33">
        <v>75</v>
      </c>
      <c r="E7" s="41">
        <v>150</v>
      </c>
      <c r="F7" s="40">
        <v>460</v>
      </c>
      <c r="G7" s="33">
        <v>446</v>
      </c>
      <c r="H7" s="41">
        <v>906</v>
      </c>
      <c r="I7" s="40">
        <v>618</v>
      </c>
      <c r="J7" s="33">
        <v>670</v>
      </c>
      <c r="K7" s="41">
        <v>1288</v>
      </c>
      <c r="L7" s="40">
        <v>190</v>
      </c>
      <c r="M7" s="33">
        <v>248</v>
      </c>
      <c r="N7" s="41">
        <v>438</v>
      </c>
      <c r="O7" s="40">
        <v>142</v>
      </c>
      <c r="P7" s="33">
        <v>186</v>
      </c>
      <c r="Q7" s="42">
        <v>328</v>
      </c>
      <c r="R7" s="40">
        <v>725</v>
      </c>
      <c r="S7" s="33">
        <v>769</v>
      </c>
      <c r="T7" s="41">
        <v>1494</v>
      </c>
      <c r="U7" s="14">
        <v>0.29317269076305219</v>
      </c>
      <c r="V7" s="29">
        <v>574</v>
      </c>
    </row>
    <row r="8" spans="1:22" ht="15" customHeight="1" x14ac:dyDescent="0.15">
      <c r="A8" s="87"/>
      <c r="B8" s="13" t="s">
        <v>20</v>
      </c>
      <c r="C8" s="40">
        <v>47</v>
      </c>
      <c r="D8" s="33">
        <v>46</v>
      </c>
      <c r="E8" s="41">
        <v>93</v>
      </c>
      <c r="F8" s="40">
        <v>196</v>
      </c>
      <c r="G8" s="33">
        <v>191</v>
      </c>
      <c r="H8" s="41">
        <v>387</v>
      </c>
      <c r="I8" s="40">
        <v>240</v>
      </c>
      <c r="J8" s="33">
        <v>275</v>
      </c>
      <c r="K8" s="41">
        <v>515</v>
      </c>
      <c r="L8" s="40">
        <v>65</v>
      </c>
      <c r="M8" s="33">
        <v>96</v>
      </c>
      <c r="N8" s="41">
        <v>161</v>
      </c>
      <c r="O8" s="40">
        <v>50</v>
      </c>
      <c r="P8" s="33">
        <v>72</v>
      </c>
      <c r="Q8" s="42">
        <v>122</v>
      </c>
      <c r="R8" s="40">
        <v>308</v>
      </c>
      <c r="S8" s="33">
        <v>333</v>
      </c>
      <c r="T8" s="41">
        <v>641</v>
      </c>
      <c r="U8" s="14">
        <v>0.25117004680187205</v>
      </c>
      <c r="V8" s="29">
        <v>252</v>
      </c>
    </row>
    <row r="9" spans="1:22" ht="15" customHeight="1" x14ac:dyDescent="0.15">
      <c r="A9" s="87"/>
      <c r="B9" s="13" t="s">
        <v>21</v>
      </c>
      <c r="C9" s="40">
        <v>25</v>
      </c>
      <c r="D9" s="33">
        <v>38</v>
      </c>
      <c r="E9" s="41">
        <v>63</v>
      </c>
      <c r="F9" s="40">
        <v>215</v>
      </c>
      <c r="G9" s="33">
        <v>195</v>
      </c>
      <c r="H9" s="41">
        <v>410</v>
      </c>
      <c r="I9" s="40">
        <v>277</v>
      </c>
      <c r="J9" s="33">
        <v>319</v>
      </c>
      <c r="K9" s="41">
        <v>596</v>
      </c>
      <c r="L9" s="40">
        <v>81</v>
      </c>
      <c r="M9" s="33">
        <v>133</v>
      </c>
      <c r="N9" s="41">
        <v>214</v>
      </c>
      <c r="O9" s="40">
        <v>56</v>
      </c>
      <c r="P9" s="33">
        <v>91</v>
      </c>
      <c r="Q9" s="42">
        <v>147</v>
      </c>
      <c r="R9" s="40">
        <v>321</v>
      </c>
      <c r="S9" s="33">
        <v>366</v>
      </c>
      <c r="T9" s="41">
        <v>687</v>
      </c>
      <c r="U9" s="14">
        <v>0.31149927219796214</v>
      </c>
      <c r="V9" s="29">
        <v>307</v>
      </c>
    </row>
    <row r="10" spans="1:22" ht="15" customHeight="1" x14ac:dyDescent="0.15">
      <c r="A10" s="87"/>
      <c r="B10" s="13" t="s">
        <v>22</v>
      </c>
      <c r="C10" s="40">
        <v>40</v>
      </c>
      <c r="D10" s="33">
        <v>28</v>
      </c>
      <c r="E10" s="41">
        <v>68</v>
      </c>
      <c r="F10" s="40">
        <v>156</v>
      </c>
      <c r="G10" s="33">
        <v>162</v>
      </c>
      <c r="H10" s="41">
        <v>318</v>
      </c>
      <c r="I10" s="40">
        <v>222</v>
      </c>
      <c r="J10" s="33">
        <v>258</v>
      </c>
      <c r="K10" s="41">
        <v>480</v>
      </c>
      <c r="L10" s="40">
        <v>76</v>
      </c>
      <c r="M10" s="33">
        <v>113</v>
      </c>
      <c r="N10" s="41">
        <v>189</v>
      </c>
      <c r="O10" s="40">
        <v>60</v>
      </c>
      <c r="P10" s="33">
        <v>86</v>
      </c>
      <c r="Q10" s="42">
        <v>146</v>
      </c>
      <c r="R10" s="40">
        <v>272</v>
      </c>
      <c r="S10" s="33">
        <v>303</v>
      </c>
      <c r="T10" s="41">
        <v>575</v>
      </c>
      <c r="U10" s="14">
        <v>0.32869565217391306</v>
      </c>
      <c r="V10" s="29">
        <v>230</v>
      </c>
    </row>
    <row r="11" spans="1:22" ht="15" customHeight="1" x14ac:dyDescent="0.15">
      <c r="A11" s="87"/>
      <c r="B11" s="13" t="s">
        <v>23</v>
      </c>
      <c r="C11" s="40">
        <v>173</v>
      </c>
      <c r="D11" s="33">
        <v>138</v>
      </c>
      <c r="E11" s="41">
        <v>311</v>
      </c>
      <c r="F11" s="40">
        <v>730</v>
      </c>
      <c r="G11" s="33">
        <v>720</v>
      </c>
      <c r="H11" s="41">
        <v>1450</v>
      </c>
      <c r="I11" s="40">
        <v>909</v>
      </c>
      <c r="J11" s="33">
        <v>1052</v>
      </c>
      <c r="K11" s="41">
        <v>1961</v>
      </c>
      <c r="L11" s="40">
        <v>248</v>
      </c>
      <c r="M11" s="33">
        <v>384</v>
      </c>
      <c r="N11" s="41">
        <v>632</v>
      </c>
      <c r="O11" s="40">
        <v>175</v>
      </c>
      <c r="P11" s="33">
        <v>297</v>
      </c>
      <c r="Q11" s="42">
        <v>472</v>
      </c>
      <c r="R11" s="40">
        <v>1151</v>
      </c>
      <c r="S11" s="33">
        <v>1242</v>
      </c>
      <c r="T11" s="41">
        <v>2393</v>
      </c>
      <c r="U11" s="14">
        <v>0.26410363560384453</v>
      </c>
      <c r="V11" s="29">
        <v>1023</v>
      </c>
    </row>
    <row r="12" spans="1:22" ht="15" customHeight="1" x14ac:dyDescent="0.15">
      <c r="A12" s="87"/>
      <c r="B12" s="13" t="s">
        <v>24</v>
      </c>
      <c r="C12" s="40">
        <v>114</v>
      </c>
      <c r="D12" s="33">
        <v>116</v>
      </c>
      <c r="E12" s="41">
        <v>230</v>
      </c>
      <c r="F12" s="40">
        <v>416</v>
      </c>
      <c r="G12" s="33">
        <v>444</v>
      </c>
      <c r="H12" s="41">
        <v>860</v>
      </c>
      <c r="I12" s="40">
        <v>528</v>
      </c>
      <c r="J12" s="33">
        <v>589</v>
      </c>
      <c r="K12" s="41">
        <v>1117</v>
      </c>
      <c r="L12" s="40">
        <v>138</v>
      </c>
      <c r="M12" s="33">
        <v>173</v>
      </c>
      <c r="N12" s="41">
        <v>311</v>
      </c>
      <c r="O12" s="40">
        <v>79</v>
      </c>
      <c r="P12" s="33">
        <v>111</v>
      </c>
      <c r="Q12" s="42">
        <v>190</v>
      </c>
      <c r="R12" s="40">
        <v>668</v>
      </c>
      <c r="S12" s="33">
        <v>733</v>
      </c>
      <c r="T12" s="41">
        <v>1401</v>
      </c>
      <c r="U12" s="14">
        <v>0.22198429693076374</v>
      </c>
      <c r="V12" s="29">
        <v>613</v>
      </c>
    </row>
    <row r="13" spans="1:22" ht="15" customHeight="1" x14ac:dyDescent="0.15">
      <c r="A13" s="87"/>
      <c r="B13" s="13" t="s">
        <v>25</v>
      </c>
      <c r="C13" s="40">
        <v>9</v>
      </c>
      <c r="D13" s="33">
        <v>11</v>
      </c>
      <c r="E13" s="41">
        <v>20</v>
      </c>
      <c r="F13" s="40">
        <v>38</v>
      </c>
      <c r="G13" s="33">
        <v>30</v>
      </c>
      <c r="H13" s="41">
        <v>68</v>
      </c>
      <c r="I13" s="40">
        <v>51</v>
      </c>
      <c r="J13" s="33">
        <v>52</v>
      </c>
      <c r="K13" s="41">
        <v>103</v>
      </c>
      <c r="L13" s="40">
        <v>15</v>
      </c>
      <c r="M13" s="33">
        <v>25</v>
      </c>
      <c r="N13" s="41">
        <v>40</v>
      </c>
      <c r="O13" s="40">
        <v>15</v>
      </c>
      <c r="P13" s="33">
        <v>22</v>
      </c>
      <c r="Q13" s="42">
        <v>37</v>
      </c>
      <c r="R13" s="40">
        <v>62</v>
      </c>
      <c r="S13" s="33">
        <v>66</v>
      </c>
      <c r="T13" s="41">
        <v>128</v>
      </c>
      <c r="U13" s="14">
        <v>0.3125</v>
      </c>
      <c r="V13" s="29">
        <v>40</v>
      </c>
    </row>
    <row r="14" spans="1:22" ht="15" customHeight="1" x14ac:dyDescent="0.15">
      <c r="A14" s="87"/>
      <c r="B14" s="13" t="s">
        <v>26</v>
      </c>
      <c r="C14" s="40">
        <v>6</v>
      </c>
      <c r="D14" s="33">
        <v>5</v>
      </c>
      <c r="E14" s="41">
        <v>11</v>
      </c>
      <c r="F14" s="40">
        <v>37</v>
      </c>
      <c r="G14" s="33">
        <v>33</v>
      </c>
      <c r="H14" s="41">
        <v>70</v>
      </c>
      <c r="I14" s="40">
        <v>46</v>
      </c>
      <c r="J14" s="33">
        <v>52</v>
      </c>
      <c r="K14" s="41">
        <v>98</v>
      </c>
      <c r="L14" s="40">
        <v>12</v>
      </c>
      <c r="M14" s="33">
        <v>19</v>
      </c>
      <c r="N14" s="41">
        <v>31</v>
      </c>
      <c r="O14" s="40">
        <v>9</v>
      </c>
      <c r="P14" s="33">
        <v>15</v>
      </c>
      <c r="Q14" s="42">
        <v>24</v>
      </c>
      <c r="R14" s="40">
        <v>55</v>
      </c>
      <c r="S14" s="33">
        <v>57</v>
      </c>
      <c r="T14" s="41">
        <v>112</v>
      </c>
      <c r="U14" s="14">
        <v>0.2767857142857143</v>
      </c>
      <c r="V14" s="29">
        <v>42</v>
      </c>
    </row>
    <row r="15" spans="1:22" ht="15" customHeight="1" x14ac:dyDescent="0.15">
      <c r="A15" s="87"/>
      <c r="B15" s="13" t="s">
        <v>27</v>
      </c>
      <c r="C15" s="40">
        <v>16</v>
      </c>
      <c r="D15" s="33">
        <v>21</v>
      </c>
      <c r="E15" s="41">
        <v>37</v>
      </c>
      <c r="F15" s="40">
        <v>93</v>
      </c>
      <c r="G15" s="33">
        <v>90</v>
      </c>
      <c r="H15" s="41">
        <v>183</v>
      </c>
      <c r="I15" s="40">
        <v>113</v>
      </c>
      <c r="J15" s="33">
        <v>133</v>
      </c>
      <c r="K15" s="41">
        <v>246</v>
      </c>
      <c r="L15" s="40">
        <v>26</v>
      </c>
      <c r="M15" s="33">
        <v>48</v>
      </c>
      <c r="N15" s="41">
        <v>74</v>
      </c>
      <c r="O15" s="40">
        <v>20</v>
      </c>
      <c r="P15" s="33">
        <v>35</v>
      </c>
      <c r="Q15" s="42">
        <v>55</v>
      </c>
      <c r="R15" s="40">
        <v>135</v>
      </c>
      <c r="S15" s="33">
        <v>159</v>
      </c>
      <c r="T15" s="41">
        <v>294</v>
      </c>
      <c r="U15" s="14">
        <v>0.25170068027210885</v>
      </c>
      <c r="V15" s="29">
        <v>145</v>
      </c>
    </row>
    <row r="16" spans="1:22" ht="15" customHeight="1" x14ac:dyDescent="0.15">
      <c r="A16" s="87"/>
      <c r="B16" s="13" t="s">
        <v>28</v>
      </c>
      <c r="C16" s="40">
        <v>22</v>
      </c>
      <c r="D16" s="33">
        <v>18</v>
      </c>
      <c r="E16" s="41">
        <v>40</v>
      </c>
      <c r="F16" s="40">
        <v>103</v>
      </c>
      <c r="G16" s="33">
        <v>112</v>
      </c>
      <c r="H16" s="41">
        <v>215</v>
      </c>
      <c r="I16" s="40">
        <v>130</v>
      </c>
      <c r="J16" s="33">
        <v>179</v>
      </c>
      <c r="K16" s="41">
        <v>309</v>
      </c>
      <c r="L16" s="40">
        <v>39</v>
      </c>
      <c r="M16" s="33">
        <v>75</v>
      </c>
      <c r="N16" s="41">
        <v>114</v>
      </c>
      <c r="O16" s="40">
        <v>27</v>
      </c>
      <c r="P16" s="33">
        <v>66</v>
      </c>
      <c r="Q16" s="42">
        <v>93</v>
      </c>
      <c r="R16" s="40">
        <v>164</v>
      </c>
      <c r="S16" s="33">
        <v>205</v>
      </c>
      <c r="T16" s="41">
        <v>369</v>
      </c>
      <c r="U16" s="14">
        <v>0.30894308943089432</v>
      </c>
      <c r="V16" s="29">
        <v>155</v>
      </c>
    </row>
    <row r="17" spans="1:22" ht="15" customHeight="1" x14ac:dyDescent="0.15">
      <c r="A17" s="87"/>
      <c r="B17" s="13" t="s">
        <v>29</v>
      </c>
      <c r="C17" s="40">
        <v>27</v>
      </c>
      <c r="D17" s="33">
        <v>21</v>
      </c>
      <c r="E17" s="41">
        <v>48</v>
      </c>
      <c r="F17" s="40">
        <v>142</v>
      </c>
      <c r="G17" s="33">
        <v>152</v>
      </c>
      <c r="H17" s="41">
        <v>294</v>
      </c>
      <c r="I17" s="40">
        <v>178</v>
      </c>
      <c r="J17" s="33">
        <v>234</v>
      </c>
      <c r="K17" s="41">
        <v>412</v>
      </c>
      <c r="L17" s="40">
        <v>46</v>
      </c>
      <c r="M17" s="33">
        <v>91</v>
      </c>
      <c r="N17" s="41">
        <v>137</v>
      </c>
      <c r="O17" s="40">
        <v>31</v>
      </c>
      <c r="P17" s="33">
        <v>65</v>
      </c>
      <c r="Q17" s="42">
        <v>96</v>
      </c>
      <c r="R17" s="40">
        <v>215</v>
      </c>
      <c r="S17" s="33">
        <v>264</v>
      </c>
      <c r="T17" s="41">
        <v>479</v>
      </c>
      <c r="U17" s="14">
        <v>0.28601252609603339</v>
      </c>
      <c r="V17" s="29">
        <v>222</v>
      </c>
    </row>
    <row r="18" spans="1:22" ht="15" customHeight="1" x14ac:dyDescent="0.15">
      <c r="A18" s="87"/>
      <c r="B18" s="13" t="s">
        <v>30</v>
      </c>
      <c r="C18" s="40">
        <v>125</v>
      </c>
      <c r="D18" s="33">
        <v>102</v>
      </c>
      <c r="E18" s="41">
        <v>227</v>
      </c>
      <c r="F18" s="40">
        <v>424</v>
      </c>
      <c r="G18" s="33">
        <v>514</v>
      </c>
      <c r="H18" s="41">
        <v>938</v>
      </c>
      <c r="I18" s="40">
        <v>573</v>
      </c>
      <c r="J18" s="33">
        <v>781</v>
      </c>
      <c r="K18" s="41">
        <v>1354</v>
      </c>
      <c r="L18" s="40">
        <v>182</v>
      </c>
      <c r="M18" s="33">
        <v>303</v>
      </c>
      <c r="N18" s="41">
        <v>485</v>
      </c>
      <c r="O18" s="40">
        <v>128</v>
      </c>
      <c r="P18" s="33">
        <v>231</v>
      </c>
      <c r="Q18" s="42">
        <v>359</v>
      </c>
      <c r="R18" s="40">
        <v>731</v>
      </c>
      <c r="S18" s="33">
        <v>919</v>
      </c>
      <c r="T18" s="41">
        <v>1650</v>
      </c>
      <c r="U18" s="14">
        <v>0.29393939393939394</v>
      </c>
      <c r="V18" s="29">
        <v>798</v>
      </c>
    </row>
    <row r="19" spans="1:22" ht="15" customHeight="1" x14ac:dyDescent="0.15">
      <c r="A19" s="87"/>
      <c r="B19" s="13" t="s">
        <v>31</v>
      </c>
      <c r="C19" s="40">
        <v>3</v>
      </c>
      <c r="D19" s="33">
        <v>0</v>
      </c>
      <c r="E19" s="41">
        <v>3</v>
      </c>
      <c r="F19" s="40">
        <v>3</v>
      </c>
      <c r="G19" s="33">
        <v>5</v>
      </c>
      <c r="H19" s="41">
        <v>8</v>
      </c>
      <c r="I19" s="40">
        <v>6</v>
      </c>
      <c r="J19" s="33">
        <v>5</v>
      </c>
      <c r="K19" s="41">
        <v>11</v>
      </c>
      <c r="L19" s="40">
        <v>3</v>
      </c>
      <c r="M19" s="33">
        <v>2</v>
      </c>
      <c r="N19" s="41">
        <v>5</v>
      </c>
      <c r="O19" s="40">
        <v>2</v>
      </c>
      <c r="P19" s="33">
        <v>1</v>
      </c>
      <c r="Q19" s="42">
        <v>3</v>
      </c>
      <c r="R19" s="40">
        <v>9</v>
      </c>
      <c r="S19" s="33">
        <v>7</v>
      </c>
      <c r="T19" s="41">
        <v>16</v>
      </c>
      <c r="U19" s="14">
        <v>0.3125</v>
      </c>
      <c r="V19" s="29">
        <v>6</v>
      </c>
    </row>
    <row r="20" spans="1:22" ht="15" customHeight="1" x14ac:dyDescent="0.15">
      <c r="A20" s="87"/>
      <c r="B20" s="13" t="s">
        <v>32</v>
      </c>
      <c r="C20" s="40">
        <v>88</v>
      </c>
      <c r="D20" s="33">
        <v>97</v>
      </c>
      <c r="E20" s="41">
        <v>185</v>
      </c>
      <c r="F20" s="40">
        <v>438</v>
      </c>
      <c r="G20" s="33">
        <v>467</v>
      </c>
      <c r="H20" s="41">
        <v>905</v>
      </c>
      <c r="I20" s="40">
        <v>547</v>
      </c>
      <c r="J20" s="33">
        <v>605</v>
      </c>
      <c r="K20" s="41">
        <v>1152</v>
      </c>
      <c r="L20" s="40">
        <v>140</v>
      </c>
      <c r="M20" s="33">
        <v>167</v>
      </c>
      <c r="N20" s="41">
        <v>307</v>
      </c>
      <c r="O20" s="40">
        <v>88</v>
      </c>
      <c r="P20" s="33">
        <v>128</v>
      </c>
      <c r="Q20" s="42">
        <v>216</v>
      </c>
      <c r="R20" s="40">
        <v>666</v>
      </c>
      <c r="S20" s="33">
        <v>731</v>
      </c>
      <c r="T20" s="41">
        <v>1397</v>
      </c>
      <c r="U20" s="14">
        <v>0.21975662133142448</v>
      </c>
      <c r="V20" s="29">
        <v>609</v>
      </c>
    </row>
    <row r="21" spans="1:22" ht="15" customHeight="1" x14ac:dyDescent="0.15">
      <c r="A21" s="87"/>
      <c r="B21" s="13" t="s">
        <v>33</v>
      </c>
      <c r="C21" s="40">
        <v>34</v>
      </c>
      <c r="D21" s="33">
        <v>26</v>
      </c>
      <c r="E21" s="41">
        <v>60</v>
      </c>
      <c r="F21" s="40">
        <v>130</v>
      </c>
      <c r="G21" s="33">
        <v>124</v>
      </c>
      <c r="H21" s="41">
        <v>254</v>
      </c>
      <c r="I21" s="40">
        <v>156</v>
      </c>
      <c r="J21" s="33">
        <v>177</v>
      </c>
      <c r="K21" s="41">
        <v>333</v>
      </c>
      <c r="L21" s="40">
        <v>42</v>
      </c>
      <c r="M21" s="33">
        <v>69</v>
      </c>
      <c r="N21" s="41">
        <v>111</v>
      </c>
      <c r="O21" s="40">
        <v>30</v>
      </c>
      <c r="P21" s="33">
        <v>52</v>
      </c>
      <c r="Q21" s="42">
        <v>82</v>
      </c>
      <c r="R21" s="40">
        <v>206</v>
      </c>
      <c r="S21" s="33">
        <v>219</v>
      </c>
      <c r="T21" s="41">
        <v>425</v>
      </c>
      <c r="U21" s="14">
        <v>0.26117647058823529</v>
      </c>
      <c r="V21" s="29">
        <v>168</v>
      </c>
    </row>
    <row r="22" spans="1:22" ht="15" customHeight="1" x14ac:dyDescent="0.15">
      <c r="A22" s="87"/>
      <c r="B22" s="13" t="s">
        <v>34</v>
      </c>
      <c r="C22" s="40">
        <v>16</v>
      </c>
      <c r="D22" s="33">
        <v>10</v>
      </c>
      <c r="E22" s="41">
        <v>26</v>
      </c>
      <c r="F22" s="40">
        <v>48</v>
      </c>
      <c r="G22" s="33">
        <v>44</v>
      </c>
      <c r="H22" s="41">
        <v>92</v>
      </c>
      <c r="I22" s="40">
        <v>70</v>
      </c>
      <c r="J22" s="33">
        <v>79</v>
      </c>
      <c r="K22" s="41">
        <v>149</v>
      </c>
      <c r="L22" s="40">
        <v>24</v>
      </c>
      <c r="M22" s="33">
        <v>38</v>
      </c>
      <c r="N22" s="41">
        <v>62</v>
      </c>
      <c r="O22" s="40">
        <v>20</v>
      </c>
      <c r="P22" s="33">
        <v>30</v>
      </c>
      <c r="Q22" s="42">
        <v>50</v>
      </c>
      <c r="R22" s="40">
        <v>88</v>
      </c>
      <c r="S22" s="33">
        <v>92</v>
      </c>
      <c r="T22" s="41">
        <v>180</v>
      </c>
      <c r="U22" s="14">
        <v>0.34444444444444444</v>
      </c>
      <c r="V22" s="29">
        <v>73</v>
      </c>
    </row>
    <row r="23" spans="1:22" ht="15" customHeight="1" x14ac:dyDescent="0.15">
      <c r="A23" s="87"/>
      <c r="B23" s="13" t="s">
        <v>35</v>
      </c>
      <c r="C23" s="40">
        <v>1</v>
      </c>
      <c r="D23" s="33">
        <v>3</v>
      </c>
      <c r="E23" s="41">
        <v>4</v>
      </c>
      <c r="F23" s="40">
        <v>40</v>
      </c>
      <c r="G23" s="33">
        <v>32</v>
      </c>
      <c r="H23" s="41">
        <v>72</v>
      </c>
      <c r="I23" s="40">
        <v>55</v>
      </c>
      <c r="J23" s="33">
        <v>61</v>
      </c>
      <c r="K23" s="41">
        <v>116</v>
      </c>
      <c r="L23" s="40">
        <v>17</v>
      </c>
      <c r="M23" s="33">
        <v>32</v>
      </c>
      <c r="N23" s="41">
        <v>49</v>
      </c>
      <c r="O23" s="40">
        <v>13</v>
      </c>
      <c r="P23" s="33">
        <v>27</v>
      </c>
      <c r="Q23" s="42">
        <v>40</v>
      </c>
      <c r="R23" s="40">
        <v>58</v>
      </c>
      <c r="S23" s="33">
        <v>67</v>
      </c>
      <c r="T23" s="41">
        <v>125</v>
      </c>
      <c r="U23" s="14">
        <v>0.39200000000000002</v>
      </c>
      <c r="V23" s="29">
        <v>57</v>
      </c>
    </row>
    <row r="24" spans="1:22" ht="15" customHeight="1" x14ac:dyDescent="0.15">
      <c r="A24" s="87"/>
      <c r="B24" s="13" t="s">
        <v>36</v>
      </c>
      <c r="C24" s="40">
        <v>3</v>
      </c>
      <c r="D24" s="33">
        <v>5</v>
      </c>
      <c r="E24" s="41">
        <v>8</v>
      </c>
      <c r="F24" s="40">
        <v>29</v>
      </c>
      <c r="G24" s="33">
        <v>26</v>
      </c>
      <c r="H24" s="41">
        <v>55</v>
      </c>
      <c r="I24" s="40">
        <v>43</v>
      </c>
      <c r="J24" s="33">
        <v>51</v>
      </c>
      <c r="K24" s="41">
        <v>94</v>
      </c>
      <c r="L24" s="40">
        <v>16</v>
      </c>
      <c r="M24" s="33">
        <v>26</v>
      </c>
      <c r="N24" s="41">
        <v>42</v>
      </c>
      <c r="O24" s="40">
        <v>12</v>
      </c>
      <c r="P24" s="33">
        <v>20</v>
      </c>
      <c r="Q24" s="42">
        <v>32</v>
      </c>
      <c r="R24" s="40">
        <v>48</v>
      </c>
      <c r="S24" s="33">
        <v>57</v>
      </c>
      <c r="T24" s="41">
        <v>105</v>
      </c>
      <c r="U24" s="14">
        <v>0.4</v>
      </c>
      <c r="V24" s="29">
        <v>39</v>
      </c>
    </row>
    <row r="25" spans="1:22" ht="15" customHeight="1" x14ac:dyDescent="0.15">
      <c r="A25" s="87"/>
      <c r="B25" s="13" t="s">
        <v>37</v>
      </c>
      <c r="C25" s="40">
        <v>18</v>
      </c>
      <c r="D25" s="33">
        <v>20</v>
      </c>
      <c r="E25" s="41">
        <v>38</v>
      </c>
      <c r="F25" s="40">
        <v>93</v>
      </c>
      <c r="G25" s="33">
        <v>95</v>
      </c>
      <c r="H25" s="41">
        <v>188</v>
      </c>
      <c r="I25" s="40">
        <v>127</v>
      </c>
      <c r="J25" s="33">
        <v>135</v>
      </c>
      <c r="K25" s="41">
        <v>262</v>
      </c>
      <c r="L25" s="40">
        <v>43</v>
      </c>
      <c r="M25" s="33">
        <v>47</v>
      </c>
      <c r="N25" s="41">
        <v>90</v>
      </c>
      <c r="O25" s="40">
        <v>34</v>
      </c>
      <c r="P25" s="33">
        <v>35</v>
      </c>
      <c r="Q25" s="42">
        <v>69</v>
      </c>
      <c r="R25" s="40">
        <v>154</v>
      </c>
      <c r="S25" s="33">
        <v>162</v>
      </c>
      <c r="T25" s="41">
        <v>316</v>
      </c>
      <c r="U25" s="14">
        <v>0.2848101265822785</v>
      </c>
      <c r="V25" s="29">
        <v>104</v>
      </c>
    </row>
    <row r="26" spans="1:22" ht="15" customHeight="1" x14ac:dyDescent="0.15">
      <c r="A26" s="87"/>
      <c r="B26" s="13" t="s">
        <v>38</v>
      </c>
      <c r="C26" s="40">
        <v>29</v>
      </c>
      <c r="D26" s="33">
        <v>25</v>
      </c>
      <c r="E26" s="41">
        <v>54</v>
      </c>
      <c r="F26" s="40">
        <v>97</v>
      </c>
      <c r="G26" s="33">
        <v>97</v>
      </c>
      <c r="H26" s="41">
        <v>194</v>
      </c>
      <c r="I26" s="40">
        <v>139</v>
      </c>
      <c r="J26" s="33">
        <v>163</v>
      </c>
      <c r="K26" s="41">
        <v>302</v>
      </c>
      <c r="L26" s="40">
        <v>54</v>
      </c>
      <c r="M26" s="33">
        <v>69</v>
      </c>
      <c r="N26" s="41">
        <v>123</v>
      </c>
      <c r="O26" s="40">
        <v>37</v>
      </c>
      <c r="P26" s="33">
        <v>56</v>
      </c>
      <c r="Q26" s="42">
        <v>93</v>
      </c>
      <c r="R26" s="40">
        <v>180</v>
      </c>
      <c r="S26" s="33">
        <v>191</v>
      </c>
      <c r="T26" s="41">
        <v>371</v>
      </c>
      <c r="U26" s="14">
        <v>0.33153638814016173</v>
      </c>
      <c r="V26" s="29">
        <v>114</v>
      </c>
    </row>
    <row r="27" spans="1:22" ht="15" customHeight="1" x14ac:dyDescent="0.15">
      <c r="A27" s="87"/>
      <c r="B27" s="13" t="s">
        <v>39</v>
      </c>
      <c r="C27" s="40">
        <v>0</v>
      </c>
      <c r="D27" s="33">
        <v>0</v>
      </c>
      <c r="E27" s="41">
        <v>0</v>
      </c>
      <c r="F27" s="40">
        <v>3</v>
      </c>
      <c r="G27" s="33">
        <v>5</v>
      </c>
      <c r="H27" s="41">
        <v>8</v>
      </c>
      <c r="I27" s="40">
        <v>6</v>
      </c>
      <c r="J27" s="33">
        <v>9</v>
      </c>
      <c r="K27" s="41">
        <v>15</v>
      </c>
      <c r="L27" s="40">
        <v>3</v>
      </c>
      <c r="M27" s="33">
        <v>5</v>
      </c>
      <c r="N27" s="41">
        <v>8</v>
      </c>
      <c r="O27" s="40">
        <v>3</v>
      </c>
      <c r="P27" s="33">
        <v>4</v>
      </c>
      <c r="Q27" s="42">
        <v>7</v>
      </c>
      <c r="R27" s="40">
        <v>6</v>
      </c>
      <c r="S27" s="33">
        <v>10</v>
      </c>
      <c r="T27" s="41">
        <v>16</v>
      </c>
      <c r="U27" s="14">
        <v>0.5</v>
      </c>
      <c r="V27" s="29">
        <v>7</v>
      </c>
    </row>
    <row r="28" spans="1:22" ht="15" customHeight="1" thickBot="1" x14ac:dyDescent="0.2">
      <c r="A28" s="87"/>
      <c r="B28" s="15" t="s">
        <v>40</v>
      </c>
      <c r="C28" s="43">
        <v>2</v>
      </c>
      <c r="D28" s="44">
        <v>3</v>
      </c>
      <c r="E28" s="45">
        <v>5</v>
      </c>
      <c r="F28" s="43">
        <v>8</v>
      </c>
      <c r="G28" s="44">
        <v>8</v>
      </c>
      <c r="H28" s="45">
        <v>16</v>
      </c>
      <c r="I28" s="43">
        <v>12</v>
      </c>
      <c r="J28" s="44">
        <v>9</v>
      </c>
      <c r="K28" s="45">
        <v>21</v>
      </c>
      <c r="L28" s="43">
        <v>4</v>
      </c>
      <c r="M28" s="44">
        <v>3</v>
      </c>
      <c r="N28" s="45">
        <v>7</v>
      </c>
      <c r="O28" s="43">
        <v>2</v>
      </c>
      <c r="P28" s="44">
        <v>1</v>
      </c>
      <c r="Q28" s="46">
        <v>3</v>
      </c>
      <c r="R28" s="43">
        <v>14</v>
      </c>
      <c r="S28" s="44">
        <v>14</v>
      </c>
      <c r="T28" s="45">
        <v>28</v>
      </c>
      <c r="U28" s="16">
        <v>0.25</v>
      </c>
      <c r="V28" s="29">
        <v>10</v>
      </c>
    </row>
    <row r="29" spans="1:22" ht="15" customHeight="1" thickTop="1" x14ac:dyDescent="0.15">
      <c r="A29" s="88"/>
      <c r="B29" s="17" t="s">
        <v>41</v>
      </c>
      <c r="C29" s="47">
        <v>906</v>
      </c>
      <c r="D29" s="48">
        <v>845</v>
      </c>
      <c r="E29" s="49">
        <v>1751</v>
      </c>
      <c r="F29" s="47">
        <v>4194</v>
      </c>
      <c r="G29" s="48">
        <v>4284</v>
      </c>
      <c r="H29" s="49">
        <v>8478</v>
      </c>
      <c r="I29" s="47">
        <v>5453</v>
      </c>
      <c r="J29" s="48">
        <v>6328</v>
      </c>
      <c r="K29" s="49">
        <v>11781</v>
      </c>
      <c r="L29" s="47">
        <v>1598</v>
      </c>
      <c r="M29" s="50">
        <v>2330</v>
      </c>
      <c r="N29" s="51">
        <v>3928</v>
      </c>
      <c r="O29" s="52">
        <v>1116</v>
      </c>
      <c r="P29" s="48">
        <v>1756</v>
      </c>
      <c r="Q29" s="49">
        <v>2872</v>
      </c>
      <c r="R29" s="47">
        <v>6698</v>
      </c>
      <c r="S29" s="48">
        <v>7459</v>
      </c>
      <c r="T29" s="49">
        <v>14157</v>
      </c>
      <c r="U29" s="20">
        <v>0.27745991382355017</v>
      </c>
      <c r="V29" s="30">
        <v>6032</v>
      </c>
    </row>
    <row r="30" spans="1:22" ht="15" customHeight="1" x14ac:dyDescent="0.15">
      <c r="A30" s="87" t="s">
        <v>42</v>
      </c>
      <c r="B30" s="11" t="s">
        <v>43</v>
      </c>
      <c r="C30" s="34">
        <v>18</v>
      </c>
      <c r="D30" s="35">
        <v>11</v>
      </c>
      <c r="E30" s="36">
        <v>29</v>
      </c>
      <c r="F30" s="34">
        <v>73</v>
      </c>
      <c r="G30" s="35">
        <v>62</v>
      </c>
      <c r="H30" s="36">
        <v>135</v>
      </c>
      <c r="I30" s="34">
        <v>96</v>
      </c>
      <c r="J30" s="35">
        <v>108</v>
      </c>
      <c r="K30" s="36">
        <v>204</v>
      </c>
      <c r="L30" s="34">
        <v>27</v>
      </c>
      <c r="M30" s="35">
        <v>46</v>
      </c>
      <c r="N30" s="36">
        <v>73</v>
      </c>
      <c r="O30" s="34">
        <v>21</v>
      </c>
      <c r="P30" s="35">
        <v>37</v>
      </c>
      <c r="Q30" s="36">
        <v>58</v>
      </c>
      <c r="R30" s="53">
        <v>118</v>
      </c>
      <c r="S30" s="54">
        <v>119</v>
      </c>
      <c r="T30" s="54">
        <v>237</v>
      </c>
      <c r="U30" s="12">
        <v>0.30801687763713081</v>
      </c>
      <c r="V30" s="29">
        <v>85</v>
      </c>
    </row>
    <row r="31" spans="1:22" ht="15" customHeight="1" x14ac:dyDescent="0.15">
      <c r="A31" s="87"/>
      <c r="B31" s="13" t="s">
        <v>44</v>
      </c>
      <c r="C31" s="40">
        <v>11</v>
      </c>
      <c r="D31" s="33">
        <v>2</v>
      </c>
      <c r="E31" s="41">
        <v>13</v>
      </c>
      <c r="F31" s="40">
        <v>29</v>
      </c>
      <c r="G31" s="33">
        <v>30</v>
      </c>
      <c r="H31" s="41">
        <v>59</v>
      </c>
      <c r="I31" s="40">
        <v>33</v>
      </c>
      <c r="J31" s="33">
        <v>46</v>
      </c>
      <c r="K31" s="41">
        <v>79</v>
      </c>
      <c r="L31" s="40">
        <v>6</v>
      </c>
      <c r="M31" s="33">
        <v>16</v>
      </c>
      <c r="N31" s="41">
        <v>22</v>
      </c>
      <c r="O31" s="40">
        <v>3</v>
      </c>
      <c r="P31" s="33">
        <v>11</v>
      </c>
      <c r="Q31" s="41">
        <v>14</v>
      </c>
      <c r="R31" s="55">
        <v>46</v>
      </c>
      <c r="S31" s="42">
        <v>48</v>
      </c>
      <c r="T31" s="42">
        <v>94</v>
      </c>
      <c r="U31" s="14">
        <v>0.23404255319148937</v>
      </c>
      <c r="V31" s="29">
        <v>39</v>
      </c>
    </row>
    <row r="32" spans="1:22" ht="15" customHeight="1" x14ac:dyDescent="0.15">
      <c r="A32" s="87"/>
      <c r="B32" s="13" t="s">
        <v>45</v>
      </c>
      <c r="C32" s="40">
        <v>22</v>
      </c>
      <c r="D32" s="33">
        <v>11</v>
      </c>
      <c r="E32" s="41">
        <v>33</v>
      </c>
      <c r="F32" s="40">
        <v>91</v>
      </c>
      <c r="G32" s="33">
        <v>90</v>
      </c>
      <c r="H32" s="41">
        <v>181</v>
      </c>
      <c r="I32" s="40">
        <v>114</v>
      </c>
      <c r="J32" s="33">
        <v>130</v>
      </c>
      <c r="K32" s="41">
        <v>244</v>
      </c>
      <c r="L32" s="40">
        <v>32</v>
      </c>
      <c r="M32" s="33">
        <v>48</v>
      </c>
      <c r="N32" s="41">
        <v>80</v>
      </c>
      <c r="O32" s="40">
        <v>26</v>
      </c>
      <c r="P32" s="33">
        <v>36</v>
      </c>
      <c r="Q32" s="41">
        <v>62</v>
      </c>
      <c r="R32" s="55">
        <v>145</v>
      </c>
      <c r="S32" s="42">
        <v>149</v>
      </c>
      <c r="T32" s="42">
        <v>294</v>
      </c>
      <c r="U32" s="14">
        <v>0.27210884353741499</v>
      </c>
      <c r="V32" s="29">
        <v>109</v>
      </c>
    </row>
    <row r="33" spans="1:22" ht="15" customHeight="1" x14ac:dyDescent="0.15">
      <c r="A33" s="87"/>
      <c r="B33" s="13" t="s">
        <v>46</v>
      </c>
      <c r="C33" s="40">
        <v>52</v>
      </c>
      <c r="D33" s="33">
        <v>39</v>
      </c>
      <c r="E33" s="41">
        <v>91</v>
      </c>
      <c r="F33" s="40">
        <v>288</v>
      </c>
      <c r="G33" s="33">
        <v>279</v>
      </c>
      <c r="H33" s="41">
        <v>567</v>
      </c>
      <c r="I33" s="40">
        <v>362</v>
      </c>
      <c r="J33" s="33">
        <v>412</v>
      </c>
      <c r="K33" s="41">
        <v>774</v>
      </c>
      <c r="L33" s="40">
        <v>100</v>
      </c>
      <c r="M33" s="33">
        <v>150</v>
      </c>
      <c r="N33" s="41">
        <v>250</v>
      </c>
      <c r="O33" s="40">
        <v>77</v>
      </c>
      <c r="P33" s="33">
        <v>117</v>
      </c>
      <c r="Q33" s="41">
        <v>194</v>
      </c>
      <c r="R33" s="55">
        <v>440</v>
      </c>
      <c r="S33" s="42">
        <v>468</v>
      </c>
      <c r="T33" s="42">
        <v>908</v>
      </c>
      <c r="U33" s="14">
        <v>0.2753303964757709</v>
      </c>
      <c r="V33" s="29">
        <v>349</v>
      </c>
    </row>
    <row r="34" spans="1:22" ht="15" customHeight="1" x14ac:dyDescent="0.15">
      <c r="A34" s="87"/>
      <c r="B34" s="13" t="s">
        <v>47</v>
      </c>
      <c r="C34" s="40">
        <v>0</v>
      </c>
      <c r="D34" s="33">
        <v>0</v>
      </c>
      <c r="E34" s="41">
        <v>0</v>
      </c>
      <c r="F34" s="40">
        <v>2</v>
      </c>
      <c r="G34" s="33">
        <v>3</v>
      </c>
      <c r="H34" s="41">
        <v>5</v>
      </c>
      <c r="I34" s="40">
        <v>2</v>
      </c>
      <c r="J34" s="33">
        <v>4</v>
      </c>
      <c r="K34" s="41">
        <v>6</v>
      </c>
      <c r="L34" s="40">
        <v>0</v>
      </c>
      <c r="M34" s="33">
        <v>1</v>
      </c>
      <c r="N34" s="41">
        <v>1</v>
      </c>
      <c r="O34" s="40">
        <v>0</v>
      </c>
      <c r="P34" s="33">
        <v>1</v>
      </c>
      <c r="Q34" s="41">
        <v>1</v>
      </c>
      <c r="R34" s="55">
        <v>2</v>
      </c>
      <c r="S34" s="42">
        <v>4</v>
      </c>
      <c r="T34" s="42">
        <v>6</v>
      </c>
      <c r="U34" s="14">
        <v>0.16666666666666666</v>
      </c>
      <c r="V34" s="29">
        <v>2</v>
      </c>
    </row>
    <row r="35" spans="1:22" ht="15" customHeight="1" x14ac:dyDescent="0.15">
      <c r="A35" s="87"/>
      <c r="B35" s="13" t="s">
        <v>48</v>
      </c>
      <c r="C35" s="40">
        <v>60</v>
      </c>
      <c r="D35" s="33">
        <v>77</v>
      </c>
      <c r="E35" s="41">
        <v>137</v>
      </c>
      <c r="F35" s="40">
        <v>166</v>
      </c>
      <c r="G35" s="33">
        <v>183</v>
      </c>
      <c r="H35" s="41">
        <v>349</v>
      </c>
      <c r="I35" s="40">
        <v>183</v>
      </c>
      <c r="J35" s="33">
        <v>223</v>
      </c>
      <c r="K35" s="41">
        <v>406</v>
      </c>
      <c r="L35" s="40">
        <v>32</v>
      </c>
      <c r="M35" s="33">
        <v>55</v>
      </c>
      <c r="N35" s="41">
        <v>87</v>
      </c>
      <c r="O35" s="40">
        <v>23</v>
      </c>
      <c r="P35" s="33">
        <v>42</v>
      </c>
      <c r="Q35" s="41">
        <v>65</v>
      </c>
      <c r="R35" s="55">
        <v>258</v>
      </c>
      <c r="S35" s="42">
        <v>315</v>
      </c>
      <c r="T35" s="42">
        <v>573</v>
      </c>
      <c r="U35" s="14">
        <v>0.15183246073298429</v>
      </c>
      <c r="V35" s="29">
        <v>214</v>
      </c>
    </row>
    <row r="36" spans="1:22" ht="15" customHeight="1" x14ac:dyDescent="0.15">
      <c r="A36" s="87"/>
      <c r="B36" s="13" t="s">
        <v>49</v>
      </c>
      <c r="C36" s="40">
        <v>37</v>
      </c>
      <c r="D36" s="33">
        <v>32</v>
      </c>
      <c r="E36" s="41">
        <v>69</v>
      </c>
      <c r="F36" s="40">
        <v>211</v>
      </c>
      <c r="G36" s="33">
        <v>186</v>
      </c>
      <c r="H36" s="41">
        <v>397</v>
      </c>
      <c r="I36" s="40">
        <v>262</v>
      </c>
      <c r="J36" s="33">
        <v>311</v>
      </c>
      <c r="K36" s="41">
        <v>573</v>
      </c>
      <c r="L36" s="40">
        <v>59</v>
      </c>
      <c r="M36" s="33">
        <v>133</v>
      </c>
      <c r="N36" s="41">
        <v>192</v>
      </c>
      <c r="O36" s="40">
        <v>44</v>
      </c>
      <c r="P36" s="33">
        <v>108</v>
      </c>
      <c r="Q36" s="41">
        <v>152</v>
      </c>
      <c r="R36" s="55">
        <v>307</v>
      </c>
      <c r="S36" s="42">
        <v>351</v>
      </c>
      <c r="T36" s="42">
        <v>658</v>
      </c>
      <c r="U36" s="14">
        <v>0.2917933130699088</v>
      </c>
      <c r="V36" s="29">
        <v>275</v>
      </c>
    </row>
    <row r="37" spans="1:22" ht="15" customHeight="1" x14ac:dyDescent="0.15">
      <c r="A37" s="87"/>
      <c r="B37" s="13" t="s">
        <v>50</v>
      </c>
      <c r="C37" s="40">
        <v>20</v>
      </c>
      <c r="D37" s="33">
        <v>22</v>
      </c>
      <c r="E37" s="41">
        <v>42</v>
      </c>
      <c r="F37" s="40">
        <v>125</v>
      </c>
      <c r="G37" s="33">
        <v>116</v>
      </c>
      <c r="H37" s="41">
        <v>241</v>
      </c>
      <c r="I37" s="40">
        <v>160</v>
      </c>
      <c r="J37" s="33">
        <v>174</v>
      </c>
      <c r="K37" s="41">
        <v>334</v>
      </c>
      <c r="L37" s="40">
        <v>46</v>
      </c>
      <c r="M37" s="33">
        <v>69</v>
      </c>
      <c r="N37" s="41">
        <v>115</v>
      </c>
      <c r="O37" s="40">
        <v>33</v>
      </c>
      <c r="P37" s="33">
        <v>48</v>
      </c>
      <c r="Q37" s="41">
        <v>81</v>
      </c>
      <c r="R37" s="55">
        <v>191</v>
      </c>
      <c r="S37" s="42">
        <v>207</v>
      </c>
      <c r="T37" s="42">
        <v>398</v>
      </c>
      <c r="U37" s="14">
        <v>0.28894472361809043</v>
      </c>
      <c r="V37" s="29">
        <v>131</v>
      </c>
    </row>
    <row r="38" spans="1:22" ht="15" customHeight="1" x14ac:dyDescent="0.15">
      <c r="A38" s="87"/>
      <c r="B38" s="13" t="s">
        <v>51</v>
      </c>
      <c r="C38" s="40">
        <v>31</v>
      </c>
      <c r="D38" s="33">
        <v>17</v>
      </c>
      <c r="E38" s="41">
        <v>48</v>
      </c>
      <c r="F38" s="40">
        <v>141</v>
      </c>
      <c r="G38" s="33">
        <v>126</v>
      </c>
      <c r="H38" s="41">
        <v>267</v>
      </c>
      <c r="I38" s="40">
        <v>186</v>
      </c>
      <c r="J38" s="33">
        <v>183</v>
      </c>
      <c r="K38" s="41">
        <v>369</v>
      </c>
      <c r="L38" s="40">
        <v>54</v>
      </c>
      <c r="M38" s="33">
        <v>66</v>
      </c>
      <c r="N38" s="41">
        <v>120</v>
      </c>
      <c r="O38" s="40">
        <v>34</v>
      </c>
      <c r="P38" s="33">
        <v>48</v>
      </c>
      <c r="Q38" s="41">
        <v>82</v>
      </c>
      <c r="R38" s="55">
        <v>226</v>
      </c>
      <c r="S38" s="42">
        <v>209</v>
      </c>
      <c r="T38" s="42">
        <v>435</v>
      </c>
      <c r="U38" s="14">
        <v>0.27586206896551724</v>
      </c>
      <c r="V38" s="29">
        <v>155</v>
      </c>
    </row>
    <row r="39" spans="1:22" ht="15" customHeight="1" x14ac:dyDescent="0.15">
      <c r="A39" s="87"/>
      <c r="B39" s="13" t="s">
        <v>52</v>
      </c>
      <c r="C39" s="40">
        <v>55</v>
      </c>
      <c r="D39" s="33">
        <v>46</v>
      </c>
      <c r="E39" s="41">
        <v>101</v>
      </c>
      <c r="F39" s="40">
        <v>211</v>
      </c>
      <c r="G39" s="33">
        <v>187</v>
      </c>
      <c r="H39" s="41">
        <v>398</v>
      </c>
      <c r="I39" s="40">
        <v>260</v>
      </c>
      <c r="J39" s="33">
        <v>255</v>
      </c>
      <c r="K39" s="41">
        <v>515</v>
      </c>
      <c r="L39" s="40">
        <v>72</v>
      </c>
      <c r="M39" s="33">
        <v>77</v>
      </c>
      <c r="N39" s="41">
        <v>149</v>
      </c>
      <c r="O39" s="40">
        <v>50</v>
      </c>
      <c r="P39" s="33">
        <v>59</v>
      </c>
      <c r="Q39" s="41">
        <v>109</v>
      </c>
      <c r="R39" s="55">
        <v>338</v>
      </c>
      <c r="S39" s="42">
        <v>310</v>
      </c>
      <c r="T39" s="42">
        <v>648</v>
      </c>
      <c r="U39" s="14">
        <v>0.22993827160493827</v>
      </c>
      <c r="V39" s="29">
        <v>208</v>
      </c>
    </row>
    <row r="40" spans="1:22" ht="15" customHeight="1" x14ac:dyDescent="0.15">
      <c r="A40" s="87"/>
      <c r="B40" s="13" t="s">
        <v>53</v>
      </c>
      <c r="C40" s="40">
        <v>18</v>
      </c>
      <c r="D40" s="33">
        <v>7</v>
      </c>
      <c r="E40" s="41">
        <v>25</v>
      </c>
      <c r="F40" s="40">
        <v>60</v>
      </c>
      <c r="G40" s="33">
        <v>59</v>
      </c>
      <c r="H40" s="41">
        <v>119</v>
      </c>
      <c r="I40" s="40">
        <v>73</v>
      </c>
      <c r="J40" s="33">
        <v>71</v>
      </c>
      <c r="K40" s="41">
        <v>144</v>
      </c>
      <c r="L40" s="40">
        <v>17</v>
      </c>
      <c r="M40" s="33">
        <v>14</v>
      </c>
      <c r="N40" s="41">
        <v>31</v>
      </c>
      <c r="O40" s="40">
        <v>11</v>
      </c>
      <c r="P40" s="33">
        <v>11</v>
      </c>
      <c r="Q40" s="41">
        <v>22</v>
      </c>
      <c r="R40" s="55">
        <v>95</v>
      </c>
      <c r="S40" s="42">
        <v>80</v>
      </c>
      <c r="T40" s="42">
        <v>175</v>
      </c>
      <c r="U40" s="14">
        <v>0.17714285714285713</v>
      </c>
      <c r="V40" s="29">
        <v>51</v>
      </c>
    </row>
    <row r="41" spans="1:22" ht="15" customHeight="1" x14ac:dyDescent="0.15">
      <c r="A41" s="87"/>
      <c r="B41" s="13" t="s">
        <v>54</v>
      </c>
      <c r="C41" s="40">
        <v>9</v>
      </c>
      <c r="D41" s="33">
        <v>13</v>
      </c>
      <c r="E41" s="41">
        <v>22</v>
      </c>
      <c r="F41" s="40">
        <v>51</v>
      </c>
      <c r="G41" s="33">
        <v>45</v>
      </c>
      <c r="H41" s="41">
        <v>96</v>
      </c>
      <c r="I41" s="40">
        <v>71</v>
      </c>
      <c r="J41" s="33">
        <v>63</v>
      </c>
      <c r="K41" s="41">
        <v>134</v>
      </c>
      <c r="L41" s="40">
        <v>22</v>
      </c>
      <c r="M41" s="33">
        <v>22</v>
      </c>
      <c r="N41" s="41">
        <v>44</v>
      </c>
      <c r="O41" s="40">
        <v>17</v>
      </c>
      <c r="P41" s="33">
        <v>17</v>
      </c>
      <c r="Q41" s="41">
        <v>34</v>
      </c>
      <c r="R41" s="55">
        <v>82</v>
      </c>
      <c r="S41" s="42">
        <v>80</v>
      </c>
      <c r="T41" s="42">
        <v>162</v>
      </c>
      <c r="U41" s="14">
        <v>0.27160493827160492</v>
      </c>
      <c r="V41" s="29">
        <v>56</v>
      </c>
    </row>
    <row r="42" spans="1:22" ht="15" customHeight="1" x14ac:dyDescent="0.15">
      <c r="A42" s="87"/>
      <c r="B42" s="13" t="s">
        <v>55</v>
      </c>
      <c r="C42" s="40">
        <v>3</v>
      </c>
      <c r="D42" s="33">
        <v>3</v>
      </c>
      <c r="E42" s="41">
        <v>6</v>
      </c>
      <c r="F42" s="40">
        <v>13</v>
      </c>
      <c r="G42" s="33">
        <v>8</v>
      </c>
      <c r="H42" s="41">
        <v>21</v>
      </c>
      <c r="I42" s="40">
        <v>16</v>
      </c>
      <c r="J42" s="33">
        <v>18</v>
      </c>
      <c r="K42" s="41">
        <v>34</v>
      </c>
      <c r="L42" s="40">
        <v>7</v>
      </c>
      <c r="M42" s="33">
        <v>10</v>
      </c>
      <c r="N42" s="41">
        <v>17</v>
      </c>
      <c r="O42" s="40">
        <v>4</v>
      </c>
      <c r="P42" s="33">
        <v>5</v>
      </c>
      <c r="Q42" s="41">
        <v>9</v>
      </c>
      <c r="R42" s="55">
        <v>23</v>
      </c>
      <c r="S42" s="42">
        <v>21</v>
      </c>
      <c r="T42" s="42">
        <v>44</v>
      </c>
      <c r="U42" s="14">
        <v>0.38636363636363635</v>
      </c>
      <c r="V42" s="29">
        <v>18</v>
      </c>
    </row>
    <row r="43" spans="1:22" ht="15" customHeight="1" thickBot="1" x14ac:dyDescent="0.2">
      <c r="A43" s="87"/>
      <c r="B43" s="15" t="s">
        <v>56</v>
      </c>
      <c r="C43" s="43">
        <v>1</v>
      </c>
      <c r="D43" s="44">
        <v>1</v>
      </c>
      <c r="E43" s="45">
        <v>2</v>
      </c>
      <c r="F43" s="43">
        <v>5</v>
      </c>
      <c r="G43" s="44">
        <v>3</v>
      </c>
      <c r="H43" s="45">
        <v>8</v>
      </c>
      <c r="I43" s="43">
        <v>7</v>
      </c>
      <c r="J43" s="44">
        <v>7</v>
      </c>
      <c r="K43" s="45">
        <v>14</v>
      </c>
      <c r="L43" s="43">
        <v>2</v>
      </c>
      <c r="M43" s="44">
        <v>4</v>
      </c>
      <c r="N43" s="45">
        <v>6</v>
      </c>
      <c r="O43" s="43">
        <v>1</v>
      </c>
      <c r="P43" s="44">
        <v>3</v>
      </c>
      <c r="Q43" s="45">
        <v>4</v>
      </c>
      <c r="R43" s="56">
        <v>8</v>
      </c>
      <c r="S43" s="46">
        <v>8</v>
      </c>
      <c r="T43" s="46">
        <v>16</v>
      </c>
      <c r="U43" s="16">
        <v>0.375</v>
      </c>
      <c r="V43" s="29">
        <v>6</v>
      </c>
    </row>
    <row r="44" spans="1:22" ht="15" customHeight="1" thickTop="1" x14ac:dyDescent="0.15">
      <c r="A44" s="88"/>
      <c r="B44" s="17" t="s">
        <v>41</v>
      </c>
      <c r="C44" s="52">
        <v>337</v>
      </c>
      <c r="D44" s="48">
        <v>281</v>
      </c>
      <c r="E44" s="57">
        <v>618</v>
      </c>
      <c r="F44" s="52">
        <v>1466</v>
      </c>
      <c r="G44" s="48">
        <v>1377</v>
      </c>
      <c r="H44" s="57">
        <v>2843</v>
      </c>
      <c r="I44" s="52">
        <v>1825</v>
      </c>
      <c r="J44" s="48">
        <v>2005</v>
      </c>
      <c r="K44" s="57">
        <v>3830</v>
      </c>
      <c r="L44" s="52">
        <v>476</v>
      </c>
      <c r="M44" s="48">
        <v>711</v>
      </c>
      <c r="N44" s="57">
        <v>1187</v>
      </c>
      <c r="O44" s="52">
        <v>344</v>
      </c>
      <c r="P44" s="48">
        <v>543</v>
      </c>
      <c r="Q44" s="57">
        <v>887</v>
      </c>
      <c r="R44" s="58">
        <v>2279</v>
      </c>
      <c r="S44" s="48">
        <v>2369</v>
      </c>
      <c r="T44" s="57">
        <v>4648</v>
      </c>
      <c r="U44" s="20">
        <v>0.25537865748709121</v>
      </c>
      <c r="V44" s="30">
        <v>1698</v>
      </c>
    </row>
    <row r="45" spans="1:22" ht="15" customHeight="1" thickBot="1" x14ac:dyDescent="0.2">
      <c r="A45" s="89" t="s">
        <v>57</v>
      </c>
      <c r="B45" s="90"/>
      <c r="C45" s="59">
        <v>1243</v>
      </c>
      <c r="D45" s="60">
        <v>1126</v>
      </c>
      <c r="E45" s="61">
        <v>2369</v>
      </c>
      <c r="F45" s="59">
        <v>5660</v>
      </c>
      <c r="G45" s="60">
        <v>5661</v>
      </c>
      <c r="H45" s="91">
        <v>11321</v>
      </c>
      <c r="I45" s="59">
        <v>7278</v>
      </c>
      <c r="J45" s="60">
        <v>8333</v>
      </c>
      <c r="K45" s="61">
        <v>15611</v>
      </c>
      <c r="L45" s="59">
        <v>2074</v>
      </c>
      <c r="M45" s="60">
        <v>3041</v>
      </c>
      <c r="N45" s="61">
        <v>5115</v>
      </c>
      <c r="O45" s="59">
        <v>1460</v>
      </c>
      <c r="P45" s="60">
        <v>2299</v>
      </c>
      <c r="Q45" s="61">
        <v>3759</v>
      </c>
      <c r="R45" s="62">
        <v>8977</v>
      </c>
      <c r="S45" s="60">
        <v>9828</v>
      </c>
      <c r="T45" s="61">
        <v>18805</v>
      </c>
      <c r="U45" s="27">
        <v>0.27200212709385801</v>
      </c>
      <c r="V45" s="31">
        <v>7730</v>
      </c>
    </row>
  </sheetData>
  <mergeCells count="16">
    <mergeCell ref="A45:B45"/>
    <mergeCell ref="O3:Q3"/>
    <mergeCell ref="R3:T3"/>
    <mergeCell ref="U3:U4"/>
    <mergeCell ref="V3:V4"/>
    <mergeCell ref="A5:A29"/>
    <mergeCell ref="A30:A44"/>
    <mergeCell ref="B1:H1"/>
    <mergeCell ref="J1:L1"/>
    <mergeCell ref="A2:A4"/>
    <mergeCell ref="B2:B4"/>
    <mergeCell ref="I2:N2"/>
    <mergeCell ref="C3:E3"/>
    <mergeCell ref="F3:H3"/>
    <mergeCell ref="I3:K3"/>
    <mergeCell ref="L3:N3"/>
  </mergeCells>
  <phoneticPr fontId="1"/>
  <pageMargins left="0.70866141732283472" right="0.51181102362204722" top="0.35433070866141736" bottom="0.15748031496062992" header="0.31496062992125984" footer="0.31496062992125984"/>
  <pageSetup paperSize="9"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5月1日</vt:lpstr>
      <vt:lpstr>6月1日 </vt:lpstr>
      <vt:lpstr>7月1日 </vt:lpstr>
      <vt:lpstr>８月1日</vt:lpstr>
      <vt:lpstr>9月1日 </vt:lpstr>
      <vt:lpstr>10月1日 </vt:lpstr>
      <vt:lpstr>11月1日 </vt:lpstr>
      <vt:lpstr>12月1日</vt:lpstr>
      <vt:lpstr>1月1日</vt:lpstr>
      <vt:lpstr>2月1日</vt:lpstr>
      <vt:lpstr>3月1日</vt:lpstr>
      <vt:lpstr>4月1日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2020-02-05T02:40:23Z</dcterms:modified>
</cp:coreProperties>
</file>