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6fl2.mori.local\インターネット側filesv\103企画振興課\統計係\06住民基本台帳登録人口報告\平成31年度\⑫3月\"/>
    </mc:Choice>
  </mc:AlternateContent>
  <xr:revisionPtr revIDLastSave="0" documentId="13_ncr:1_{06888924-4054-4964-B3A3-30C97F452EB7}" xr6:coauthVersionLast="36" xr6:coauthVersionMax="36" xr10:uidLastSave="{00000000-0000-0000-0000-000000000000}"/>
  <bookViews>
    <workbookView xWindow="0" yWindow="0" windowWidth="28800" windowHeight="12135" tabRatio="938" xr2:uid="{00000000-000D-0000-FFFF-FFFF00000000}"/>
  </bookViews>
  <sheets>
    <sheet name="５月１日" sheetId="1" r:id="rId1"/>
    <sheet name="６月１日" sheetId="2" r:id="rId2"/>
    <sheet name="７月１日" sheetId="3" r:id="rId3"/>
    <sheet name="８月１日" sheetId="4" r:id="rId4"/>
    <sheet name="９月１日" sheetId="5" r:id="rId5"/>
    <sheet name="１０月１日" sheetId="6" r:id="rId6"/>
    <sheet name="１１月１日" sheetId="7" r:id="rId7"/>
    <sheet name="１２月１日" sheetId="8" r:id="rId8"/>
    <sheet name="１月１日" sheetId="9" r:id="rId9"/>
    <sheet name="２月１日" sheetId="10" r:id="rId10"/>
    <sheet name="3月１日" sheetId="11" r:id="rId11"/>
    <sheet name="4月１日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2" l="1"/>
  <c r="C64" i="12"/>
  <c r="B64" i="12"/>
  <c r="D63" i="12"/>
  <c r="C63" i="12"/>
  <c r="B63" i="12"/>
  <c r="D62" i="12"/>
  <c r="C62" i="12"/>
  <c r="B62" i="12"/>
  <c r="D61" i="12"/>
  <c r="C61" i="12"/>
  <c r="B61" i="12"/>
  <c r="D60" i="12"/>
  <c r="C60" i="12"/>
  <c r="B60" i="12"/>
  <c r="D59" i="12"/>
  <c r="C59" i="12"/>
  <c r="B59" i="12"/>
  <c r="D58" i="12"/>
  <c r="C58" i="12"/>
  <c r="B58" i="12"/>
  <c r="D57" i="12"/>
  <c r="C57" i="12"/>
  <c r="B57" i="12"/>
  <c r="D56" i="12"/>
  <c r="C56" i="12"/>
  <c r="B56" i="12"/>
  <c r="D55" i="12"/>
  <c r="C55" i="12"/>
  <c r="B55" i="12"/>
  <c r="D54" i="12"/>
  <c r="C54" i="12"/>
  <c r="B54" i="12"/>
  <c r="D53" i="12"/>
  <c r="C53" i="12"/>
  <c r="B53" i="12"/>
  <c r="D52" i="12"/>
  <c r="C52" i="12"/>
  <c r="B52" i="12"/>
  <c r="D51" i="12"/>
  <c r="C51" i="12"/>
  <c r="B51" i="12"/>
  <c r="D50" i="12"/>
  <c r="C50" i="12"/>
  <c r="B50" i="12"/>
  <c r="D49" i="12"/>
  <c r="C49" i="12"/>
  <c r="B49" i="12"/>
  <c r="D48" i="12"/>
  <c r="C48" i="12"/>
  <c r="B48" i="12"/>
  <c r="D47" i="12"/>
  <c r="C47" i="12"/>
  <c r="B47" i="12"/>
  <c r="D46" i="12"/>
  <c r="C46" i="12"/>
  <c r="B46" i="12"/>
  <c r="D45" i="12"/>
  <c r="C45" i="12"/>
  <c r="B45" i="12"/>
  <c r="D44" i="12"/>
  <c r="C44" i="12"/>
  <c r="B44" i="12"/>
  <c r="L38" i="12"/>
  <c r="G63" i="12" s="1"/>
  <c r="K38" i="12"/>
  <c r="F44" i="12" s="1"/>
  <c r="J38" i="12"/>
  <c r="C65" i="12" l="1"/>
  <c r="B65" i="12"/>
  <c r="D67" i="12"/>
  <c r="F49" i="12"/>
  <c r="F57" i="12"/>
  <c r="G67" i="12"/>
  <c r="G49" i="12"/>
  <c r="F58" i="12"/>
  <c r="F50" i="12"/>
  <c r="G50" i="12"/>
  <c r="F54" i="12"/>
  <c r="D66" i="12"/>
  <c r="G66" i="12" s="1"/>
  <c r="G52" i="12"/>
  <c r="G58" i="12"/>
  <c r="E65" i="12"/>
  <c r="E58" i="12"/>
  <c r="F59" i="12"/>
  <c r="F52" i="12"/>
  <c r="F53" i="12"/>
  <c r="F46" i="12"/>
  <c r="E63" i="12"/>
  <c r="G60" i="12"/>
  <c r="F61" i="12"/>
  <c r="E46" i="12"/>
  <c r="E47" i="12"/>
  <c r="F63" i="12"/>
  <c r="F51" i="12"/>
  <c r="F60" i="12"/>
  <c r="F45" i="12"/>
  <c r="E62" i="12"/>
  <c r="F55" i="12"/>
  <c r="E50" i="12"/>
  <c r="G46" i="12"/>
  <c r="E56" i="12"/>
  <c r="E64" i="12"/>
  <c r="E52" i="12"/>
  <c r="E61" i="12"/>
  <c r="G61" i="12"/>
  <c r="G62" i="12"/>
  <c r="F48" i="12"/>
  <c r="F56" i="12"/>
  <c r="F64" i="12"/>
  <c r="E51" i="12"/>
  <c r="F65" i="12"/>
  <c r="G44" i="12"/>
  <c r="E45" i="12"/>
  <c r="G45" i="12"/>
  <c r="E54" i="12"/>
  <c r="G54" i="12"/>
  <c r="F47" i="12"/>
  <c r="G48" i="12"/>
  <c r="G56" i="12"/>
  <c r="G64" i="12"/>
  <c r="E59" i="12"/>
  <c r="E60" i="12"/>
  <c r="E53" i="12"/>
  <c r="G53" i="12"/>
  <c r="F62" i="12"/>
  <c r="E55" i="12"/>
  <c r="E48" i="12"/>
  <c r="E49" i="12"/>
  <c r="E57" i="12"/>
  <c r="B66" i="12"/>
  <c r="E66" i="12" s="1"/>
  <c r="C66" i="12"/>
  <c r="F66" i="12" s="1"/>
  <c r="D65" i="12"/>
  <c r="G65" i="12" s="1"/>
  <c r="G57" i="12"/>
  <c r="B67" i="12"/>
  <c r="E67" i="12" s="1"/>
  <c r="C67" i="12"/>
  <c r="F67" i="12" s="1"/>
  <c r="E44" i="12"/>
  <c r="G47" i="12"/>
  <c r="G51" i="12"/>
  <c r="G55" i="12"/>
  <c r="G59" i="12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F49" i="11" s="1"/>
  <c r="B49" i="11"/>
  <c r="D48" i="11"/>
  <c r="C48" i="11"/>
  <c r="B48" i="11"/>
  <c r="D47" i="11"/>
  <c r="C47" i="11"/>
  <c r="B47" i="11"/>
  <c r="D46" i="11"/>
  <c r="C46" i="11"/>
  <c r="B46" i="11"/>
  <c r="D45" i="11"/>
  <c r="C45" i="11"/>
  <c r="B45" i="11"/>
  <c r="D44" i="11"/>
  <c r="C44" i="11"/>
  <c r="C65" i="11" s="1"/>
  <c r="B44" i="11"/>
  <c r="L38" i="11"/>
  <c r="K38" i="11"/>
  <c r="J38" i="11"/>
  <c r="F51" i="11" l="1"/>
  <c r="E61" i="11"/>
  <c r="F46" i="11"/>
  <c r="E49" i="11"/>
  <c r="E45" i="11"/>
  <c r="E56" i="11"/>
  <c r="G46" i="11"/>
  <c r="E52" i="11"/>
  <c r="G60" i="11"/>
  <c r="G52" i="11"/>
  <c r="E47" i="11"/>
  <c r="B67" i="11"/>
  <c r="G58" i="11"/>
  <c r="D67" i="11"/>
  <c r="G67" i="11" s="1"/>
  <c r="E62" i="11"/>
  <c r="G59" i="11"/>
  <c r="E53" i="11"/>
  <c r="E48" i="11"/>
  <c r="F54" i="11"/>
  <c r="F56" i="11"/>
  <c r="F47" i="11"/>
  <c r="G56" i="11"/>
  <c r="F61" i="11"/>
  <c r="G47" i="11"/>
  <c r="F52" i="11"/>
  <c r="G61" i="11"/>
  <c r="F48" i="11"/>
  <c r="B65" i="11"/>
  <c r="E65" i="11" s="1"/>
  <c r="G48" i="11"/>
  <c r="F53" i="11"/>
  <c r="E57" i="11"/>
  <c r="F57" i="11"/>
  <c r="E67" i="11"/>
  <c r="G62" i="11"/>
  <c r="F58" i="11"/>
  <c r="E63" i="11"/>
  <c r="F63" i="11"/>
  <c r="G63" i="11"/>
  <c r="G64" i="11"/>
  <c r="F65" i="11"/>
  <c r="G53" i="11"/>
  <c r="F62" i="11"/>
  <c r="G44" i="11"/>
  <c r="G49" i="11"/>
  <c r="F45" i="11"/>
  <c r="G45" i="11"/>
  <c r="E59" i="11"/>
  <c r="E50" i="11"/>
  <c r="G54" i="11"/>
  <c r="F59" i="11"/>
  <c r="E64" i="11"/>
  <c r="F50" i="11"/>
  <c r="E55" i="11"/>
  <c r="F64" i="11"/>
  <c r="G50" i="11"/>
  <c r="F55" i="11"/>
  <c r="E60" i="11"/>
  <c r="E51" i="11"/>
  <c r="G55" i="11"/>
  <c r="F60" i="11"/>
  <c r="D65" i="11"/>
  <c r="G65" i="11" s="1"/>
  <c r="B66" i="11"/>
  <c r="E66" i="11" s="1"/>
  <c r="C66" i="11"/>
  <c r="F66" i="11" s="1"/>
  <c r="G57" i="11"/>
  <c r="D66" i="11"/>
  <c r="G66" i="11" s="1"/>
  <c r="E58" i="11"/>
  <c r="E44" i="11"/>
  <c r="F44" i="11"/>
  <c r="C67" i="11"/>
  <c r="F67" i="11" s="1"/>
  <c r="E46" i="11"/>
  <c r="G51" i="11"/>
  <c r="E54" i="11"/>
  <c r="D64" i="10"/>
  <c r="C64" i="10"/>
  <c r="B64" i="10"/>
  <c r="D63" i="10"/>
  <c r="C63" i="10"/>
  <c r="B63" i="10"/>
  <c r="D62" i="10"/>
  <c r="C62" i="10"/>
  <c r="B62" i="10"/>
  <c r="D61" i="10"/>
  <c r="C61" i="10"/>
  <c r="B61" i="10"/>
  <c r="D60" i="10"/>
  <c r="C60" i="10"/>
  <c r="B60" i="10"/>
  <c r="D59" i="10"/>
  <c r="C59" i="10"/>
  <c r="B59" i="10"/>
  <c r="D58" i="10"/>
  <c r="C58" i="10"/>
  <c r="B58" i="10"/>
  <c r="D57" i="10"/>
  <c r="C57" i="10"/>
  <c r="B57" i="10"/>
  <c r="D56" i="10"/>
  <c r="C56" i="10"/>
  <c r="B56" i="10"/>
  <c r="E56" i="10" s="1"/>
  <c r="D55" i="10"/>
  <c r="C55" i="10"/>
  <c r="B55" i="10"/>
  <c r="D54" i="10"/>
  <c r="C54" i="10"/>
  <c r="B54" i="10"/>
  <c r="D53" i="10"/>
  <c r="C53" i="10"/>
  <c r="B53" i="10"/>
  <c r="D52" i="10"/>
  <c r="C52" i="10"/>
  <c r="B52" i="10"/>
  <c r="D51" i="10"/>
  <c r="C51" i="10"/>
  <c r="B51" i="10"/>
  <c r="D50" i="10"/>
  <c r="C50" i="10"/>
  <c r="B50" i="10"/>
  <c r="D49" i="10"/>
  <c r="C49" i="10"/>
  <c r="F49" i="10" s="1"/>
  <c r="B49" i="10"/>
  <c r="E49" i="10" s="1"/>
  <c r="D48" i="10"/>
  <c r="C48" i="10"/>
  <c r="B48" i="10"/>
  <c r="D47" i="10"/>
  <c r="C47" i="10"/>
  <c r="B47" i="10"/>
  <c r="D46" i="10"/>
  <c r="C46" i="10"/>
  <c r="B46" i="10"/>
  <c r="D45" i="10"/>
  <c r="C45" i="10"/>
  <c r="B45" i="10"/>
  <c r="D44" i="10"/>
  <c r="C44" i="10"/>
  <c r="C65" i="10" s="1"/>
  <c r="B44" i="10"/>
  <c r="B65" i="10" s="1"/>
  <c r="L38" i="10"/>
  <c r="K38" i="10"/>
  <c r="J38" i="10"/>
  <c r="E47" i="10" l="1"/>
  <c r="F51" i="10"/>
  <c r="E61" i="10"/>
  <c r="F56" i="10"/>
  <c r="F46" i="10"/>
  <c r="G60" i="10"/>
  <c r="G51" i="10"/>
  <c r="G56" i="10"/>
  <c r="G46" i="10"/>
  <c r="G47" i="10"/>
  <c r="D67" i="10"/>
  <c r="G67" i="10" s="1"/>
  <c r="G62" i="10"/>
  <c r="B67" i="10"/>
  <c r="E67" i="10" s="1"/>
  <c r="C67" i="10"/>
  <c r="F67" i="10" s="1"/>
  <c r="E57" i="10"/>
  <c r="F57" i="10"/>
  <c r="F47" i="10"/>
  <c r="E52" i="10"/>
  <c r="F61" i="10"/>
  <c r="F52" i="10"/>
  <c r="E48" i="10"/>
  <c r="E62" i="10"/>
  <c r="F48" i="10"/>
  <c r="E65" i="10"/>
  <c r="F62" i="10"/>
  <c r="G44" i="10"/>
  <c r="G49" i="10"/>
  <c r="F45" i="10"/>
  <c r="G58" i="10"/>
  <c r="F63" i="10"/>
  <c r="G45" i="10"/>
  <c r="F54" i="10"/>
  <c r="E59" i="10"/>
  <c r="G63" i="10"/>
  <c r="E53" i="10"/>
  <c r="F53" i="10"/>
  <c r="G53" i="10"/>
  <c r="E54" i="10"/>
  <c r="G54" i="10"/>
  <c r="E64" i="10"/>
  <c r="G61" i="10"/>
  <c r="E45" i="10"/>
  <c r="E63" i="10"/>
  <c r="F50" i="10"/>
  <c r="E55" i="10"/>
  <c r="G59" i="10"/>
  <c r="F64" i="10"/>
  <c r="F65" i="10"/>
  <c r="E50" i="10"/>
  <c r="G50" i="10"/>
  <c r="E60" i="10"/>
  <c r="G64" i="10"/>
  <c r="G52" i="10"/>
  <c r="G48" i="10"/>
  <c r="E46" i="10"/>
  <c r="F59" i="10"/>
  <c r="F55" i="10"/>
  <c r="E51" i="10"/>
  <c r="G55" i="10"/>
  <c r="F60" i="10"/>
  <c r="D65" i="10"/>
  <c r="G65" i="10" s="1"/>
  <c r="C66" i="10"/>
  <c r="F66" i="10" s="1"/>
  <c r="D66" i="10"/>
  <c r="G66" i="10" s="1"/>
  <c r="B66" i="10"/>
  <c r="E66" i="10" s="1"/>
  <c r="E44" i="10"/>
  <c r="E58" i="10"/>
  <c r="F58" i="10"/>
  <c r="G57" i="10"/>
  <c r="F44" i="10"/>
  <c r="L38" i="9"/>
  <c r="D64" i="9"/>
  <c r="C64" i="9"/>
  <c r="B64" i="9"/>
  <c r="D63" i="9"/>
  <c r="C63" i="9"/>
  <c r="B63" i="9"/>
  <c r="D62" i="9"/>
  <c r="C62" i="9"/>
  <c r="B62" i="9"/>
  <c r="D61" i="9"/>
  <c r="C61" i="9"/>
  <c r="B61" i="9"/>
  <c r="D60" i="9"/>
  <c r="C60" i="9"/>
  <c r="B60" i="9"/>
  <c r="D59" i="9"/>
  <c r="C59" i="9"/>
  <c r="B59" i="9"/>
  <c r="D58" i="9"/>
  <c r="C58" i="9"/>
  <c r="B58" i="9"/>
  <c r="D57" i="9"/>
  <c r="C57" i="9"/>
  <c r="B57" i="9"/>
  <c r="D56" i="9"/>
  <c r="C56" i="9"/>
  <c r="B56" i="9"/>
  <c r="D55" i="9"/>
  <c r="C55" i="9"/>
  <c r="B55" i="9"/>
  <c r="D54" i="9"/>
  <c r="C54" i="9"/>
  <c r="B54" i="9"/>
  <c r="D53" i="9"/>
  <c r="C53" i="9"/>
  <c r="B53" i="9"/>
  <c r="D52" i="9"/>
  <c r="C52" i="9"/>
  <c r="B52" i="9"/>
  <c r="D51" i="9"/>
  <c r="C51" i="9"/>
  <c r="B51" i="9"/>
  <c r="D50" i="9"/>
  <c r="C50" i="9"/>
  <c r="B50" i="9"/>
  <c r="D49" i="9"/>
  <c r="C49" i="9"/>
  <c r="B49" i="9"/>
  <c r="D48" i="9"/>
  <c r="C48" i="9"/>
  <c r="B48" i="9"/>
  <c r="D47" i="9"/>
  <c r="C47" i="9"/>
  <c r="B47" i="9"/>
  <c r="D46" i="9"/>
  <c r="C46" i="9"/>
  <c r="B46" i="9"/>
  <c r="D45" i="9"/>
  <c r="C45" i="9"/>
  <c r="B45" i="9"/>
  <c r="D44" i="9"/>
  <c r="C44" i="9"/>
  <c r="C65" i="9" s="1"/>
  <c r="B44" i="9"/>
  <c r="K38" i="9"/>
  <c r="J38" i="9"/>
  <c r="E55" i="9" s="1"/>
  <c r="D67" i="9" l="1"/>
  <c r="C67" i="9"/>
  <c r="F67" i="9" s="1"/>
  <c r="G49" i="9"/>
  <c r="F50" i="9"/>
  <c r="B67" i="9"/>
  <c r="G54" i="9"/>
  <c r="G46" i="9"/>
  <c r="G62" i="9"/>
  <c r="B66" i="9"/>
  <c r="E66" i="9" s="1"/>
  <c r="F47" i="9"/>
  <c r="F55" i="9"/>
  <c r="E49" i="9"/>
  <c r="E67" i="9"/>
  <c r="F49" i="9"/>
  <c r="G59" i="9"/>
  <c r="G57" i="9"/>
  <c r="G50" i="9"/>
  <c r="E44" i="9"/>
  <c r="E60" i="9"/>
  <c r="E59" i="9"/>
  <c r="G51" i="9"/>
  <c r="F60" i="9"/>
  <c r="F57" i="9"/>
  <c r="F58" i="9"/>
  <c r="F65" i="9"/>
  <c r="E61" i="9"/>
  <c r="F45" i="9"/>
  <c r="F53" i="9"/>
  <c r="F61" i="9"/>
  <c r="F51" i="9"/>
  <c r="E52" i="9"/>
  <c r="G52" i="9"/>
  <c r="G60" i="9"/>
  <c r="G45" i="9"/>
  <c r="G53" i="9"/>
  <c r="G61" i="9"/>
  <c r="E50" i="9"/>
  <c r="G58" i="9"/>
  <c r="F59" i="9"/>
  <c r="F52" i="9"/>
  <c r="E45" i="9"/>
  <c r="E46" i="9"/>
  <c r="E54" i="9"/>
  <c r="G44" i="9"/>
  <c r="E53" i="9"/>
  <c r="F46" i="9"/>
  <c r="F54" i="9"/>
  <c r="F62" i="9"/>
  <c r="F63" i="9"/>
  <c r="G63" i="9"/>
  <c r="E64" i="9"/>
  <c r="F64" i="9"/>
  <c r="G47" i="9"/>
  <c r="G55" i="9"/>
  <c r="E48" i="9"/>
  <c r="E56" i="9"/>
  <c r="F48" i="9"/>
  <c r="F56" i="9"/>
  <c r="D66" i="9"/>
  <c r="G66" i="9" s="1"/>
  <c r="G56" i="9"/>
  <c r="G64" i="9"/>
  <c r="G67" i="9"/>
  <c r="F44" i="9"/>
  <c r="B65" i="9"/>
  <c r="E65" i="9" s="1"/>
  <c r="D65" i="9"/>
  <c r="G65" i="9" s="1"/>
  <c r="E57" i="9"/>
  <c r="G48" i="9"/>
  <c r="C66" i="9"/>
  <c r="F66" i="9" s="1"/>
  <c r="E58" i="9"/>
  <c r="E62" i="9"/>
  <c r="E51" i="9"/>
  <c r="E63" i="9"/>
  <c r="E47" i="9"/>
  <c r="D64" i="8"/>
  <c r="C64" i="8"/>
  <c r="B64" i="8"/>
  <c r="D63" i="8"/>
  <c r="C63" i="8"/>
  <c r="B63" i="8"/>
  <c r="D62" i="8"/>
  <c r="C62" i="8"/>
  <c r="B62" i="8"/>
  <c r="D61" i="8"/>
  <c r="C61" i="8"/>
  <c r="B61" i="8"/>
  <c r="D60" i="8"/>
  <c r="C60" i="8"/>
  <c r="B60" i="8"/>
  <c r="D59" i="8"/>
  <c r="C59" i="8"/>
  <c r="B59" i="8"/>
  <c r="D58" i="8"/>
  <c r="C58" i="8"/>
  <c r="B58" i="8"/>
  <c r="D57" i="8"/>
  <c r="C57" i="8"/>
  <c r="B57" i="8"/>
  <c r="D56" i="8"/>
  <c r="C56" i="8"/>
  <c r="B56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L38" i="8"/>
  <c r="G59" i="8" s="1"/>
  <c r="K38" i="8"/>
  <c r="F64" i="8" s="1"/>
  <c r="J38" i="8"/>
  <c r="B65" i="8" l="1"/>
  <c r="C67" i="8"/>
  <c r="D65" i="8"/>
  <c r="C65" i="8"/>
  <c r="F53" i="8"/>
  <c r="G53" i="8"/>
  <c r="D67" i="8"/>
  <c r="G67" i="8" s="1"/>
  <c r="F65" i="8"/>
  <c r="F61" i="8"/>
  <c r="G61" i="8"/>
  <c r="G46" i="8"/>
  <c r="G54" i="8"/>
  <c r="E62" i="8"/>
  <c r="G45" i="8"/>
  <c r="F47" i="8"/>
  <c r="F55" i="8"/>
  <c r="G62" i="8"/>
  <c r="D66" i="8"/>
  <c r="G66" i="8" s="1"/>
  <c r="E63" i="8"/>
  <c r="G60" i="8"/>
  <c r="F62" i="8"/>
  <c r="F48" i="8"/>
  <c r="G48" i="8"/>
  <c r="E56" i="8"/>
  <c r="E55" i="8"/>
  <c r="F56" i="8"/>
  <c r="F49" i="8"/>
  <c r="E54" i="8"/>
  <c r="E48" i="8"/>
  <c r="G65" i="8"/>
  <c r="E61" i="8"/>
  <c r="F54" i="8"/>
  <c r="E49" i="8"/>
  <c r="G49" i="8"/>
  <c r="E65" i="8"/>
  <c r="F45" i="8"/>
  <c r="E47" i="8"/>
  <c r="E50" i="8"/>
  <c r="E64" i="8"/>
  <c r="F57" i="8"/>
  <c r="G64" i="8"/>
  <c r="G57" i="8"/>
  <c r="E57" i="8"/>
  <c r="E58" i="8"/>
  <c r="E45" i="8"/>
  <c r="F63" i="8"/>
  <c r="E44" i="8"/>
  <c r="F44" i="8"/>
  <c r="F51" i="8"/>
  <c r="G58" i="8"/>
  <c r="G56" i="8"/>
  <c r="E59" i="8"/>
  <c r="B66" i="8"/>
  <c r="E66" i="8" s="1"/>
  <c r="F59" i="8"/>
  <c r="C66" i="8"/>
  <c r="F66" i="8" s="1"/>
  <c r="E51" i="8"/>
  <c r="F58" i="8"/>
  <c r="E52" i="8"/>
  <c r="F52" i="8"/>
  <c r="G52" i="8"/>
  <c r="E53" i="8"/>
  <c r="F50" i="8"/>
  <c r="G44" i="8"/>
  <c r="E46" i="8"/>
  <c r="E60" i="8"/>
  <c r="G50" i="8"/>
  <c r="F46" i="8"/>
  <c r="F60" i="8"/>
  <c r="F67" i="8"/>
  <c r="G51" i="8"/>
  <c r="B67" i="8"/>
  <c r="E67" i="8" s="1"/>
  <c r="G47" i="8"/>
  <c r="G55" i="8"/>
  <c r="G63" i="8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L38" i="7"/>
  <c r="K38" i="7"/>
  <c r="J38" i="7"/>
  <c r="C67" i="7" l="1"/>
  <c r="F50" i="7"/>
  <c r="F58" i="7"/>
  <c r="G58" i="7"/>
  <c r="F52" i="7"/>
  <c r="F54" i="7"/>
  <c r="F59" i="7"/>
  <c r="G52" i="7"/>
  <c r="G54" i="7"/>
  <c r="B67" i="7"/>
  <c r="E67" i="7" s="1"/>
  <c r="E60" i="7"/>
  <c r="G59" i="7"/>
  <c r="F47" i="7"/>
  <c r="F62" i="7"/>
  <c r="F48" i="7"/>
  <c r="E53" i="7"/>
  <c r="E54" i="7"/>
  <c r="G46" i="7"/>
  <c r="E47" i="7"/>
  <c r="E55" i="7"/>
  <c r="G55" i="7"/>
  <c r="G48" i="7"/>
  <c r="E56" i="7"/>
  <c r="G50" i="7"/>
  <c r="E59" i="7"/>
  <c r="F53" i="7"/>
  <c r="G60" i="7"/>
  <c r="E46" i="7"/>
  <c r="F61" i="7"/>
  <c r="E62" i="7"/>
  <c r="D66" i="7"/>
  <c r="G66" i="7" s="1"/>
  <c r="G62" i="7"/>
  <c r="E63" i="7"/>
  <c r="E49" i="7"/>
  <c r="F56" i="7"/>
  <c r="F60" i="7"/>
  <c r="G45" i="7"/>
  <c r="E61" i="7"/>
  <c r="G61" i="7"/>
  <c r="F55" i="7"/>
  <c r="G49" i="7"/>
  <c r="G53" i="7"/>
  <c r="F46" i="7"/>
  <c r="E48" i="7"/>
  <c r="F49" i="7"/>
  <c r="E50" i="7"/>
  <c r="D67" i="7"/>
  <c r="G67" i="7" s="1"/>
  <c r="G63" i="7"/>
  <c r="F64" i="7"/>
  <c r="G57" i="7"/>
  <c r="E44" i="7"/>
  <c r="E58" i="7"/>
  <c r="G56" i="7"/>
  <c r="F44" i="7"/>
  <c r="E51" i="7"/>
  <c r="B65" i="7"/>
  <c r="E65" i="7" s="1"/>
  <c r="D65" i="7"/>
  <c r="G65" i="7" s="1"/>
  <c r="F51" i="7"/>
  <c r="C65" i="7"/>
  <c r="F65" i="7" s="1"/>
  <c r="F63" i="7"/>
  <c r="E57" i="7"/>
  <c r="F57" i="7"/>
  <c r="E45" i="7"/>
  <c r="G51" i="7"/>
  <c r="C66" i="7"/>
  <c r="F66" i="7" s="1"/>
  <c r="F45" i="7"/>
  <c r="E52" i="7"/>
  <c r="F67" i="7"/>
  <c r="E64" i="7"/>
  <c r="G64" i="7"/>
  <c r="G44" i="7"/>
  <c r="G47" i="7"/>
  <c r="B66" i="7"/>
  <c r="E66" i="7" s="1"/>
  <c r="D64" i="6"/>
  <c r="C64" i="6"/>
  <c r="B64" i="6"/>
  <c r="D63" i="6"/>
  <c r="C63" i="6"/>
  <c r="B63" i="6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D56" i="6"/>
  <c r="C56" i="6"/>
  <c r="B56" i="6"/>
  <c r="D55" i="6"/>
  <c r="C55" i="6"/>
  <c r="B55" i="6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C65" i="6" s="1"/>
  <c r="B44" i="6"/>
  <c r="L38" i="6"/>
  <c r="G51" i="6" s="1"/>
  <c r="K38" i="6"/>
  <c r="J38" i="6"/>
  <c r="C67" i="6" l="1"/>
  <c r="D67" i="6"/>
  <c r="E58" i="6"/>
  <c r="F51" i="6"/>
  <c r="E49" i="6"/>
  <c r="E57" i="6"/>
  <c r="D65" i="6"/>
  <c r="G65" i="6" s="1"/>
  <c r="F65" i="6"/>
  <c r="E60" i="6"/>
  <c r="E46" i="6"/>
  <c r="E44" i="6"/>
  <c r="E53" i="6"/>
  <c r="D66" i="6"/>
  <c r="G66" i="6" s="1"/>
  <c r="E61" i="6"/>
  <c r="B66" i="6"/>
  <c r="E66" i="6" s="1"/>
  <c r="E56" i="6"/>
  <c r="E64" i="6"/>
  <c r="E48" i="6"/>
  <c r="E52" i="6"/>
  <c r="E45" i="6"/>
  <c r="C66" i="6"/>
  <c r="F66" i="6" s="1"/>
  <c r="G60" i="6"/>
  <c r="G52" i="6"/>
  <c r="F48" i="6"/>
  <c r="G48" i="6"/>
  <c r="G61" i="6"/>
  <c r="F60" i="6"/>
  <c r="F45" i="6"/>
  <c r="G56" i="6"/>
  <c r="F49" i="6"/>
  <c r="F67" i="6"/>
  <c r="G64" i="6"/>
  <c r="F52" i="6"/>
  <c r="F53" i="6"/>
  <c r="F62" i="6"/>
  <c r="F56" i="6"/>
  <c r="G49" i="6"/>
  <c r="G67" i="6"/>
  <c r="B65" i="6"/>
  <c r="E65" i="6" s="1"/>
  <c r="G45" i="6"/>
  <c r="G62" i="6"/>
  <c r="E50" i="6"/>
  <c r="G53" i="6"/>
  <c r="F54" i="6"/>
  <c r="G54" i="6"/>
  <c r="F50" i="6"/>
  <c r="F58" i="6"/>
  <c r="F46" i="6"/>
  <c r="F64" i="6"/>
  <c r="G50" i="6"/>
  <c r="G58" i="6"/>
  <c r="F44" i="6"/>
  <c r="G44" i="6"/>
  <c r="F61" i="6"/>
  <c r="G46" i="6"/>
  <c r="E55" i="6"/>
  <c r="F59" i="6"/>
  <c r="G55" i="6"/>
  <c r="F63" i="6"/>
  <c r="E63" i="6"/>
  <c r="F55" i="6"/>
  <c r="E47" i="6"/>
  <c r="G63" i="6"/>
  <c r="F57" i="6"/>
  <c r="E62" i="6"/>
  <c r="B67" i="6"/>
  <c r="E67" i="6" s="1"/>
  <c r="F47" i="6"/>
  <c r="G47" i="6"/>
  <c r="G59" i="6"/>
  <c r="E54" i="6"/>
  <c r="E51" i="6"/>
  <c r="E59" i="6"/>
  <c r="G57" i="6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B67" i="5" s="1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B65" i="5" s="1"/>
  <c r="L38" i="5"/>
  <c r="K38" i="5"/>
  <c r="J38" i="5"/>
  <c r="D65" i="5" l="1"/>
  <c r="D67" i="5"/>
  <c r="G67" i="5" s="1"/>
  <c r="F57" i="5"/>
  <c r="F50" i="5"/>
  <c r="F49" i="5"/>
  <c r="G49" i="5"/>
  <c r="E49" i="5"/>
  <c r="E50" i="5"/>
  <c r="E67" i="5"/>
  <c r="C66" i="5"/>
  <c r="F66" i="5" s="1"/>
  <c r="F44" i="5"/>
  <c r="G52" i="5"/>
  <c r="F45" i="5"/>
  <c r="F53" i="5"/>
  <c r="F61" i="5"/>
  <c r="E58" i="5"/>
  <c r="G50" i="5"/>
  <c r="E65" i="5"/>
  <c r="F52" i="5"/>
  <c r="G60" i="5"/>
  <c r="E45" i="5"/>
  <c r="E53" i="5"/>
  <c r="E61" i="5"/>
  <c r="G45" i="5"/>
  <c r="G53" i="5"/>
  <c r="G61" i="5"/>
  <c r="E59" i="5"/>
  <c r="G51" i="5"/>
  <c r="E60" i="5"/>
  <c r="E46" i="5"/>
  <c r="E62" i="5"/>
  <c r="G46" i="5"/>
  <c r="G62" i="5"/>
  <c r="E47" i="5"/>
  <c r="E55" i="5"/>
  <c r="E63" i="5"/>
  <c r="F58" i="5"/>
  <c r="G58" i="5"/>
  <c r="E51" i="5"/>
  <c r="F51" i="5"/>
  <c r="F59" i="5"/>
  <c r="G59" i="5"/>
  <c r="E52" i="5"/>
  <c r="F60" i="5"/>
  <c r="G47" i="5"/>
  <c r="G55" i="5"/>
  <c r="G63" i="5"/>
  <c r="E48" i="5"/>
  <c r="E56" i="5"/>
  <c r="E64" i="5"/>
  <c r="G65" i="5"/>
  <c r="E54" i="5"/>
  <c r="F46" i="5"/>
  <c r="F54" i="5"/>
  <c r="F62" i="5"/>
  <c r="G54" i="5"/>
  <c r="F47" i="5"/>
  <c r="F55" i="5"/>
  <c r="F63" i="5"/>
  <c r="F48" i="5"/>
  <c r="F56" i="5"/>
  <c r="F64" i="5"/>
  <c r="G48" i="5"/>
  <c r="G56" i="5"/>
  <c r="G64" i="5"/>
  <c r="G44" i="5"/>
  <c r="E57" i="5"/>
  <c r="B66" i="5"/>
  <c r="E66" i="5" s="1"/>
  <c r="D66" i="5"/>
  <c r="G66" i="5" s="1"/>
  <c r="G57" i="5"/>
  <c r="C65" i="5"/>
  <c r="F65" i="5" s="1"/>
  <c r="E44" i="5"/>
  <c r="C67" i="5"/>
  <c r="F67" i="5" s="1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D65" i="4" s="1"/>
  <c r="C44" i="4"/>
  <c r="B44" i="4"/>
  <c r="L38" i="4"/>
  <c r="K38" i="4"/>
  <c r="J38" i="4"/>
  <c r="E54" i="4" s="1"/>
  <c r="F58" i="4" l="1"/>
  <c r="G58" i="4"/>
  <c r="G50" i="4"/>
  <c r="F46" i="4"/>
  <c r="F52" i="4"/>
  <c r="G60" i="4"/>
  <c r="F62" i="4"/>
  <c r="E52" i="4"/>
  <c r="G47" i="4"/>
  <c r="G62" i="4"/>
  <c r="E59" i="4"/>
  <c r="G53" i="4"/>
  <c r="G54" i="4"/>
  <c r="F48" i="4"/>
  <c r="G44" i="4"/>
  <c r="E53" i="4"/>
  <c r="F47" i="4"/>
  <c r="G48" i="4"/>
  <c r="E58" i="4"/>
  <c r="F45" i="4"/>
  <c r="F53" i="4"/>
  <c r="F54" i="4"/>
  <c r="F55" i="4"/>
  <c r="G55" i="4"/>
  <c r="G63" i="4"/>
  <c r="F50" i="4"/>
  <c r="G52" i="4"/>
  <c r="F61" i="4"/>
  <c r="G59" i="4"/>
  <c r="G46" i="4"/>
  <c r="G49" i="4"/>
  <c r="F60" i="4"/>
  <c r="G61" i="4"/>
  <c r="F49" i="4"/>
  <c r="E46" i="4"/>
  <c r="E55" i="4"/>
  <c r="E62" i="4"/>
  <c r="E47" i="4"/>
  <c r="E48" i="4"/>
  <c r="E60" i="4"/>
  <c r="E61" i="4"/>
  <c r="E49" i="4"/>
  <c r="E50" i="4"/>
  <c r="E56" i="4"/>
  <c r="F56" i="4"/>
  <c r="F59" i="4"/>
  <c r="G56" i="4"/>
  <c r="E44" i="4"/>
  <c r="B67" i="4"/>
  <c r="E67" i="4" s="1"/>
  <c r="E63" i="4"/>
  <c r="C65" i="4"/>
  <c r="F65" i="4" s="1"/>
  <c r="C67" i="4"/>
  <c r="F67" i="4" s="1"/>
  <c r="F63" i="4"/>
  <c r="D67" i="4"/>
  <c r="G67" i="4" s="1"/>
  <c r="E45" i="4"/>
  <c r="E51" i="4"/>
  <c r="E64" i="4"/>
  <c r="F51" i="4"/>
  <c r="F64" i="4"/>
  <c r="G45" i="4"/>
  <c r="G51" i="4"/>
  <c r="G64" i="4"/>
  <c r="B65" i="4"/>
  <c r="E65" i="4" s="1"/>
  <c r="G65" i="4"/>
  <c r="F44" i="4"/>
  <c r="B66" i="4"/>
  <c r="E66" i="4" s="1"/>
  <c r="E57" i="4"/>
  <c r="F57" i="4"/>
  <c r="G57" i="4"/>
  <c r="C66" i="4"/>
  <c r="F66" i="4" s="1"/>
  <c r="D66" i="4"/>
  <c r="G66" i="4" s="1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L38" i="3"/>
  <c r="K38" i="3"/>
  <c r="J38" i="3"/>
  <c r="C67" i="3" l="1"/>
  <c r="D65" i="3"/>
  <c r="B67" i="3"/>
  <c r="E67" i="3" s="1"/>
  <c r="E59" i="3"/>
  <c r="C65" i="3"/>
  <c r="F65" i="3" s="1"/>
  <c r="D67" i="3"/>
  <c r="G67" i="3" s="1"/>
  <c r="G49" i="3"/>
  <c r="F61" i="3"/>
  <c r="E48" i="3"/>
  <c r="G63" i="3"/>
  <c r="F60" i="3"/>
  <c r="E52" i="3"/>
  <c r="F52" i="3"/>
  <c r="E45" i="3"/>
  <c r="G52" i="3"/>
  <c r="G60" i="3"/>
  <c r="E46" i="3"/>
  <c r="G53" i="3"/>
  <c r="G61" i="3"/>
  <c r="E50" i="3"/>
  <c r="G45" i="3"/>
  <c r="F46" i="3"/>
  <c r="E54" i="3"/>
  <c r="E62" i="3"/>
  <c r="G59" i="3"/>
  <c r="E61" i="3"/>
  <c r="G46" i="3"/>
  <c r="F54" i="3"/>
  <c r="F62" i="3"/>
  <c r="F58" i="3"/>
  <c r="F59" i="3"/>
  <c r="F53" i="3"/>
  <c r="E47" i="3"/>
  <c r="G54" i="3"/>
  <c r="G62" i="3"/>
  <c r="G58" i="3"/>
  <c r="G51" i="3"/>
  <c r="F45" i="3"/>
  <c r="F47" i="3"/>
  <c r="E58" i="3"/>
  <c r="E44" i="3"/>
  <c r="F63" i="3"/>
  <c r="F50" i="3"/>
  <c r="F51" i="3"/>
  <c r="E64" i="3"/>
  <c r="E60" i="3"/>
  <c r="G47" i="3"/>
  <c r="F55" i="3"/>
  <c r="F48" i="3"/>
  <c r="E56" i="3"/>
  <c r="F56" i="3"/>
  <c r="F64" i="3"/>
  <c r="G65" i="3"/>
  <c r="E53" i="3"/>
  <c r="G55" i="3"/>
  <c r="G48" i="3"/>
  <c r="G56" i="3"/>
  <c r="G64" i="3"/>
  <c r="E49" i="3"/>
  <c r="B65" i="3"/>
  <c r="E65" i="3" s="1"/>
  <c r="G50" i="3"/>
  <c r="F49" i="3"/>
  <c r="F57" i="3"/>
  <c r="F67" i="3"/>
  <c r="E57" i="3"/>
  <c r="G57" i="3"/>
  <c r="F44" i="3"/>
  <c r="B66" i="3"/>
  <c r="E66" i="3" s="1"/>
  <c r="C66" i="3"/>
  <c r="F66" i="3" s="1"/>
  <c r="D66" i="3"/>
  <c r="G66" i="3" s="1"/>
  <c r="G44" i="3"/>
  <c r="E51" i="3"/>
  <c r="E55" i="3"/>
  <c r="E63" i="3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C65" i="2" s="1"/>
  <c r="B44" i="2"/>
  <c r="L38" i="2"/>
  <c r="K38" i="2"/>
  <c r="J38" i="2"/>
  <c r="B44" i="1"/>
  <c r="F64" i="2" l="1"/>
  <c r="D67" i="2"/>
  <c r="F49" i="2"/>
  <c r="G49" i="2"/>
  <c r="G58" i="2"/>
  <c r="F58" i="2"/>
  <c r="E61" i="2"/>
  <c r="E44" i="2"/>
  <c r="F61" i="2"/>
  <c r="G67" i="2"/>
  <c r="E51" i="2"/>
  <c r="G61" i="2"/>
  <c r="E52" i="2"/>
  <c r="E62" i="2"/>
  <c r="F57" i="2"/>
  <c r="F50" i="2"/>
  <c r="F52" i="2"/>
  <c r="F62" i="2"/>
  <c r="G44" i="2"/>
  <c r="G62" i="2"/>
  <c r="F65" i="2"/>
  <c r="E63" i="2"/>
  <c r="E58" i="2"/>
  <c r="F51" i="2"/>
  <c r="G51" i="2"/>
  <c r="F63" i="2"/>
  <c r="E60" i="2"/>
  <c r="G63" i="2"/>
  <c r="G50" i="2"/>
  <c r="E45" i="2"/>
  <c r="G45" i="2"/>
  <c r="G46" i="2"/>
  <c r="G54" i="2"/>
  <c r="E55" i="2"/>
  <c r="G55" i="2"/>
  <c r="B66" i="2"/>
  <c r="E66" i="2" s="1"/>
  <c r="E56" i="2"/>
  <c r="E64" i="2"/>
  <c r="G59" i="2"/>
  <c r="G60" i="2"/>
  <c r="F45" i="2"/>
  <c r="G53" i="2"/>
  <c r="E54" i="2"/>
  <c r="F54" i="2"/>
  <c r="G47" i="2"/>
  <c r="F48" i="2"/>
  <c r="F56" i="2"/>
  <c r="E59" i="2"/>
  <c r="F60" i="2"/>
  <c r="E53" i="2"/>
  <c r="E46" i="2"/>
  <c r="E47" i="2"/>
  <c r="F55" i="2"/>
  <c r="G48" i="2"/>
  <c r="G56" i="2"/>
  <c r="G64" i="2"/>
  <c r="E50" i="2"/>
  <c r="F59" i="2"/>
  <c r="G52" i="2"/>
  <c r="F53" i="2"/>
  <c r="F46" i="2"/>
  <c r="F47" i="2"/>
  <c r="E49" i="2"/>
  <c r="E57" i="2"/>
  <c r="F44" i="2"/>
  <c r="G57" i="2"/>
  <c r="E48" i="2"/>
  <c r="B65" i="2"/>
  <c r="E65" i="2" s="1"/>
  <c r="D66" i="2"/>
  <c r="G66" i="2" s="1"/>
  <c r="B67" i="2"/>
  <c r="E67" i="2" s="1"/>
  <c r="C66" i="2"/>
  <c r="F66" i="2" s="1"/>
  <c r="C67" i="2"/>
  <c r="F67" i="2" s="1"/>
  <c r="D65" i="2"/>
  <c r="G65" i="2" s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L38" i="1"/>
  <c r="K38" i="1"/>
  <c r="J38" i="1"/>
  <c r="E63" i="1" l="1"/>
  <c r="F57" i="1"/>
  <c r="B67" i="1"/>
  <c r="E67" i="1" s="1"/>
  <c r="G58" i="1"/>
  <c r="G59" i="1"/>
  <c r="F58" i="1"/>
  <c r="F59" i="1"/>
  <c r="F52" i="1"/>
  <c r="G52" i="1"/>
  <c r="E52" i="1"/>
  <c r="F60" i="1"/>
  <c r="E53" i="1"/>
  <c r="G60" i="1"/>
  <c r="G45" i="1"/>
  <c r="E60" i="1"/>
  <c r="E46" i="1"/>
  <c r="G53" i="1"/>
  <c r="E61" i="1"/>
  <c r="F46" i="1"/>
  <c r="F53" i="1"/>
  <c r="E54" i="1"/>
  <c r="G61" i="1"/>
  <c r="F54" i="1"/>
  <c r="F62" i="1"/>
  <c r="G62" i="1"/>
  <c r="E48" i="1"/>
  <c r="E45" i="1"/>
  <c r="F45" i="1"/>
  <c r="G46" i="1"/>
  <c r="F47" i="1"/>
  <c r="G54" i="1"/>
  <c r="G47" i="1"/>
  <c r="F48" i="1"/>
  <c r="F63" i="1"/>
  <c r="G63" i="1"/>
  <c r="G55" i="1"/>
  <c r="G56" i="1"/>
  <c r="F49" i="1"/>
  <c r="G49" i="1"/>
  <c r="D66" i="1"/>
  <c r="G66" i="1" s="1"/>
  <c r="F55" i="1"/>
  <c r="F61" i="1"/>
  <c r="E62" i="1"/>
  <c r="F50" i="1"/>
  <c r="F64" i="1"/>
  <c r="E50" i="1"/>
  <c r="C65" i="1"/>
  <c r="F65" i="1" s="1"/>
  <c r="E57" i="1"/>
  <c r="G64" i="1"/>
  <c r="G50" i="1"/>
  <c r="G44" i="1"/>
  <c r="F51" i="1"/>
  <c r="E64" i="1"/>
  <c r="E49" i="1"/>
  <c r="F56" i="1"/>
  <c r="E56" i="1"/>
  <c r="B65" i="1"/>
  <c r="E65" i="1" s="1"/>
  <c r="G57" i="1"/>
  <c r="E44" i="1"/>
  <c r="G51" i="1"/>
  <c r="E58" i="1"/>
  <c r="D65" i="1"/>
  <c r="G65" i="1" s="1"/>
  <c r="F44" i="1"/>
  <c r="G48" i="1"/>
  <c r="B66" i="1"/>
  <c r="E66" i="1" s="1"/>
  <c r="C66" i="1"/>
  <c r="F66" i="1" s="1"/>
  <c r="C67" i="1"/>
  <c r="F67" i="1" s="1"/>
  <c r="D67" i="1"/>
  <c r="G67" i="1" s="1"/>
  <c r="E51" i="1"/>
  <c r="E47" i="1"/>
  <c r="E55" i="1"/>
  <c r="E59" i="1"/>
</calcChain>
</file>

<file path=xl/sharedStrings.xml><?xml version="1.0" encoding="utf-8"?>
<sst xmlns="http://schemas.openxmlformats.org/spreadsheetml/2006/main" count="780" uniqueCount="52">
  <si>
    <t>年 齢 別 人 口 集 計 表</t>
    <rPh sb="0" eb="1">
      <t>ネン</t>
    </rPh>
    <rPh sb="2" eb="3">
      <t>トシ</t>
    </rPh>
    <rPh sb="4" eb="5">
      <t>ベツ</t>
    </rPh>
    <rPh sb="6" eb="7">
      <t>ニン</t>
    </rPh>
    <rPh sb="8" eb="9">
      <t>クチ</t>
    </rPh>
    <rPh sb="10" eb="11">
      <t>シュウ</t>
    </rPh>
    <rPh sb="12" eb="13">
      <t>ケイ</t>
    </rPh>
    <rPh sb="14" eb="15">
      <t>ヒョウ</t>
    </rPh>
    <phoneticPr fontId="5"/>
  </si>
  <si>
    <t>●　各歳別</t>
    <rPh sb="2" eb="3">
      <t>カク</t>
    </rPh>
    <rPh sb="3" eb="4">
      <t>サイ</t>
    </rPh>
    <rPh sb="4" eb="5">
      <t>ベツ</t>
    </rPh>
    <phoneticPr fontId="5"/>
  </si>
  <si>
    <t>令和元年5月1日現在</t>
    <rPh sb="0" eb="2">
      <t>レイワ</t>
    </rPh>
    <rPh sb="2" eb="3">
      <t>モト</t>
    </rPh>
    <phoneticPr fontId="5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</si>
  <si>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</si>
  <si>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</si>
  <si>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</si>
  <si>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</si>
  <si>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101～</t>
    <phoneticPr fontId="5"/>
  </si>
  <si>
    <t>総数</t>
  </si>
  <si>
    <t>世帯数</t>
    <rPh sb="0" eb="3">
      <t>セタイスウ</t>
    </rPh>
    <phoneticPr fontId="5"/>
  </si>
  <si>
    <t>-</t>
    <phoneticPr fontId="5"/>
  </si>
  <si>
    <t>●　５歳階級別</t>
    <rPh sb="3" eb="4">
      <t>サイ</t>
    </rPh>
    <rPh sb="4" eb="7">
      <t>カイキュウベツ</t>
    </rPh>
    <phoneticPr fontId="5"/>
  </si>
  <si>
    <t>年齢階級</t>
    <rPh sb="0" eb="2">
      <t>ネンレイ</t>
    </rPh>
    <rPh sb="2" eb="4">
      <t>カイキュウ</t>
    </rPh>
    <phoneticPr fontId="5"/>
  </si>
  <si>
    <t>人口</t>
    <rPh sb="0" eb="1">
      <t>ヒト</t>
    </rPh>
    <rPh sb="1" eb="2">
      <t>クチ</t>
    </rPh>
    <phoneticPr fontId="5"/>
  </si>
  <si>
    <t>割合（％）</t>
    <rPh sb="0" eb="1">
      <t>ワリ</t>
    </rPh>
    <rPh sb="1" eb="2">
      <t>ゴウ</t>
    </rPh>
    <phoneticPr fontId="5"/>
  </si>
  <si>
    <t xml:space="preserve">  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</si>
  <si>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</si>
  <si>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</si>
  <si>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</si>
  <si>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</si>
  <si>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</si>
  <si>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</si>
  <si>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</si>
  <si>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</si>
  <si>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</si>
  <si>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</si>
  <si>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</si>
  <si>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</si>
  <si>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</si>
  <si>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</si>
  <si>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</si>
  <si>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</si>
  <si>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</si>
  <si>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</si>
  <si>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</si>
  <si>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</si>
  <si>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</si>
  <si>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0～14</t>
  </si>
  <si>
    <t>15～64</t>
  </si>
  <si>
    <t>65～</t>
  </si>
  <si>
    <t>令和元年6月1日現在</t>
    <rPh sb="0" eb="2">
      <t>レイワ</t>
    </rPh>
    <rPh sb="2" eb="3">
      <t>モト</t>
    </rPh>
    <phoneticPr fontId="5"/>
  </si>
  <si>
    <t>令和元年7月1日現在</t>
    <rPh sb="0" eb="2">
      <t>レイワ</t>
    </rPh>
    <rPh sb="2" eb="3">
      <t>モト</t>
    </rPh>
    <phoneticPr fontId="5"/>
  </si>
  <si>
    <t>-</t>
    <phoneticPr fontId="3"/>
  </si>
  <si>
    <t>令和元年8月1日現在</t>
    <rPh sb="0" eb="2">
      <t>レイワ</t>
    </rPh>
    <rPh sb="2" eb="3">
      <t>モト</t>
    </rPh>
    <phoneticPr fontId="5"/>
  </si>
  <si>
    <t>令和元年9月1日現在</t>
    <rPh sb="0" eb="2">
      <t>レイワ</t>
    </rPh>
    <rPh sb="2" eb="3">
      <t>モト</t>
    </rPh>
    <phoneticPr fontId="5"/>
  </si>
  <si>
    <t>令和元年10月1日現在</t>
    <rPh sb="0" eb="2">
      <t>レイワ</t>
    </rPh>
    <rPh sb="2" eb="3">
      <t>モト</t>
    </rPh>
    <phoneticPr fontId="5"/>
  </si>
  <si>
    <t>令和元年11月1日現在</t>
    <rPh sb="0" eb="2">
      <t>レイワ</t>
    </rPh>
    <rPh sb="2" eb="3">
      <t>モト</t>
    </rPh>
    <phoneticPr fontId="5"/>
  </si>
  <si>
    <t>令和元年12月1日現在</t>
    <rPh sb="0" eb="2">
      <t>レイワ</t>
    </rPh>
    <rPh sb="2" eb="3">
      <t>モト</t>
    </rPh>
    <phoneticPr fontId="5"/>
  </si>
  <si>
    <t>令和2年1月1日現在</t>
    <rPh sb="0" eb="2">
      <t>レイワ</t>
    </rPh>
    <phoneticPr fontId="5"/>
  </si>
  <si>
    <t>令和2年2月1日現在</t>
    <rPh sb="0" eb="2">
      <t>レイワ</t>
    </rPh>
    <phoneticPr fontId="5"/>
  </si>
  <si>
    <t>令和2年3月1日現在</t>
    <rPh sb="0" eb="2">
      <t>レイワ</t>
    </rPh>
    <phoneticPr fontId="5"/>
  </si>
  <si>
    <t>令和2年４月1日現在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</si>
</sst>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_);[Red]\(0.0\)"/>
    <numFmt numFmtId="177" formatCode="#,##0_ "/>
    <numFmt numFmtId="178" formatCode="0.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47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left"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1" fontId="2" fillId="0" borderId="7" xfId="1" applyNumberFormat="1" applyFont="1" applyBorder="1">
      <alignment vertical="center"/>
    </xf>
    <xf numFmtId="41" fontId="2" fillId="0" borderId="8" xfId="1" applyNumberFormat="1" applyFont="1" applyBorder="1">
      <alignment vertical="center"/>
    </xf>
    <xf numFmtId="0" fontId="2" fillId="0" borderId="9" xfId="1" applyFont="1" applyBorder="1" applyAlignment="1">
      <alignment horizontal="center" vertical="center"/>
    </xf>
    <xf numFmtId="41" fontId="2" fillId="0" borderId="7" xfId="1" applyNumberFormat="1" applyFont="1" applyBorder="1" applyAlignment="1">
      <alignment horizontal="right" vertical="center"/>
    </xf>
    <xf numFmtId="41" fontId="2" fillId="0" borderId="8" xfId="1" applyNumberFormat="1" applyFont="1" applyBorder="1" applyAlignment="1">
      <alignment horizontal="right" vertical="center"/>
    </xf>
    <xf numFmtId="41" fontId="2" fillId="0" borderId="10" xfId="1" applyNumberFormat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41" fontId="2" fillId="0" borderId="11" xfId="1" applyNumberFormat="1" applyFont="1" applyBorder="1">
      <alignment vertical="center"/>
    </xf>
    <xf numFmtId="41" fontId="2" fillId="0" borderId="12" xfId="1" applyNumberFormat="1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41" fontId="2" fillId="0" borderId="14" xfId="1" applyNumberFormat="1" applyFont="1" applyBorder="1">
      <alignment vertical="center"/>
    </xf>
    <xf numFmtId="0" fontId="2" fillId="0" borderId="15" xfId="1" applyFont="1" applyBorder="1" applyAlignment="1">
      <alignment horizontal="center" vertical="center"/>
    </xf>
    <xf numFmtId="41" fontId="2" fillId="0" borderId="16" xfId="1" applyNumberFormat="1" applyFont="1" applyBorder="1">
      <alignment vertical="center"/>
    </xf>
    <xf numFmtId="41" fontId="2" fillId="0" borderId="17" xfId="1" applyNumberFormat="1" applyFont="1" applyBorder="1">
      <alignment vertical="center"/>
    </xf>
    <xf numFmtId="0" fontId="2" fillId="0" borderId="18" xfId="1" applyFont="1" applyBorder="1" applyAlignment="1">
      <alignment horizontal="center" vertical="center"/>
    </xf>
    <xf numFmtId="41" fontId="2" fillId="0" borderId="19" xfId="1" applyNumberFormat="1" applyFont="1" applyBorder="1">
      <alignment vertical="center"/>
    </xf>
    <xf numFmtId="0" fontId="2" fillId="0" borderId="20" xfId="1" applyFont="1" applyBorder="1" applyAlignment="1">
      <alignment horizontal="center" vertical="center"/>
    </xf>
    <xf numFmtId="41" fontId="2" fillId="0" borderId="21" xfId="1" applyNumberFormat="1" applyFont="1" applyBorder="1">
      <alignment vertical="center"/>
    </xf>
    <xf numFmtId="41" fontId="2" fillId="0" borderId="22" xfId="1" applyNumberFormat="1" applyFont="1" applyBorder="1">
      <alignment vertical="center"/>
    </xf>
    <xf numFmtId="0" fontId="2" fillId="0" borderId="23" xfId="1" applyFont="1" applyBorder="1" applyAlignment="1">
      <alignment horizontal="center" vertical="center"/>
    </xf>
    <xf numFmtId="41" fontId="2" fillId="0" borderId="24" xfId="1" applyNumberFormat="1" applyFont="1" applyBorder="1">
      <alignment vertical="center"/>
    </xf>
    <xf numFmtId="41" fontId="2" fillId="0" borderId="11" xfId="1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0" fontId="2" fillId="0" borderId="0" xfId="1" applyFont="1" applyBorder="1">
      <alignment vertical="center"/>
    </xf>
    <xf numFmtId="0" fontId="7" fillId="0" borderId="13" xfId="1" applyFont="1" applyBorder="1" applyAlignment="1">
      <alignment vertical="center"/>
    </xf>
    <xf numFmtId="41" fontId="8" fillId="0" borderId="11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vertical="center"/>
    </xf>
    <xf numFmtId="0" fontId="7" fillId="0" borderId="25" xfId="1" applyFont="1" applyBorder="1" applyAlignment="1">
      <alignment horizontal="center" vertical="center"/>
    </xf>
    <xf numFmtId="41" fontId="8" fillId="0" borderId="26" xfId="1" applyNumberFormat="1" applyFont="1" applyBorder="1" applyAlignment="1">
      <alignment vertical="center"/>
    </xf>
    <xf numFmtId="41" fontId="8" fillId="0" borderId="27" xfId="1" applyNumberFormat="1" applyFont="1" applyBorder="1" applyAlignment="1">
      <alignment vertical="center"/>
    </xf>
    <xf numFmtId="0" fontId="2" fillId="0" borderId="28" xfId="1" applyFont="1" applyBorder="1" applyAlignment="1">
      <alignment horizontal="center" vertical="center"/>
    </xf>
    <xf numFmtId="41" fontId="2" fillId="0" borderId="29" xfId="1" applyNumberFormat="1" applyFont="1" applyBorder="1">
      <alignment vertical="center"/>
    </xf>
    <xf numFmtId="41" fontId="2" fillId="0" borderId="30" xfId="1" applyNumberFormat="1" applyFont="1" applyBorder="1">
      <alignment vertical="center"/>
    </xf>
    <xf numFmtId="0" fontId="2" fillId="0" borderId="31" xfId="1" applyFont="1" applyBorder="1" applyAlignment="1">
      <alignment horizontal="center" vertical="center"/>
    </xf>
    <xf numFmtId="38" fontId="2" fillId="0" borderId="29" xfId="1" applyNumberFormat="1" applyFont="1" applyBorder="1" applyAlignment="1">
      <alignment horizontal="center" vertical="center"/>
    </xf>
    <xf numFmtId="38" fontId="2" fillId="0" borderId="28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38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0" xfId="1" applyNumberFormat="1" applyFont="1" applyBorder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176" fontId="2" fillId="0" borderId="34" xfId="1" applyNumberFormat="1" applyFont="1" applyBorder="1" applyAlignment="1">
      <alignment horizontal="center" vertical="center"/>
    </xf>
    <xf numFmtId="176" fontId="2" fillId="0" borderId="35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41" fontId="8" fillId="0" borderId="7" xfId="1" applyNumberFormat="1" applyFont="1" applyBorder="1">
      <alignment vertical="center"/>
    </xf>
    <xf numFmtId="176" fontId="8" fillId="0" borderId="7" xfId="1" applyNumberFormat="1" applyFont="1" applyBorder="1">
      <alignment vertical="center"/>
    </xf>
    <xf numFmtId="176" fontId="8" fillId="0" borderId="10" xfId="1" applyNumberFormat="1" applyFont="1" applyBorder="1">
      <alignment vertical="center"/>
    </xf>
    <xf numFmtId="0" fontId="2" fillId="0" borderId="37" xfId="1" applyFont="1" applyBorder="1" applyAlignment="1">
      <alignment horizontal="center" vertical="center"/>
    </xf>
    <xf numFmtId="41" fontId="8" fillId="0" borderId="11" xfId="1" applyNumberFormat="1" applyFont="1" applyBorder="1">
      <alignment vertical="center"/>
    </xf>
    <xf numFmtId="176" fontId="8" fillId="0" borderId="11" xfId="1" applyNumberFormat="1" applyFont="1" applyBorder="1">
      <alignment vertical="center"/>
    </xf>
    <xf numFmtId="176" fontId="8" fillId="0" borderId="14" xfId="1" applyNumberFormat="1" applyFont="1" applyBorder="1">
      <alignment vertical="center"/>
    </xf>
    <xf numFmtId="0" fontId="2" fillId="0" borderId="38" xfId="1" applyFont="1" applyBorder="1" applyAlignment="1">
      <alignment horizontal="center" vertical="center"/>
    </xf>
    <xf numFmtId="41" fontId="8" fillId="0" borderId="16" xfId="1" applyNumberFormat="1" applyFont="1" applyBorder="1">
      <alignment vertical="center"/>
    </xf>
    <xf numFmtId="176" fontId="8" fillId="0" borderId="16" xfId="1" applyNumberFormat="1" applyFont="1" applyBorder="1">
      <alignment vertical="center"/>
    </xf>
    <xf numFmtId="176" fontId="8" fillId="0" borderId="19" xfId="1" applyNumberFormat="1" applyFont="1" applyBorder="1">
      <alignment vertical="center"/>
    </xf>
    <xf numFmtId="0" fontId="2" fillId="0" borderId="39" xfId="1" applyFont="1" applyBorder="1" applyAlignment="1">
      <alignment horizontal="center" vertical="center"/>
    </xf>
    <xf numFmtId="41" fontId="8" fillId="0" borderId="21" xfId="1" applyNumberFormat="1" applyFont="1" applyBorder="1">
      <alignment vertical="center"/>
    </xf>
    <xf numFmtId="176" fontId="8" fillId="0" borderId="21" xfId="1" applyNumberFormat="1" applyFont="1" applyBorder="1">
      <alignment vertical="center"/>
    </xf>
    <xf numFmtId="176" fontId="8" fillId="0" borderId="24" xfId="1" applyNumberFormat="1" applyFont="1" applyBorder="1">
      <alignment vertical="center"/>
    </xf>
    <xf numFmtId="0" fontId="2" fillId="0" borderId="0" xfId="1" applyFont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41" fontId="8" fillId="0" borderId="26" xfId="1" applyNumberFormat="1" applyFont="1" applyBorder="1">
      <alignment vertical="center"/>
    </xf>
    <xf numFmtId="176" fontId="8" fillId="0" borderId="26" xfId="1" applyNumberFormat="1" applyFont="1" applyBorder="1">
      <alignment vertical="center"/>
    </xf>
    <xf numFmtId="176" fontId="8" fillId="0" borderId="40" xfId="1" applyNumberFormat="1" applyFont="1" applyBorder="1">
      <alignment vertical="center"/>
    </xf>
    <xf numFmtId="176" fontId="2" fillId="0" borderId="0" xfId="1" applyNumberFormat="1" applyFont="1" applyBorder="1">
      <alignment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41" xfId="1" applyFont="1" applyBorder="1" applyAlignment="1">
      <alignment horizontal="center" vertical="center"/>
    </xf>
    <xf numFmtId="41" fontId="8" fillId="0" borderId="29" xfId="1" applyNumberFormat="1" applyFont="1" applyBorder="1" applyAlignment="1">
      <alignment vertical="center"/>
    </xf>
    <xf numFmtId="176" fontId="8" fillId="0" borderId="29" xfId="1" applyNumberFormat="1" applyFont="1" applyBorder="1">
      <alignment vertical="center"/>
    </xf>
    <xf numFmtId="176" fontId="8" fillId="0" borderId="42" xfId="1" applyNumberFormat="1" applyFont="1" applyBorder="1">
      <alignment vertical="center"/>
    </xf>
    <xf numFmtId="178" fontId="2" fillId="0" borderId="0" xfId="1" applyNumberFormat="1" applyFont="1" applyBorder="1" applyAlignment="1">
      <alignment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37" xfId="1" applyFont="1" applyBorder="1" applyAlignment="1">
      <alignment vertical="center"/>
    </xf>
    <xf numFmtId="0" fontId="7" fillId="0" borderId="33" xfId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41" fontId="2" fillId="0" borderId="11" xfId="1" applyNumberFormat="1" applyFont="1" applyBorder="1" applyAlignment="1">
      <alignment vertical="center"/>
    </xf>
    <xf numFmtId="41" fontId="2" fillId="0" borderId="37" xfId="1" applyNumberFormat="1" applyFont="1" applyBorder="1" applyAlignment="1">
      <alignment vertical="center"/>
    </xf>
    <xf numFmtId="41" fontId="10" fillId="0" borderId="11" xfId="0" applyNumberFormat="1" applyFont="1" applyBorder="1" applyAlignment="1">
      <alignment vertical="center" wrapText="1"/>
    </xf>
    <xf numFmtId="41" fontId="10" fillId="0" borderId="12" xfId="0" applyNumberFormat="1" applyFont="1" applyBorder="1" applyAlignment="1">
      <alignment vertical="center" wrapText="1"/>
    </xf>
    <xf numFmtId="41" fontId="10" fillId="0" borderId="21" xfId="0" applyNumberFormat="1" applyFont="1" applyBorder="1" applyAlignment="1">
      <alignment vertical="center" wrapText="1"/>
    </xf>
    <xf numFmtId="41" fontId="10" fillId="0" borderId="22" xfId="0" applyNumberFormat="1" applyFont="1" applyBorder="1" applyAlignment="1">
      <alignment vertical="center" wrapText="1"/>
    </xf>
    <xf numFmtId="41" fontId="10" fillId="0" borderId="29" xfId="0" applyNumberFormat="1" applyFont="1" applyBorder="1" applyAlignment="1">
      <alignment vertical="center" wrapText="1"/>
    </xf>
    <xf numFmtId="41" fontId="10" fillId="0" borderId="30" xfId="0" applyNumberFormat="1" applyFont="1" applyBorder="1" applyAlignment="1">
      <alignment vertical="center" wrapText="1"/>
    </xf>
    <xf numFmtId="41" fontId="10" fillId="0" borderId="7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11" xfId="0" applyNumberFormat="1" applyFont="1" applyBorder="1" applyAlignment="1">
      <alignment vertical="center"/>
    </xf>
    <xf numFmtId="41" fontId="10" fillId="0" borderId="12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0" fillId="0" borderId="42" xfId="0" applyNumberFormat="1" applyFont="1" applyBorder="1" applyAlignment="1">
      <alignment vertical="center"/>
    </xf>
    <xf numFmtId="41" fontId="10" fillId="0" borderId="29" xfId="0" applyNumberFormat="1" applyFont="1" applyBorder="1" applyAlignment="1">
      <alignment vertical="center"/>
    </xf>
    <xf numFmtId="41" fontId="10" fillId="0" borderId="30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41" fontId="2" fillId="0" borderId="14" xfId="2" applyNumberFormat="1" applyFont="1" applyBorder="1" applyAlignment="1">
      <alignment vertical="center"/>
    </xf>
    <xf numFmtId="41" fontId="8" fillId="0" borderId="14" xfId="1" applyNumberFormat="1" applyFont="1" applyBorder="1" applyAlignment="1">
      <alignment vertical="center"/>
    </xf>
    <xf numFmtId="41" fontId="8" fillId="0" borderId="40" xfId="1" applyNumberFormat="1" applyFont="1" applyBorder="1" applyAlignment="1">
      <alignment vertical="center"/>
    </xf>
    <xf numFmtId="38" fontId="2" fillId="0" borderId="42" xfId="1" applyNumberFormat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41" fontId="10" fillId="0" borderId="8" xfId="0" applyNumberFormat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41" fontId="10" fillId="0" borderId="7" xfId="0" applyNumberFormat="1" applyFont="1" applyBorder="1" applyAlignment="1">
      <alignment vertical="center" wrapText="1"/>
    </xf>
    <xf numFmtId="0" fontId="2" fillId="0" borderId="46" xfId="1" applyFont="1" applyBorder="1" applyAlignment="1">
      <alignment horizontal="center" vertical="center"/>
    </xf>
    <xf numFmtId="41" fontId="10" fillId="0" borderId="8" xfId="0" applyNumberFormat="1" applyFont="1" applyBorder="1" applyAlignment="1">
      <alignment vertical="center" wrapText="1"/>
    </xf>
    <xf numFmtId="176" fontId="4" fillId="0" borderId="0" xfId="1" applyNumberFormat="1" applyFont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標準" xfId="0" builtinId="0"/>
    <cellStyle name="標準 3" xfId="3" xr:uid="{00000000-0005-0000-0000-000001000000}"/>
    <cellStyle name="標準_コピーdai2hyouh1710" xfId="2" xr:uid="{00000000-0005-0000-0000-000002000000}"/>
    <cellStyle name="標準_年齢別人口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'[1]５月１日'!$A$44:$A$64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'５月１日'!$B$44:$B$64</c:f>
              <c:numCache>
                <c:formatCode>_(* #,##0_);_(* \(#,##0\);_(* "-"_);_(@_)</c:formatCode>
                <c:ptCount val="21"/>
                <c:pt idx="0">
                  <c:v>192</c:v>
                </c:pt>
                <c:pt idx="1">
                  <c:v>260</c:v>
                </c:pt>
                <c:pt idx="2">
                  <c:v>320</c:v>
                </c:pt>
                <c:pt idx="3">
                  <c:v>322</c:v>
                </c:pt>
                <c:pt idx="4">
                  <c:v>294</c:v>
                </c:pt>
                <c:pt idx="5">
                  <c:v>256</c:v>
                </c:pt>
                <c:pt idx="6">
                  <c:v>314</c:v>
                </c:pt>
                <c:pt idx="7">
                  <c:v>388</c:v>
                </c:pt>
                <c:pt idx="8">
                  <c:v>477</c:v>
                </c:pt>
                <c:pt idx="9">
                  <c:v>554</c:v>
                </c:pt>
                <c:pt idx="10">
                  <c:v>496</c:v>
                </c:pt>
                <c:pt idx="11">
                  <c:v>466</c:v>
                </c:pt>
                <c:pt idx="12">
                  <c:v>542</c:v>
                </c:pt>
                <c:pt idx="13">
                  <c:v>726</c:v>
                </c:pt>
                <c:pt idx="14">
                  <c:v>578</c:v>
                </c:pt>
                <c:pt idx="15">
                  <c:v>444</c:v>
                </c:pt>
                <c:pt idx="16">
                  <c:v>328</c:v>
                </c:pt>
                <c:pt idx="17">
                  <c:v>195</c:v>
                </c:pt>
                <c:pt idx="18">
                  <c:v>73</c:v>
                </c:pt>
                <c:pt idx="19">
                  <c:v>10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'５月１日'!$C$43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'５月１日'!$A$44:$A$64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'５月１日'!$C$44:$C$64</c:f>
              <c:numCache>
                <c:formatCode>_(* #,##0_);_(* \(#,##0\);_(* "-"_);_(@_)</c:formatCode>
                <c:ptCount val="21"/>
                <c:pt idx="0">
                  <c:v>196</c:v>
                </c:pt>
                <c:pt idx="1">
                  <c:v>258</c:v>
                </c:pt>
                <c:pt idx="2">
                  <c:v>306</c:v>
                </c:pt>
                <c:pt idx="3">
                  <c:v>327</c:v>
                </c:pt>
                <c:pt idx="4">
                  <c:v>287</c:v>
                </c:pt>
                <c:pt idx="5">
                  <c:v>248</c:v>
                </c:pt>
                <c:pt idx="6">
                  <c:v>301</c:v>
                </c:pt>
                <c:pt idx="7">
                  <c:v>396</c:v>
                </c:pt>
                <c:pt idx="8">
                  <c:v>464</c:v>
                </c:pt>
                <c:pt idx="9">
                  <c:v>486</c:v>
                </c:pt>
                <c:pt idx="10">
                  <c:v>520</c:v>
                </c:pt>
                <c:pt idx="11">
                  <c:v>490</c:v>
                </c:pt>
                <c:pt idx="12">
                  <c:v>547</c:v>
                </c:pt>
                <c:pt idx="13">
                  <c:v>840</c:v>
                </c:pt>
                <c:pt idx="14">
                  <c:v>716</c:v>
                </c:pt>
                <c:pt idx="15">
                  <c:v>645</c:v>
                </c:pt>
                <c:pt idx="16">
                  <c:v>489</c:v>
                </c:pt>
                <c:pt idx="17">
                  <c:v>353</c:v>
                </c:pt>
                <c:pt idx="18">
                  <c:v>251</c:v>
                </c:pt>
                <c:pt idx="19">
                  <c:v>75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'２月１日'!$B$43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'２月１日'!$B$44:$B$64</c:f>
              <c:numCache>
                <c:formatCode>_(* #,##0_);_(* \(#,##0\);_(* "-"_);_(@_)</c:formatCode>
                <c:ptCount val="21"/>
                <c:pt idx="0">
                  <c:v>178</c:v>
                </c:pt>
                <c:pt idx="1">
                  <c:v>246</c:v>
                </c:pt>
                <c:pt idx="2">
                  <c:v>293</c:v>
                </c:pt>
                <c:pt idx="3">
                  <c:v>351</c:v>
                </c:pt>
                <c:pt idx="4">
                  <c:v>319</c:v>
                </c:pt>
                <c:pt idx="5">
                  <c:v>230</c:v>
                </c:pt>
                <c:pt idx="6">
                  <c:v>309</c:v>
                </c:pt>
                <c:pt idx="7">
                  <c:v>352</c:v>
                </c:pt>
                <c:pt idx="8">
                  <c:v>462</c:v>
                </c:pt>
                <c:pt idx="9">
                  <c:v>555</c:v>
                </c:pt>
                <c:pt idx="10">
                  <c:v>480</c:v>
                </c:pt>
                <c:pt idx="11">
                  <c:v>473</c:v>
                </c:pt>
                <c:pt idx="12">
                  <c:v>520</c:v>
                </c:pt>
                <c:pt idx="13">
                  <c:v>695</c:v>
                </c:pt>
                <c:pt idx="14">
                  <c:v>627</c:v>
                </c:pt>
                <c:pt idx="15">
                  <c:v>426</c:v>
                </c:pt>
                <c:pt idx="16">
                  <c:v>321</c:v>
                </c:pt>
                <c:pt idx="17">
                  <c:v>194</c:v>
                </c:pt>
                <c:pt idx="18">
                  <c:v>74</c:v>
                </c:pt>
                <c:pt idx="19">
                  <c:v>10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'２月１日'!$C$43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'２月１日'!$C$44:$C$64</c:f>
              <c:numCache>
                <c:formatCode>_(* #,##0_);_(* \(#,##0\);_(* "-"_);_(@_)</c:formatCode>
                <c:ptCount val="21"/>
                <c:pt idx="0">
                  <c:v>192</c:v>
                </c:pt>
                <c:pt idx="1">
                  <c:v>249</c:v>
                </c:pt>
                <c:pt idx="2">
                  <c:v>294</c:v>
                </c:pt>
                <c:pt idx="3">
                  <c:v>334</c:v>
                </c:pt>
                <c:pt idx="4">
                  <c:v>300</c:v>
                </c:pt>
                <c:pt idx="5">
                  <c:v>248</c:v>
                </c:pt>
                <c:pt idx="6">
                  <c:v>276</c:v>
                </c:pt>
                <c:pt idx="7">
                  <c:v>383</c:v>
                </c:pt>
                <c:pt idx="8">
                  <c:v>427</c:v>
                </c:pt>
                <c:pt idx="9">
                  <c:v>498</c:v>
                </c:pt>
                <c:pt idx="10">
                  <c:v>495</c:v>
                </c:pt>
                <c:pt idx="11">
                  <c:v>483</c:v>
                </c:pt>
                <c:pt idx="12">
                  <c:v>535</c:v>
                </c:pt>
                <c:pt idx="13">
                  <c:v>790</c:v>
                </c:pt>
                <c:pt idx="14">
                  <c:v>770</c:v>
                </c:pt>
                <c:pt idx="15">
                  <c:v>643</c:v>
                </c:pt>
                <c:pt idx="16">
                  <c:v>481</c:v>
                </c:pt>
                <c:pt idx="17">
                  <c:v>351</c:v>
                </c:pt>
                <c:pt idx="18">
                  <c:v>240</c:v>
                </c:pt>
                <c:pt idx="19">
                  <c:v>80</c:v>
                </c:pt>
                <c:pt idx="2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'3月１日'!$B$44:$B$64</c:f>
              <c:numCache>
                <c:formatCode>_(* #,##0_);_(* \(#,##0\);_(* "-"_);_(@_)</c:formatCode>
                <c:ptCount val="21"/>
                <c:pt idx="0">
                  <c:v>166</c:v>
                </c:pt>
                <c:pt idx="1">
                  <c:v>251</c:v>
                </c:pt>
                <c:pt idx="2">
                  <c:v>295</c:v>
                </c:pt>
                <c:pt idx="3">
                  <c:v>351</c:v>
                </c:pt>
                <c:pt idx="4">
                  <c:v>316</c:v>
                </c:pt>
                <c:pt idx="5">
                  <c:v>233</c:v>
                </c:pt>
                <c:pt idx="6">
                  <c:v>305</c:v>
                </c:pt>
                <c:pt idx="7">
                  <c:v>352</c:v>
                </c:pt>
                <c:pt idx="8">
                  <c:v>451</c:v>
                </c:pt>
                <c:pt idx="9">
                  <c:v>566</c:v>
                </c:pt>
                <c:pt idx="10">
                  <c:v>476</c:v>
                </c:pt>
                <c:pt idx="11">
                  <c:v>469</c:v>
                </c:pt>
                <c:pt idx="12">
                  <c:v>515</c:v>
                </c:pt>
                <c:pt idx="13">
                  <c:v>695</c:v>
                </c:pt>
                <c:pt idx="14">
                  <c:v>632</c:v>
                </c:pt>
                <c:pt idx="15">
                  <c:v>427</c:v>
                </c:pt>
                <c:pt idx="16">
                  <c:v>326</c:v>
                </c:pt>
                <c:pt idx="17">
                  <c:v>192</c:v>
                </c:pt>
                <c:pt idx="18">
                  <c:v>73</c:v>
                </c:pt>
                <c:pt idx="19">
                  <c:v>9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'3月１日'!$C$43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'3月１日'!$C$44:$C$64</c:f>
              <c:numCache>
                <c:formatCode>_(* #,##0_);_(* \(#,##0\);_(* "-"_);_(@_)</c:formatCode>
                <c:ptCount val="21"/>
                <c:pt idx="0">
                  <c:v>191</c:v>
                </c:pt>
                <c:pt idx="1">
                  <c:v>248</c:v>
                </c:pt>
                <c:pt idx="2">
                  <c:v>293</c:v>
                </c:pt>
                <c:pt idx="3">
                  <c:v>331</c:v>
                </c:pt>
                <c:pt idx="4">
                  <c:v>304</c:v>
                </c:pt>
                <c:pt idx="5">
                  <c:v>257</c:v>
                </c:pt>
                <c:pt idx="6">
                  <c:v>275</c:v>
                </c:pt>
                <c:pt idx="7">
                  <c:v>381</c:v>
                </c:pt>
                <c:pt idx="8">
                  <c:v>431</c:v>
                </c:pt>
                <c:pt idx="9">
                  <c:v>496</c:v>
                </c:pt>
                <c:pt idx="10">
                  <c:v>494</c:v>
                </c:pt>
                <c:pt idx="11">
                  <c:v>480</c:v>
                </c:pt>
                <c:pt idx="12">
                  <c:v>531</c:v>
                </c:pt>
                <c:pt idx="13">
                  <c:v>789</c:v>
                </c:pt>
                <c:pt idx="14">
                  <c:v>774</c:v>
                </c:pt>
                <c:pt idx="15">
                  <c:v>640</c:v>
                </c:pt>
                <c:pt idx="16">
                  <c:v>483</c:v>
                </c:pt>
                <c:pt idx="17">
                  <c:v>350</c:v>
                </c:pt>
                <c:pt idx="18">
                  <c:v>236</c:v>
                </c:pt>
                <c:pt idx="19">
                  <c:v>81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'4月１日'!$B$44:$B$64</c:f>
              <c:numCache>
                <c:formatCode>_(* #,##0_);_(* \(#,##0\);_(* "-"_);_(@_)</c:formatCode>
                <c:ptCount val="21"/>
                <c:pt idx="0">
                  <c:v>167</c:v>
                </c:pt>
                <c:pt idx="1">
                  <c:v>249</c:v>
                </c:pt>
                <c:pt idx="2">
                  <c:v>293</c:v>
                </c:pt>
                <c:pt idx="3">
                  <c:v>348</c:v>
                </c:pt>
                <c:pt idx="4">
                  <c:v>312</c:v>
                </c:pt>
                <c:pt idx="5">
                  <c:v>234</c:v>
                </c:pt>
                <c:pt idx="6">
                  <c:v>294</c:v>
                </c:pt>
                <c:pt idx="7">
                  <c:v>354</c:v>
                </c:pt>
                <c:pt idx="8">
                  <c:v>453</c:v>
                </c:pt>
                <c:pt idx="9">
                  <c:v>563</c:v>
                </c:pt>
                <c:pt idx="10">
                  <c:v>472</c:v>
                </c:pt>
                <c:pt idx="11">
                  <c:v>467</c:v>
                </c:pt>
                <c:pt idx="12">
                  <c:v>514</c:v>
                </c:pt>
                <c:pt idx="13">
                  <c:v>693</c:v>
                </c:pt>
                <c:pt idx="14">
                  <c:v>635</c:v>
                </c:pt>
                <c:pt idx="15">
                  <c:v>431</c:v>
                </c:pt>
                <c:pt idx="16">
                  <c:v>324</c:v>
                </c:pt>
                <c:pt idx="17">
                  <c:v>193</c:v>
                </c:pt>
                <c:pt idx="18">
                  <c:v>73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'4月１日'!$C$43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'4月１日'!$C$44:$C$64</c:f>
              <c:numCache>
                <c:formatCode>_(* #,##0_);_(* \(#,##0\);_(* "-"_);_(@_)</c:formatCode>
                <c:ptCount val="21"/>
                <c:pt idx="0">
                  <c:v>188</c:v>
                </c:pt>
                <c:pt idx="1">
                  <c:v>245</c:v>
                </c:pt>
                <c:pt idx="2">
                  <c:v>289</c:v>
                </c:pt>
                <c:pt idx="3">
                  <c:v>335</c:v>
                </c:pt>
                <c:pt idx="4">
                  <c:v>302</c:v>
                </c:pt>
                <c:pt idx="5">
                  <c:v>248</c:v>
                </c:pt>
                <c:pt idx="6">
                  <c:v>266</c:v>
                </c:pt>
                <c:pt idx="7">
                  <c:v>380</c:v>
                </c:pt>
                <c:pt idx="8">
                  <c:v>431</c:v>
                </c:pt>
                <c:pt idx="9">
                  <c:v>495</c:v>
                </c:pt>
                <c:pt idx="10">
                  <c:v>490</c:v>
                </c:pt>
                <c:pt idx="11">
                  <c:v>481</c:v>
                </c:pt>
                <c:pt idx="12">
                  <c:v>522</c:v>
                </c:pt>
                <c:pt idx="13">
                  <c:v>778</c:v>
                </c:pt>
                <c:pt idx="14">
                  <c:v>790</c:v>
                </c:pt>
                <c:pt idx="15">
                  <c:v>633</c:v>
                </c:pt>
                <c:pt idx="16">
                  <c:v>490</c:v>
                </c:pt>
                <c:pt idx="17">
                  <c:v>345</c:v>
                </c:pt>
                <c:pt idx="18">
                  <c:v>242</c:v>
                </c:pt>
                <c:pt idx="19">
                  <c:v>78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'６月１日'!$B$43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4B9C1CE-BCB0-4A9D-B106-2D52288DB67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16F989E-08C3-4E59-BC2D-0E5121E9F20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1E0E046-0ABD-4D34-86C7-F29BF79DE2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631F668-CD1E-4DB2-8F8E-8F7739012CA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9FAD7F7-FAD5-4431-8908-C783498E3E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D91C1DA-1264-4488-9600-931CAFBB1B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D6EEC92-D5F2-4C85-9C7E-341044D8FA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D76CFBD-4547-417B-BAEB-00FCBD4CF9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A0BAB50-D72A-47C6-8687-83EFE7CC29E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4BD61D5-BA0A-41C4-A1FA-84B047C77E4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BC6E2F0-07B5-4294-B820-C90B15E6662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0F00B0C-FDB5-4530-BDBC-4213930645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3B69732-2E92-4820-B8EB-09B0EE117F4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581D0CD-4AAB-4800-9B6F-E95EF770DA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1F754BC-EBDA-4865-A595-0AAE901ABE0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FFED3DD-9BC5-4AA3-8015-9F6ECFC33E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B43893A-B226-4626-AE17-54600A98356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41AF4B8-F2E1-4307-A652-4A35681113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6AB579B-34F7-4797-A696-D2AA2817AA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97FAC42-E150-41AF-98BD-B4AB12B5F8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0270655-3999-4BC8-9B74-5FFF0BE5D9F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E47-4292-BF28-9A2E24898F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'６月１日'!$A$44:$A$64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'６月１日'!$B$44:$B$64</c:f>
              <c:numCache>
                <c:formatCode>_(* #,##0_);_(* \(#,##0\);_(* "-"_);_(@_)</c:formatCode>
                <c:ptCount val="21"/>
                <c:pt idx="0">
                  <c:v>192</c:v>
                </c:pt>
                <c:pt idx="1">
                  <c:v>260</c:v>
                </c:pt>
                <c:pt idx="2">
                  <c:v>310</c:v>
                </c:pt>
                <c:pt idx="3">
                  <c:v>329</c:v>
                </c:pt>
                <c:pt idx="4">
                  <c:v>302</c:v>
                </c:pt>
                <c:pt idx="5">
                  <c:v>254</c:v>
                </c:pt>
                <c:pt idx="6">
                  <c:v>306</c:v>
                </c:pt>
                <c:pt idx="7">
                  <c:v>389</c:v>
                </c:pt>
                <c:pt idx="8">
                  <c:v>478</c:v>
                </c:pt>
                <c:pt idx="9">
                  <c:v>553</c:v>
                </c:pt>
                <c:pt idx="10">
                  <c:v>494</c:v>
                </c:pt>
                <c:pt idx="11">
                  <c:v>473</c:v>
                </c:pt>
                <c:pt idx="12">
                  <c:v>538</c:v>
                </c:pt>
                <c:pt idx="13">
                  <c:v>720</c:v>
                </c:pt>
                <c:pt idx="14">
                  <c:v>582</c:v>
                </c:pt>
                <c:pt idx="15">
                  <c:v>444</c:v>
                </c:pt>
                <c:pt idx="16">
                  <c:v>324</c:v>
                </c:pt>
                <c:pt idx="17">
                  <c:v>195</c:v>
                </c:pt>
                <c:pt idx="18">
                  <c:v>72</c:v>
                </c:pt>
                <c:pt idx="19">
                  <c:v>8</c:v>
                </c:pt>
                <c:pt idx="20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'６月１日'!$B$44:$B$64</c15:f>
                <c15:dlblRangeCache>
                  <c:ptCount val="21"/>
                  <c:pt idx="0">
                    <c:v> 192 </c:v>
                  </c:pt>
                  <c:pt idx="1">
                    <c:v> 260 </c:v>
                  </c:pt>
                  <c:pt idx="2">
                    <c:v> 310 </c:v>
                  </c:pt>
                  <c:pt idx="3">
                    <c:v> 329 </c:v>
                  </c:pt>
                  <c:pt idx="4">
                    <c:v> 302 </c:v>
                  </c:pt>
                  <c:pt idx="5">
                    <c:v> 254 </c:v>
                  </c:pt>
                  <c:pt idx="6">
                    <c:v> 306 </c:v>
                  </c:pt>
                  <c:pt idx="7">
                    <c:v> 389 </c:v>
                  </c:pt>
                  <c:pt idx="8">
                    <c:v> 478 </c:v>
                  </c:pt>
                  <c:pt idx="9">
                    <c:v> 553 </c:v>
                  </c:pt>
                  <c:pt idx="10">
                    <c:v> 494 </c:v>
                  </c:pt>
                  <c:pt idx="11">
                    <c:v> 473 </c:v>
                  </c:pt>
                  <c:pt idx="12">
                    <c:v> 538 </c:v>
                  </c:pt>
                  <c:pt idx="13">
                    <c:v> 720 </c:v>
                  </c:pt>
                  <c:pt idx="14">
                    <c:v> 582 </c:v>
                  </c:pt>
                  <c:pt idx="15">
                    <c:v> 444 </c:v>
                  </c:pt>
                  <c:pt idx="16">
                    <c:v> 324 </c:v>
                  </c:pt>
                  <c:pt idx="17">
                    <c:v> 195 </c:v>
                  </c:pt>
                  <c:pt idx="18">
                    <c:v> 72 </c:v>
                  </c:pt>
                  <c:pt idx="19">
                    <c:v> 8 </c:v>
                  </c:pt>
                  <c:pt idx="20">
                    <c:v> 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'６月１日'!$C$43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ABEC33F-D41C-406D-8C9A-2DE5FCCA95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22385ED-5385-48F2-9D34-65ABD5FD76F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D2AFF96-3A09-4FE3-99E1-263B2F17934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C9A03E0-F319-4977-B243-83DD8F4251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D4F21E5-C1D8-413C-BA33-F926AE31A7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2079B20-172E-46DC-8A72-0F0958E718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D84379C-8D8C-48C8-ABB6-4865F866C1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5DEF0BB-F56F-4447-89CE-99AD94378B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CD893C0-66BB-4C01-89AC-23FF806BF8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D1300F2-0AEC-4CB9-878F-F28CB38186F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5F2D3B1-FE3B-4790-A32C-5A4AD6289E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2E8C686-91B9-468F-AEEC-FC6236C742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21A4AE0-0BA1-4429-9F25-8CBDC1AAFC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2649BC6-5DD8-400C-8445-D59A788FF16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ACB21D6-8D64-4B3B-A8CC-7D4AA60CD20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37080E5-2771-4EED-89CA-BDA49E1B96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C521A49-A244-48A2-8B40-7556EA785C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C00082C-3F8C-4B60-82CD-D66B3CCF44E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5BD057B-A357-41FD-9A09-8ED9492981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4F24564-AF09-49AF-83D6-2D7DDAAEC8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646553A-546F-428D-8D56-D4214F12E8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E47-4292-BF28-9A2E24898FD1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'６月１日'!$A$44:$A$64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'６月１日'!$C$44:$C$64</c:f>
              <c:numCache>
                <c:formatCode>_(* #,##0_);_(* \(#,##0\);_(* "-"_);_(@_)</c:formatCode>
                <c:ptCount val="21"/>
                <c:pt idx="0">
                  <c:v>201</c:v>
                </c:pt>
                <c:pt idx="1">
                  <c:v>255</c:v>
                </c:pt>
                <c:pt idx="2">
                  <c:v>302</c:v>
                </c:pt>
                <c:pt idx="3">
                  <c:v>329</c:v>
                </c:pt>
                <c:pt idx="4">
                  <c:v>281</c:v>
                </c:pt>
                <c:pt idx="5">
                  <c:v>253</c:v>
                </c:pt>
                <c:pt idx="6">
                  <c:v>294</c:v>
                </c:pt>
                <c:pt idx="7">
                  <c:v>402</c:v>
                </c:pt>
                <c:pt idx="8">
                  <c:v>460</c:v>
                </c:pt>
                <c:pt idx="9">
                  <c:v>491</c:v>
                </c:pt>
                <c:pt idx="10">
                  <c:v>513</c:v>
                </c:pt>
                <c:pt idx="11">
                  <c:v>488</c:v>
                </c:pt>
                <c:pt idx="12">
                  <c:v>547</c:v>
                </c:pt>
                <c:pt idx="13">
                  <c:v>838</c:v>
                </c:pt>
                <c:pt idx="14">
                  <c:v>729</c:v>
                </c:pt>
                <c:pt idx="15">
                  <c:v>639</c:v>
                </c:pt>
                <c:pt idx="16">
                  <c:v>488</c:v>
                </c:pt>
                <c:pt idx="17">
                  <c:v>357</c:v>
                </c:pt>
                <c:pt idx="18">
                  <c:v>245</c:v>
                </c:pt>
                <c:pt idx="19">
                  <c:v>74</c:v>
                </c:pt>
                <c:pt idx="20">
                  <c:v>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'６月１日'!$C$44:$C$64</c15:f>
                <c15:dlblRangeCache>
                  <c:ptCount val="21"/>
                  <c:pt idx="0">
                    <c:v> 201 </c:v>
                  </c:pt>
                  <c:pt idx="1">
                    <c:v> 255 </c:v>
                  </c:pt>
                  <c:pt idx="2">
                    <c:v> 302 </c:v>
                  </c:pt>
                  <c:pt idx="3">
                    <c:v> 329 </c:v>
                  </c:pt>
                  <c:pt idx="4">
                    <c:v> 281 </c:v>
                  </c:pt>
                  <c:pt idx="5">
                    <c:v> 253 </c:v>
                  </c:pt>
                  <c:pt idx="6">
                    <c:v> 294 </c:v>
                  </c:pt>
                  <c:pt idx="7">
                    <c:v> 402 </c:v>
                  </c:pt>
                  <c:pt idx="8">
                    <c:v> 460 </c:v>
                  </c:pt>
                  <c:pt idx="9">
                    <c:v> 491 </c:v>
                  </c:pt>
                  <c:pt idx="10">
                    <c:v> 513 </c:v>
                  </c:pt>
                  <c:pt idx="11">
                    <c:v> 488 </c:v>
                  </c:pt>
                  <c:pt idx="12">
                    <c:v> 547 </c:v>
                  </c:pt>
                  <c:pt idx="13">
                    <c:v> 838 </c:v>
                  </c:pt>
                  <c:pt idx="14">
                    <c:v> 729 </c:v>
                  </c:pt>
                  <c:pt idx="15">
                    <c:v> 639 </c:v>
                  </c:pt>
                  <c:pt idx="16">
                    <c:v> 488 </c:v>
                  </c:pt>
                  <c:pt idx="17">
                    <c:v> 357 </c:v>
                  </c:pt>
                  <c:pt idx="18">
                    <c:v> 245 </c:v>
                  </c:pt>
                  <c:pt idx="19">
                    <c:v> 74 </c:v>
                  </c:pt>
                  <c:pt idx="20">
                    <c:v> 9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'７月１日'!$B$43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CC07990-66F9-4CC6-B0F5-2FB93AD7AC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0516F03-566E-4426-B11A-C831A5FA18D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198A8FA-AE3E-43F3-A38B-F0B55E75299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D10318C-3F1F-4F76-A15C-1EAF288ED4C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2B41F97-E45A-45F2-90EF-D983431308A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FF5A28A-33B5-41A8-A9A3-2910139AFD9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D87144C-D3BD-4123-95D5-C882252900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486F562-5D17-47F4-9018-5C916DC853C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0DAE1B9-F594-423D-84B1-EBB5CC35339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39E9972-BBB7-4F72-B354-4719A1CEEDF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54F10AD-0E1E-4EC9-B58C-B9ACF52DF6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B7E85DA-8322-40E5-99AC-4EC9A4A733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66BD87F-2895-487A-BBC1-7ADC2C4C7B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86E63E6-C3DD-4BF8-964C-A70AFC9D860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2D80627-D455-4738-AA71-B600BFBFF3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6B9CC24-CB7D-475E-B257-9611103C30E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C745DF8-46A0-4B01-B805-3F13FE1B013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9FB20B2-E170-4904-A03B-C01DBB8102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E598D3F-AE97-437C-892B-41928E9FD94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F121D6C-36CE-429E-9E34-C647B8AF69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7028BD6-CB8C-4903-95E0-6DC19B9F192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0F3-4C6D-9AF0-2D766E4E1C8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'７月１日'!$A$44:$A$64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'７月１日'!$B$44:$B$64</c:f>
              <c:numCache>
                <c:formatCode>_(* #,##0_);_(* \(#,##0\);_(* "-"_);_(@_)</c:formatCode>
                <c:ptCount val="21"/>
                <c:pt idx="0">
                  <c:v>188</c:v>
                </c:pt>
                <c:pt idx="1">
                  <c:v>259</c:v>
                </c:pt>
                <c:pt idx="2">
                  <c:v>309</c:v>
                </c:pt>
                <c:pt idx="3">
                  <c:v>329</c:v>
                </c:pt>
                <c:pt idx="4">
                  <c:v>308</c:v>
                </c:pt>
                <c:pt idx="5">
                  <c:v>254</c:v>
                </c:pt>
                <c:pt idx="6">
                  <c:v>299</c:v>
                </c:pt>
                <c:pt idx="7">
                  <c:v>386</c:v>
                </c:pt>
                <c:pt idx="8">
                  <c:v>478</c:v>
                </c:pt>
                <c:pt idx="9">
                  <c:v>545</c:v>
                </c:pt>
                <c:pt idx="10">
                  <c:v>497</c:v>
                </c:pt>
                <c:pt idx="11">
                  <c:v>474</c:v>
                </c:pt>
                <c:pt idx="12">
                  <c:v>530</c:v>
                </c:pt>
                <c:pt idx="13">
                  <c:v>728</c:v>
                </c:pt>
                <c:pt idx="14">
                  <c:v>589</c:v>
                </c:pt>
                <c:pt idx="15">
                  <c:v>439</c:v>
                </c:pt>
                <c:pt idx="16">
                  <c:v>328</c:v>
                </c:pt>
                <c:pt idx="17">
                  <c:v>193</c:v>
                </c:pt>
                <c:pt idx="18">
                  <c:v>71</c:v>
                </c:pt>
                <c:pt idx="19">
                  <c:v>9</c:v>
                </c:pt>
                <c:pt idx="20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'７月１日'!$B$44:$B$64</c15:f>
                <c15:dlblRangeCache>
                  <c:ptCount val="21"/>
                  <c:pt idx="0">
                    <c:v> 188 </c:v>
                  </c:pt>
                  <c:pt idx="1">
                    <c:v> 259 </c:v>
                  </c:pt>
                  <c:pt idx="2">
                    <c:v> 309 </c:v>
                  </c:pt>
                  <c:pt idx="3">
                    <c:v> 329 </c:v>
                  </c:pt>
                  <c:pt idx="4">
                    <c:v> 308 </c:v>
                  </c:pt>
                  <c:pt idx="5">
                    <c:v> 254 </c:v>
                  </c:pt>
                  <c:pt idx="6">
                    <c:v> 299 </c:v>
                  </c:pt>
                  <c:pt idx="7">
                    <c:v> 386 </c:v>
                  </c:pt>
                  <c:pt idx="8">
                    <c:v> 478 </c:v>
                  </c:pt>
                  <c:pt idx="9">
                    <c:v> 545 </c:v>
                  </c:pt>
                  <c:pt idx="10">
                    <c:v> 497 </c:v>
                  </c:pt>
                  <c:pt idx="11">
                    <c:v> 474 </c:v>
                  </c:pt>
                  <c:pt idx="12">
                    <c:v> 530 </c:v>
                  </c:pt>
                  <c:pt idx="13">
                    <c:v> 728 </c:v>
                  </c:pt>
                  <c:pt idx="14">
                    <c:v> 589 </c:v>
                  </c:pt>
                  <c:pt idx="15">
                    <c:v> 439 </c:v>
                  </c:pt>
                  <c:pt idx="16">
                    <c:v> 328 </c:v>
                  </c:pt>
                  <c:pt idx="17">
                    <c:v> 193 </c:v>
                  </c:pt>
                  <c:pt idx="18">
                    <c:v> 71 </c:v>
                  </c:pt>
                  <c:pt idx="19">
                    <c:v> 9 </c:v>
                  </c:pt>
                  <c:pt idx="20">
                    <c:v> 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'７月１日'!$C$43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A1B5828-BF5E-4B5A-B5BD-02050F0101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75559E7-3514-4215-A5D4-9A1F0DA1A2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B7CC654-F849-4BA6-919E-FC92408558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95724A6-E50C-4BE3-8DDB-1F248806CC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5C535FE-CEC0-44F6-8E16-0788A24592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77D4130-89F1-41F3-AD0F-36B07404E0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DD9C6BD-4BD1-4622-8D46-2FF44303D2F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176F351-3B52-4B3C-B77E-BA3F2DE2D96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50A03B0-7473-4F90-B0AA-938FE2D848F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71C5EF1-55D6-45A1-8353-C160566D355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38F19F0-34E9-492C-A5EE-D490504774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282601D-E2F9-4A9C-B175-2FDA32C61F0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683F244-578C-4A61-BB21-4CF6352006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B67F306-00C4-4692-B8AC-B1CC1412C74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B821E78-039C-4F36-AF4C-0AC2E0DF44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B51C9D7-4505-4418-8DE7-FB2AE58308A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C286450-0FD1-4DD1-833C-4C5C657A7B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485E4E7-1BAF-46C5-87D9-B5E5158836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AB25DE3-06E6-4C5D-BEA8-67EBED26191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7277275-CD0E-4D62-9995-A0DC8D139D3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D34844A-61BD-4FD3-8B73-E3CBA8B66DE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0F3-4C6D-9AF0-2D766E4E1C8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'７月１日'!$A$44:$A$64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'７月１日'!$C$44:$C$64</c:f>
              <c:numCache>
                <c:formatCode>_(* #,##0_);_(* \(#,##0\);_(* "-"_);_(@_)</c:formatCode>
                <c:ptCount val="21"/>
                <c:pt idx="0">
                  <c:v>201</c:v>
                </c:pt>
                <c:pt idx="1">
                  <c:v>254</c:v>
                </c:pt>
                <c:pt idx="2">
                  <c:v>298</c:v>
                </c:pt>
                <c:pt idx="3">
                  <c:v>333</c:v>
                </c:pt>
                <c:pt idx="4">
                  <c:v>280</c:v>
                </c:pt>
                <c:pt idx="5">
                  <c:v>254</c:v>
                </c:pt>
                <c:pt idx="6">
                  <c:v>289</c:v>
                </c:pt>
                <c:pt idx="7">
                  <c:v>400</c:v>
                </c:pt>
                <c:pt idx="8">
                  <c:v>455</c:v>
                </c:pt>
                <c:pt idx="9">
                  <c:v>488</c:v>
                </c:pt>
                <c:pt idx="10">
                  <c:v>520</c:v>
                </c:pt>
                <c:pt idx="11">
                  <c:v>488</c:v>
                </c:pt>
                <c:pt idx="12">
                  <c:v>543</c:v>
                </c:pt>
                <c:pt idx="13">
                  <c:v>832</c:v>
                </c:pt>
                <c:pt idx="14">
                  <c:v>743</c:v>
                </c:pt>
                <c:pt idx="15">
                  <c:v>633</c:v>
                </c:pt>
                <c:pt idx="16">
                  <c:v>484</c:v>
                </c:pt>
                <c:pt idx="17">
                  <c:v>357</c:v>
                </c:pt>
                <c:pt idx="18">
                  <c:v>245</c:v>
                </c:pt>
                <c:pt idx="19">
                  <c:v>73</c:v>
                </c:pt>
                <c:pt idx="20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'７月１日'!$C$44:$C$64</c15:f>
                <c15:dlblRangeCache>
                  <c:ptCount val="21"/>
                  <c:pt idx="0">
                    <c:v> 201 </c:v>
                  </c:pt>
                  <c:pt idx="1">
                    <c:v> 254 </c:v>
                  </c:pt>
                  <c:pt idx="2">
                    <c:v> 298 </c:v>
                  </c:pt>
                  <c:pt idx="3">
                    <c:v> 333 </c:v>
                  </c:pt>
                  <c:pt idx="4">
                    <c:v> 280 </c:v>
                  </c:pt>
                  <c:pt idx="5">
                    <c:v> 254 </c:v>
                  </c:pt>
                  <c:pt idx="6">
                    <c:v> 289 </c:v>
                  </c:pt>
                  <c:pt idx="7">
                    <c:v> 400 </c:v>
                  </c:pt>
                  <c:pt idx="8">
                    <c:v> 455 </c:v>
                  </c:pt>
                  <c:pt idx="9">
                    <c:v> 488 </c:v>
                  </c:pt>
                  <c:pt idx="10">
                    <c:v> 520 </c:v>
                  </c:pt>
                  <c:pt idx="11">
                    <c:v> 488 </c:v>
                  </c:pt>
                  <c:pt idx="12">
                    <c:v> 543 </c:v>
                  </c:pt>
                  <c:pt idx="13">
                    <c:v> 832 </c:v>
                  </c:pt>
                  <c:pt idx="14">
                    <c:v> 743 </c:v>
                  </c:pt>
                  <c:pt idx="15">
                    <c:v> 633 </c:v>
                  </c:pt>
                  <c:pt idx="16">
                    <c:v> 484 </c:v>
                  </c:pt>
                  <c:pt idx="17">
                    <c:v> 357 </c:v>
                  </c:pt>
                  <c:pt idx="18">
                    <c:v> 245 </c:v>
                  </c:pt>
                  <c:pt idx="19">
                    <c:v> 73 </c:v>
                  </c:pt>
                  <c:pt idx="20">
                    <c:v> 8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'８月１日'!$B$43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A9CCE76-9DBA-4CD7-98A2-B115332BB34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A4F82F2-04B7-4FC1-83F1-48568E96E75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2DB9D83-E497-4952-9156-60990C2B068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AD77704-72C1-493E-A2DD-AAE81B56054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0D440E2-B2A8-42B9-8BE5-D1BFD97EA1E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61FE60E-6D8A-4B6C-88A5-08141369AB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1767DE1-41D8-441E-A92C-E345FA360F0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F5F07E2-4EC1-4577-B833-9E6C77AA370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45D11E8-6C96-4C03-BDA3-BF551451D2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B5542F5-47B1-417A-BCF1-4B2C21F5BC0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C23AC11-545A-4A6D-840D-2172F5BE4B2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B9A09A6-96A4-42AF-B45F-13F0CB7F2EC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BB255E3-FC15-47F5-AED4-85CA9291085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DC5AB36-418B-469D-9B95-8BBD07959BC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0308C8E-51A6-479A-8199-D7010EC4E2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80BF70E-DECB-4FB9-A470-27E439EFB9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23174C7-CCBC-4856-976F-7EC102ECB28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EB8C38C-B916-4540-9B5F-5A9A8997E01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5D31F97-2E49-4356-8530-5016A20C66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3040345-0EA1-412E-A112-E8B04F6997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C692601-28C9-49B4-8728-3E32AEDA2D7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13A-4D3C-9FE6-508F51F8CC0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'８月１日'!$A$44:$A$64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'８月１日'!$B$44:$B$64</c:f>
              <c:numCache>
                <c:formatCode>_(* #,##0_);_(* \(#,##0\);_(* "-"_);_(@_)</c:formatCode>
                <c:ptCount val="21"/>
                <c:pt idx="0">
                  <c:v>187</c:v>
                </c:pt>
                <c:pt idx="1">
                  <c:v>258</c:v>
                </c:pt>
                <c:pt idx="2">
                  <c:v>305</c:v>
                </c:pt>
                <c:pt idx="3">
                  <c:v>334</c:v>
                </c:pt>
                <c:pt idx="4">
                  <c:v>309</c:v>
                </c:pt>
                <c:pt idx="5">
                  <c:v>252</c:v>
                </c:pt>
                <c:pt idx="6">
                  <c:v>298</c:v>
                </c:pt>
                <c:pt idx="7">
                  <c:v>382</c:v>
                </c:pt>
                <c:pt idx="8">
                  <c:v>476</c:v>
                </c:pt>
                <c:pt idx="9">
                  <c:v>547</c:v>
                </c:pt>
                <c:pt idx="10">
                  <c:v>492</c:v>
                </c:pt>
                <c:pt idx="11">
                  <c:v>471</c:v>
                </c:pt>
                <c:pt idx="12">
                  <c:v>533</c:v>
                </c:pt>
                <c:pt idx="13">
                  <c:v>720</c:v>
                </c:pt>
                <c:pt idx="14">
                  <c:v>598</c:v>
                </c:pt>
                <c:pt idx="15">
                  <c:v>432</c:v>
                </c:pt>
                <c:pt idx="16">
                  <c:v>330</c:v>
                </c:pt>
                <c:pt idx="17">
                  <c:v>191</c:v>
                </c:pt>
                <c:pt idx="18">
                  <c:v>75</c:v>
                </c:pt>
                <c:pt idx="19">
                  <c:v>9</c:v>
                </c:pt>
                <c:pt idx="20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'８月１日'!$B$44:$B$64</c15:f>
                <c15:dlblRangeCache>
                  <c:ptCount val="21"/>
                  <c:pt idx="0">
                    <c:v> 187 </c:v>
                  </c:pt>
                  <c:pt idx="1">
                    <c:v> 258 </c:v>
                  </c:pt>
                  <c:pt idx="2">
                    <c:v> 305 </c:v>
                  </c:pt>
                  <c:pt idx="3">
                    <c:v> 334 </c:v>
                  </c:pt>
                  <c:pt idx="4">
                    <c:v> 309 </c:v>
                  </c:pt>
                  <c:pt idx="5">
                    <c:v> 252 </c:v>
                  </c:pt>
                  <c:pt idx="6">
                    <c:v> 298 </c:v>
                  </c:pt>
                  <c:pt idx="7">
                    <c:v> 382 </c:v>
                  </c:pt>
                  <c:pt idx="8">
                    <c:v> 476 </c:v>
                  </c:pt>
                  <c:pt idx="9">
                    <c:v> 547 </c:v>
                  </c:pt>
                  <c:pt idx="10">
                    <c:v> 492 </c:v>
                  </c:pt>
                  <c:pt idx="11">
                    <c:v> 471 </c:v>
                  </c:pt>
                  <c:pt idx="12">
                    <c:v> 533 </c:v>
                  </c:pt>
                  <c:pt idx="13">
                    <c:v> 720 </c:v>
                  </c:pt>
                  <c:pt idx="14">
                    <c:v> 598 </c:v>
                  </c:pt>
                  <c:pt idx="15">
                    <c:v> 432 </c:v>
                  </c:pt>
                  <c:pt idx="16">
                    <c:v> 330 </c:v>
                  </c:pt>
                  <c:pt idx="17">
                    <c:v> 191 </c:v>
                  </c:pt>
                  <c:pt idx="18">
                    <c:v> 75 </c:v>
                  </c:pt>
                  <c:pt idx="19">
                    <c:v> 9 </c:v>
                  </c:pt>
                  <c:pt idx="20">
                    <c:v> 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'８月１日'!$C$43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5FDEC72-1448-4F27-9A3C-5069F4CCF7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BD29F14-7038-41C8-A063-A6FAB5BAE04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875CD3C-2BE7-4B19-AB07-5806D5FFAB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355A40D-C17A-490A-AB90-49BB88FB9A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6CB4253-42A9-484A-8389-3398EFB71B9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EFBCD9E-9730-4849-9417-4BD5239E0B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4AA9C47-D30C-4323-88C5-319B3ABAA1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4FB0623-025A-49BF-9039-823DFDDAD92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AEC2E53-FA4C-43C9-9D16-F65A28D678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AF15EC7-0067-43E4-943B-BBF3075C65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15B9B52-BDE9-470E-9915-DBC24569C8A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FDC1342-40DE-47D7-AF1C-AE54FC0185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F70A658-D5B8-42AA-A63A-200451937B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C132FD0-9257-47C9-86B2-F7AD77BB010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6795BF7-7E24-4729-A875-FEF2AA9339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F391B13-51FE-4015-9354-0CABD1D7A7C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6363951-74DF-49C7-AC26-6805838DA84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4234189-1422-472F-B60F-3F54F3717E7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5A08E9C-9CB5-493C-AF38-33F5AD5BE8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B60942A-F351-494C-890D-F8E303CD4D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E5DFD5E-4618-4410-99B2-9C91ACBDFF3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13A-4D3C-9FE6-508F51F8CC0F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'８月１日'!$A$44:$A$64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'８月１日'!$C$44:$C$64</c:f>
              <c:numCache>
                <c:formatCode>_(* #,##0_);_(* \(#,##0\);_(* "-"_);_(@_)</c:formatCode>
                <c:ptCount val="21"/>
                <c:pt idx="0">
                  <c:v>201</c:v>
                </c:pt>
                <c:pt idx="1">
                  <c:v>254</c:v>
                </c:pt>
                <c:pt idx="2">
                  <c:v>294</c:v>
                </c:pt>
                <c:pt idx="3">
                  <c:v>338</c:v>
                </c:pt>
                <c:pt idx="4">
                  <c:v>288</c:v>
                </c:pt>
                <c:pt idx="5">
                  <c:v>253</c:v>
                </c:pt>
                <c:pt idx="6">
                  <c:v>287</c:v>
                </c:pt>
                <c:pt idx="7">
                  <c:v>391</c:v>
                </c:pt>
                <c:pt idx="8">
                  <c:v>453</c:v>
                </c:pt>
                <c:pt idx="9">
                  <c:v>488</c:v>
                </c:pt>
                <c:pt idx="10">
                  <c:v>518</c:v>
                </c:pt>
                <c:pt idx="11">
                  <c:v>493</c:v>
                </c:pt>
                <c:pt idx="12">
                  <c:v>541</c:v>
                </c:pt>
                <c:pt idx="13">
                  <c:v>832</c:v>
                </c:pt>
                <c:pt idx="14">
                  <c:v>737</c:v>
                </c:pt>
                <c:pt idx="15">
                  <c:v>640</c:v>
                </c:pt>
                <c:pt idx="16">
                  <c:v>483</c:v>
                </c:pt>
                <c:pt idx="17">
                  <c:v>352</c:v>
                </c:pt>
                <c:pt idx="18">
                  <c:v>243</c:v>
                </c:pt>
                <c:pt idx="19">
                  <c:v>75</c:v>
                </c:pt>
                <c:pt idx="20">
                  <c:v>10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'８月１日'!$C$44:$C$64</c15:f>
                <c15:dlblRangeCache>
                  <c:ptCount val="21"/>
                  <c:pt idx="0">
                    <c:v> 201 </c:v>
                  </c:pt>
                  <c:pt idx="1">
                    <c:v> 254 </c:v>
                  </c:pt>
                  <c:pt idx="2">
                    <c:v> 294 </c:v>
                  </c:pt>
                  <c:pt idx="3">
                    <c:v> 338 </c:v>
                  </c:pt>
                  <c:pt idx="4">
                    <c:v> 288 </c:v>
                  </c:pt>
                  <c:pt idx="5">
                    <c:v> 253 </c:v>
                  </c:pt>
                  <c:pt idx="6">
                    <c:v> 287 </c:v>
                  </c:pt>
                  <c:pt idx="7">
                    <c:v> 391 </c:v>
                  </c:pt>
                  <c:pt idx="8">
                    <c:v> 453 </c:v>
                  </c:pt>
                  <c:pt idx="9">
                    <c:v> 488 </c:v>
                  </c:pt>
                  <c:pt idx="10">
                    <c:v> 518 </c:v>
                  </c:pt>
                  <c:pt idx="11">
                    <c:v> 493 </c:v>
                  </c:pt>
                  <c:pt idx="12">
                    <c:v> 541 </c:v>
                  </c:pt>
                  <c:pt idx="13">
                    <c:v> 832 </c:v>
                  </c:pt>
                  <c:pt idx="14">
                    <c:v> 737 </c:v>
                  </c:pt>
                  <c:pt idx="15">
                    <c:v> 640 </c:v>
                  </c:pt>
                  <c:pt idx="16">
                    <c:v> 483 </c:v>
                  </c:pt>
                  <c:pt idx="17">
                    <c:v> 352 </c:v>
                  </c:pt>
                  <c:pt idx="18">
                    <c:v> 243 </c:v>
                  </c:pt>
                  <c:pt idx="19">
                    <c:v> 75 </c:v>
                  </c:pt>
                  <c:pt idx="20">
                    <c:v> 10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'９月１日'!$B$43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8D58BB5-48CE-4A1A-BD47-C20F5906AB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004E9EB-CC8A-4D45-8CBA-275FC83848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8E09D85-B708-4BDA-A6BF-A0F2F474608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686B292-225B-4177-92A4-6E435D4F28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5F406B2-EDC2-4D27-8E19-34199D318C2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BAA4C52-4529-4579-A6CB-652034B8F86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C648B9A-4B3A-4F78-924E-84C4A02505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467C379-D5AF-45AE-8343-D198060B6E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639154C-7263-4779-986A-B55CE2C463F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E725988-B166-4529-BE5E-F03870A4846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B44524F-0E0D-4900-BB76-D74E772144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F12C5C3-E2BD-4004-A200-0A7C5F3E79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F17E267-B8DC-4D05-8BCF-873DC658B0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BBB5603-C1A4-4020-A2E6-39AF5C611E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1F22A2A-B364-4F68-BAB3-E9838C36FE6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9735278-85BC-4F42-BC9D-05B3FABC07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A12F7E1-250A-4F77-8F10-9750E38F06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F3998C8-7A47-4C5C-8646-EC326B7C1A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8CF56DD-728E-4980-8EAF-C4806F674A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9ED66C9-9983-4EFD-B3C2-C478B498B5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254FAC0-C7D6-4397-8AC0-662C1D13A70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F84-4F8F-BBDC-D9024F1DCC3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'９月１日'!$A$44:$A$64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'９月１日'!$B$44:$B$64</c:f>
              <c:numCache>
                <c:formatCode>_(* #,##0_);_(* \(#,##0\);_(* "-"_);_(@_)</c:formatCode>
                <c:ptCount val="21"/>
                <c:pt idx="0">
                  <c:v>187</c:v>
                </c:pt>
                <c:pt idx="1">
                  <c:v>254</c:v>
                </c:pt>
                <c:pt idx="2">
                  <c:v>302</c:v>
                </c:pt>
                <c:pt idx="3">
                  <c:v>336</c:v>
                </c:pt>
                <c:pt idx="4">
                  <c:v>312</c:v>
                </c:pt>
                <c:pt idx="5">
                  <c:v>246</c:v>
                </c:pt>
                <c:pt idx="6">
                  <c:v>303</c:v>
                </c:pt>
                <c:pt idx="7">
                  <c:v>375</c:v>
                </c:pt>
                <c:pt idx="8">
                  <c:v>477</c:v>
                </c:pt>
                <c:pt idx="9">
                  <c:v>545</c:v>
                </c:pt>
                <c:pt idx="10">
                  <c:v>492</c:v>
                </c:pt>
                <c:pt idx="11">
                  <c:v>471</c:v>
                </c:pt>
                <c:pt idx="12">
                  <c:v>533</c:v>
                </c:pt>
                <c:pt idx="13">
                  <c:v>718</c:v>
                </c:pt>
                <c:pt idx="14">
                  <c:v>599</c:v>
                </c:pt>
                <c:pt idx="15">
                  <c:v>429</c:v>
                </c:pt>
                <c:pt idx="16">
                  <c:v>333</c:v>
                </c:pt>
                <c:pt idx="17">
                  <c:v>188</c:v>
                </c:pt>
                <c:pt idx="18">
                  <c:v>74</c:v>
                </c:pt>
                <c:pt idx="19">
                  <c:v>10</c:v>
                </c:pt>
                <c:pt idx="20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'９月１日'!$B$44:$B$64</c15:f>
                <c15:dlblRangeCache>
                  <c:ptCount val="21"/>
                  <c:pt idx="0">
                    <c:v> 187 </c:v>
                  </c:pt>
                  <c:pt idx="1">
                    <c:v> 254 </c:v>
                  </c:pt>
                  <c:pt idx="2">
                    <c:v> 302 </c:v>
                  </c:pt>
                  <c:pt idx="3">
                    <c:v> 336 </c:v>
                  </c:pt>
                  <c:pt idx="4">
                    <c:v> 312 </c:v>
                  </c:pt>
                  <c:pt idx="5">
                    <c:v> 246 </c:v>
                  </c:pt>
                  <c:pt idx="6">
                    <c:v> 303 </c:v>
                  </c:pt>
                  <c:pt idx="7">
                    <c:v> 375 </c:v>
                  </c:pt>
                  <c:pt idx="8">
                    <c:v> 477 </c:v>
                  </c:pt>
                  <c:pt idx="9">
                    <c:v> 545 </c:v>
                  </c:pt>
                  <c:pt idx="10">
                    <c:v> 492 </c:v>
                  </c:pt>
                  <c:pt idx="11">
                    <c:v> 471 </c:v>
                  </c:pt>
                  <c:pt idx="12">
                    <c:v> 533 </c:v>
                  </c:pt>
                  <c:pt idx="13">
                    <c:v> 718 </c:v>
                  </c:pt>
                  <c:pt idx="14">
                    <c:v> 599 </c:v>
                  </c:pt>
                  <c:pt idx="15">
                    <c:v> 429 </c:v>
                  </c:pt>
                  <c:pt idx="16">
                    <c:v> 333 </c:v>
                  </c:pt>
                  <c:pt idx="17">
                    <c:v> 188 </c:v>
                  </c:pt>
                  <c:pt idx="18">
                    <c:v> 74 </c:v>
                  </c:pt>
                  <c:pt idx="19">
                    <c:v> 10 </c:v>
                  </c:pt>
                  <c:pt idx="20">
                    <c:v> 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'９月１日'!$C$43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241CBD9-2ECB-4331-B2B5-41A9CB457DB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B79FBF8-5B83-461B-BD90-9257F35FC49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F2DD7A-EB41-48FB-952B-C8787BA2E2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0B7514A-04F5-4BF4-AEC5-E459B02310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6318CF5-50FC-4328-9A8B-4E411AF28B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B21ADFC-DCD5-487D-A5D4-C9A9A317EC1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FAA0F11-6B80-465D-A09C-0241D05BB8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8021039-FB69-4746-8A12-3C9B92FABA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24122A0-3007-4405-9E21-E28673E0A70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C5BE6C0-9592-4AB1-BAF6-9A05FB28EF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713F666-CF8A-45BA-8071-AAF1D121F34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B6A4038-B138-41A9-9449-57D5DB9CADC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2570281-D1E0-4DDB-91C7-0404A120BD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5EF2F9F-80E5-48C4-9340-A87EDD4C6FF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E5BCA9B-F67E-4E0B-80EA-C3B5FD729E7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33CF49B-3B46-4B8C-A66A-F74FD7FC69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08C3B07-01B2-46DC-B439-7E5183A5B9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D5EA6CF-1441-48BD-8337-88E9DBFAF5F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616CB91-9D52-42E5-833F-BF92B2A8EA5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FE3BB15-1973-42A1-B965-D40EC052146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A0724FB-C6B4-44E6-9ECA-E78810C7AE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F84-4F8F-BBDC-D9024F1DCC3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'９月１日'!$A$44:$A$64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'９月１日'!$C$44:$C$64</c:f>
              <c:numCache>
                <c:formatCode>_(* #,##0_);_(* \(#,##0\);_(* "-"_);_(@_)</c:formatCode>
                <c:ptCount val="21"/>
                <c:pt idx="0">
                  <c:v>201</c:v>
                </c:pt>
                <c:pt idx="1">
                  <c:v>255</c:v>
                </c:pt>
                <c:pt idx="2">
                  <c:v>294</c:v>
                </c:pt>
                <c:pt idx="3">
                  <c:v>333</c:v>
                </c:pt>
                <c:pt idx="4">
                  <c:v>290</c:v>
                </c:pt>
                <c:pt idx="5">
                  <c:v>245</c:v>
                </c:pt>
                <c:pt idx="6">
                  <c:v>286</c:v>
                </c:pt>
                <c:pt idx="7">
                  <c:v>378</c:v>
                </c:pt>
                <c:pt idx="8">
                  <c:v>458</c:v>
                </c:pt>
                <c:pt idx="9">
                  <c:v>489</c:v>
                </c:pt>
                <c:pt idx="10">
                  <c:v>519</c:v>
                </c:pt>
                <c:pt idx="11">
                  <c:v>485</c:v>
                </c:pt>
                <c:pt idx="12">
                  <c:v>533</c:v>
                </c:pt>
                <c:pt idx="13">
                  <c:v>840</c:v>
                </c:pt>
                <c:pt idx="14">
                  <c:v>729</c:v>
                </c:pt>
                <c:pt idx="15">
                  <c:v>649</c:v>
                </c:pt>
                <c:pt idx="16">
                  <c:v>482</c:v>
                </c:pt>
                <c:pt idx="17">
                  <c:v>352</c:v>
                </c:pt>
                <c:pt idx="18">
                  <c:v>244</c:v>
                </c:pt>
                <c:pt idx="19">
                  <c:v>78</c:v>
                </c:pt>
                <c:pt idx="20">
                  <c:v>10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'９月１日'!$C$44:$C$64</c15:f>
                <c15:dlblRangeCache>
                  <c:ptCount val="21"/>
                  <c:pt idx="0">
                    <c:v> 201 </c:v>
                  </c:pt>
                  <c:pt idx="1">
                    <c:v> 255 </c:v>
                  </c:pt>
                  <c:pt idx="2">
                    <c:v> 294 </c:v>
                  </c:pt>
                  <c:pt idx="3">
                    <c:v> 333 </c:v>
                  </c:pt>
                  <c:pt idx="4">
                    <c:v> 290 </c:v>
                  </c:pt>
                  <c:pt idx="5">
                    <c:v> 245 </c:v>
                  </c:pt>
                  <c:pt idx="6">
                    <c:v> 286 </c:v>
                  </c:pt>
                  <c:pt idx="7">
                    <c:v> 378 </c:v>
                  </c:pt>
                  <c:pt idx="8">
                    <c:v> 458 </c:v>
                  </c:pt>
                  <c:pt idx="9">
                    <c:v> 489 </c:v>
                  </c:pt>
                  <c:pt idx="10">
                    <c:v> 519 </c:v>
                  </c:pt>
                  <c:pt idx="11">
                    <c:v> 485 </c:v>
                  </c:pt>
                  <c:pt idx="12">
                    <c:v> 533 </c:v>
                  </c:pt>
                  <c:pt idx="13">
                    <c:v> 840 </c:v>
                  </c:pt>
                  <c:pt idx="14">
                    <c:v> 729 </c:v>
                  </c:pt>
                  <c:pt idx="15">
                    <c:v> 649 </c:v>
                  </c:pt>
                  <c:pt idx="16">
                    <c:v> 482 </c:v>
                  </c:pt>
                  <c:pt idx="17">
                    <c:v> 352 </c:v>
                  </c:pt>
                  <c:pt idx="18">
                    <c:v> 244 </c:v>
                  </c:pt>
                  <c:pt idx="19">
                    <c:v> 78 </c:v>
                  </c:pt>
                  <c:pt idx="20">
                    <c:v> 10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'１０月１日'!$B$43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3CFE5B3-3909-433F-BF4F-8DA3526A1E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00F05CA-9D2B-4677-A491-BD78B18C251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BDD520B-37CB-4C47-B896-16C87C389F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8FD50E3-61F6-45EE-AEC4-F12A291A63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625F273-BEA3-47A6-A4FE-92DA4FD8BC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12202C5-7B57-4C65-9997-5360D2CDF64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B8084D0-A079-4781-AB7E-ED496A254DA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B0FA1CE-EEE3-4D8D-BDA5-713BBEE41CC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5E5A73E-CBF2-4E3A-9A97-0A6C906A880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CED2D5A-6252-410F-A4DE-DB27F62339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8671F74-0A67-4889-9170-8F58082D64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177AC8D-D292-4E34-A404-664F864580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1F76AF8-62C7-4A39-8586-9793F2BAD77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B5821AB-C650-4895-9117-05E231F3710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9FB6B4C-6B32-4BAD-8266-5774AEC534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9B68761-5A4C-44B3-A4EF-DAA5592C7B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EEDB44A-827B-423D-A4FC-30BF988A69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FF49426-DCF3-429A-9DBD-6FFE82B9A07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951CC7A-58FE-4B50-84DC-751248D41A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E8BD351-1027-4B17-9B52-C1F51F29DAA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1256E8D-44D7-40B9-A4CF-6024E6D2B4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C9-4BAE-9807-44F4E830D0C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'１０月１日'!$A$44:$A$64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'１０月１日'!$B$44:$B$64</c:f>
              <c:numCache>
                <c:formatCode>_(* #,##0_);_(* \(#,##0\);_(* "-"_);_(@_)</c:formatCode>
                <c:ptCount val="21"/>
                <c:pt idx="0">
                  <c:v>185</c:v>
                </c:pt>
                <c:pt idx="1">
                  <c:v>247</c:v>
                </c:pt>
                <c:pt idx="2">
                  <c:v>304</c:v>
                </c:pt>
                <c:pt idx="3">
                  <c:v>341</c:v>
                </c:pt>
                <c:pt idx="4">
                  <c:v>306</c:v>
                </c:pt>
                <c:pt idx="5">
                  <c:v>244</c:v>
                </c:pt>
                <c:pt idx="6">
                  <c:v>307</c:v>
                </c:pt>
                <c:pt idx="7">
                  <c:v>370</c:v>
                </c:pt>
                <c:pt idx="8">
                  <c:v>470</c:v>
                </c:pt>
                <c:pt idx="9">
                  <c:v>552</c:v>
                </c:pt>
                <c:pt idx="10">
                  <c:v>487</c:v>
                </c:pt>
                <c:pt idx="11">
                  <c:v>476</c:v>
                </c:pt>
                <c:pt idx="12">
                  <c:v>530</c:v>
                </c:pt>
                <c:pt idx="13">
                  <c:v>713</c:v>
                </c:pt>
                <c:pt idx="14">
                  <c:v>602</c:v>
                </c:pt>
                <c:pt idx="15">
                  <c:v>432</c:v>
                </c:pt>
                <c:pt idx="16">
                  <c:v>333</c:v>
                </c:pt>
                <c:pt idx="17">
                  <c:v>186</c:v>
                </c:pt>
                <c:pt idx="18">
                  <c:v>77</c:v>
                </c:pt>
                <c:pt idx="19">
                  <c:v>10</c:v>
                </c:pt>
                <c:pt idx="20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'１０月１日'!$B$44:$B$64</c15:f>
                <c15:dlblRangeCache>
                  <c:ptCount val="21"/>
                  <c:pt idx="0">
                    <c:v> 185 </c:v>
                  </c:pt>
                  <c:pt idx="1">
                    <c:v> 247 </c:v>
                  </c:pt>
                  <c:pt idx="2">
                    <c:v> 304 </c:v>
                  </c:pt>
                  <c:pt idx="3">
                    <c:v> 341 </c:v>
                  </c:pt>
                  <c:pt idx="4">
                    <c:v> 306 </c:v>
                  </c:pt>
                  <c:pt idx="5">
                    <c:v> 244 </c:v>
                  </c:pt>
                  <c:pt idx="6">
                    <c:v> 307 </c:v>
                  </c:pt>
                  <c:pt idx="7">
                    <c:v> 370 </c:v>
                  </c:pt>
                  <c:pt idx="8">
                    <c:v> 470 </c:v>
                  </c:pt>
                  <c:pt idx="9">
                    <c:v> 552 </c:v>
                  </c:pt>
                  <c:pt idx="10">
                    <c:v> 487 </c:v>
                  </c:pt>
                  <c:pt idx="11">
                    <c:v> 476 </c:v>
                  </c:pt>
                  <c:pt idx="12">
                    <c:v> 530 </c:v>
                  </c:pt>
                  <c:pt idx="13">
                    <c:v> 713 </c:v>
                  </c:pt>
                  <c:pt idx="14">
                    <c:v> 602 </c:v>
                  </c:pt>
                  <c:pt idx="15">
                    <c:v> 432 </c:v>
                  </c:pt>
                  <c:pt idx="16">
                    <c:v> 333 </c:v>
                  </c:pt>
                  <c:pt idx="17">
                    <c:v> 186 </c:v>
                  </c:pt>
                  <c:pt idx="18">
                    <c:v> 77 </c:v>
                  </c:pt>
                  <c:pt idx="19">
                    <c:v> 10 </c:v>
                  </c:pt>
                  <c:pt idx="20">
                    <c:v> 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'１０月１日'!$C$43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D27A6C4-51B1-47E4-8F85-EE0A1C6EA9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B5D520E-CD9D-45CD-A92D-3C321154D23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343030B-8622-47CD-8CB9-7A76BE33A7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76CB15-63FD-4E79-99AC-B8582992C6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50B1382-FBE2-4D87-80F5-9A765DC6885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52612A3-B6DC-4549-BF1C-C9F6C9F69B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37C6BC0-4064-4AFA-A555-F503CBA3F21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A28F289-2D24-435E-800A-BD64E766D64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F4551EA-8F1C-4ED7-8883-0F197152218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A588BEA-FC0F-42E1-BED7-EF2B6BF21D2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8508F26-EDFB-4B43-80F0-8E979BB7ED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8A56D41-2516-4D40-9BDC-36669B37229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54B928A-0BBB-4102-B263-FE470A7718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D6295C0-2D3F-4F70-8041-90D6A56E7EA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18AA655-14C4-442C-9A13-8832AE9360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E29B179-7519-4622-A818-2570F95AC3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5D451AB-C878-4EA2-A1CB-247D4E6EA42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7C3633A-5841-4D1D-AA43-DFC75292ACA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9FC74A8-98A6-46CF-B0D4-F8BA95A58E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8378EDD-13D8-4D78-819B-EEA89CCAA2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16BA673-4043-4881-ACDB-CE94C18271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C9-4BAE-9807-44F4E830D0C3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'１０月１日'!$A$44:$A$64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'１０月１日'!$C$44:$C$64</c:f>
              <c:numCache>
                <c:formatCode>_(* #,##0_);_(* \(#,##0\);_(* "-"_);_(@_)</c:formatCode>
                <c:ptCount val="21"/>
                <c:pt idx="0">
                  <c:v>196</c:v>
                </c:pt>
                <c:pt idx="1">
                  <c:v>258</c:v>
                </c:pt>
                <c:pt idx="2">
                  <c:v>293</c:v>
                </c:pt>
                <c:pt idx="3">
                  <c:v>327</c:v>
                </c:pt>
                <c:pt idx="4">
                  <c:v>299</c:v>
                </c:pt>
                <c:pt idx="5">
                  <c:v>245</c:v>
                </c:pt>
                <c:pt idx="6">
                  <c:v>283</c:v>
                </c:pt>
                <c:pt idx="7">
                  <c:v>372</c:v>
                </c:pt>
                <c:pt idx="8">
                  <c:v>449</c:v>
                </c:pt>
                <c:pt idx="9">
                  <c:v>497</c:v>
                </c:pt>
                <c:pt idx="10">
                  <c:v>510</c:v>
                </c:pt>
                <c:pt idx="11">
                  <c:v>479</c:v>
                </c:pt>
                <c:pt idx="12">
                  <c:v>533</c:v>
                </c:pt>
                <c:pt idx="13">
                  <c:v>828</c:v>
                </c:pt>
                <c:pt idx="14">
                  <c:v>746</c:v>
                </c:pt>
                <c:pt idx="15">
                  <c:v>647</c:v>
                </c:pt>
                <c:pt idx="16">
                  <c:v>482</c:v>
                </c:pt>
                <c:pt idx="17">
                  <c:v>352</c:v>
                </c:pt>
                <c:pt idx="18">
                  <c:v>248</c:v>
                </c:pt>
                <c:pt idx="19">
                  <c:v>76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'１０月１日'!$C$44:$C$64</c15:f>
                <c15:dlblRangeCache>
                  <c:ptCount val="21"/>
                  <c:pt idx="0">
                    <c:v> 196 </c:v>
                  </c:pt>
                  <c:pt idx="1">
                    <c:v> 258 </c:v>
                  </c:pt>
                  <c:pt idx="2">
                    <c:v> 293 </c:v>
                  </c:pt>
                  <c:pt idx="3">
                    <c:v> 327 </c:v>
                  </c:pt>
                  <c:pt idx="4">
                    <c:v> 299 </c:v>
                  </c:pt>
                  <c:pt idx="5">
                    <c:v> 245 </c:v>
                  </c:pt>
                  <c:pt idx="6">
                    <c:v> 283 </c:v>
                  </c:pt>
                  <c:pt idx="7">
                    <c:v> 372 </c:v>
                  </c:pt>
                  <c:pt idx="8">
                    <c:v> 449 </c:v>
                  </c:pt>
                  <c:pt idx="9">
                    <c:v> 497 </c:v>
                  </c:pt>
                  <c:pt idx="10">
                    <c:v> 510 </c:v>
                  </c:pt>
                  <c:pt idx="11">
                    <c:v> 479 </c:v>
                  </c:pt>
                  <c:pt idx="12">
                    <c:v> 533 </c:v>
                  </c:pt>
                  <c:pt idx="13">
                    <c:v> 828 </c:v>
                  </c:pt>
                  <c:pt idx="14">
                    <c:v> 746 </c:v>
                  </c:pt>
                  <c:pt idx="15">
                    <c:v> 647 </c:v>
                  </c:pt>
                  <c:pt idx="16">
                    <c:v> 482 </c:v>
                  </c:pt>
                  <c:pt idx="17">
                    <c:v> 352 </c:v>
                  </c:pt>
                  <c:pt idx="18">
                    <c:v> 248 </c:v>
                  </c:pt>
                  <c:pt idx="19">
                    <c:v> 76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'１１月１日'!$B$43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122D49C-87EA-48FD-8558-6BBB580107A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32F139-4B2C-4335-B4F0-2533C22DC8B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43C9A07-4556-4A8F-AC74-45F6D63C258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B28B8FD-8188-40F1-BD1F-BC020065D3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74393FC-4DFA-41FC-9FC3-42F101D897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52E5A20-734D-433D-89D7-CFDD1D6BB94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37F3B25-AE06-4505-8973-4F598ABE91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33F5670-80B6-4B55-A63D-9819A6F098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A3A962D-6D1D-4AD8-A247-51B135667C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968CD2C-2325-414A-BAE3-1DAE09A37D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D2B40F9-5BA0-48EE-8376-13C3267198D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283DF32-0DFB-4880-9BEE-3CC07439F29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F207C6F-F42A-4A43-B4B5-78E7471088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819F0E3-0ABD-43BF-8CA4-1B171E5EC4D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8A2B2D0-B738-4700-AB2E-4A53191EC0F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AEDCAF8-A4F3-4926-BD24-B761526EB6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1F2A66D-C688-49BE-B902-1D175D9A08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3DA2D3E-C8C2-4608-873C-0E971BDC45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6042949-4972-47A0-92FA-AB6F9EE6F40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EF9DF95-D8BA-4971-A903-8596A8D0761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BE629F7-9B2A-447B-8FFB-3F531EBF3DC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82-4801-81A9-B3847DE656C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'１１月１日'!$B$44:$B$64</c:f>
              <c:numCache>
                <c:formatCode>_(* #,##0_);_(* \(#,##0\);_(* "-"_);_(@_)</c:formatCode>
                <c:ptCount val="21"/>
                <c:pt idx="0">
                  <c:v>186</c:v>
                </c:pt>
                <c:pt idx="1">
                  <c:v>245</c:v>
                </c:pt>
                <c:pt idx="2">
                  <c:v>305</c:v>
                </c:pt>
                <c:pt idx="3">
                  <c:v>342</c:v>
                </c:pt>
                <c:pt idx="4">
                  <c:v>307</c:v>
                </c:pt>
                <c:pt idx="5">
                  <c:v>243</c:v>
                </c:pt>
                <c:pt idx="6">
                  <c:v>305</c:v>
                </c:pt>
                <c:pt idx="7">
                  <c:v>371</c:v>
                </c:pt>
                <c:pt idx="8">
                  <c:v>459</c:v>
                </c:pt>
                <c:pt idx="9">
                  <c:v>555</c:v>
                </c:pt>
                <c:pt idx="10">
                  <c:v>483</c:v>
                </c:pt>
                <c:pt idx="11">
                  <c:v>475</c:v>
                </c:pt>
                <c:pt idx="12">
                  <c:v>523</c:v>
                </c:pt>
                <c:pt idx="13">
                  <c:v>714</c:v>
                </c:pt>
                <c:pt idx="14">
                  <c:v>605</c:v>
                </c:pt>
                <c:pt idx="15">
                  <c:v>435</c:v>
                </c:pt>
                <c:pt idx="16">
                  <c:v>330</c:v>
                </c:pt>
                <c:pt idx="17">
                  <c:v>189</c:v>
                </c:pt>
                <c:pt idx="18">
                  <c:v>77</c:v>
                </c:pt>
                <c:pt idx="19">
                  <c:v>10</c:v>
                </c:pt>
                <c:pt idx="20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'１１月１日'!$B$44:$B$64</c15:f>
                <c15:dlblRangeCache>
                  <c:ptCount val="21"/>
                  <c:pt idx="0">
                    <c:v> 186 </c:v>
                  </c:pt>
                  <c:pt idx="1">
                    <c:v> 245 </c:v>
                  </c:pt>
                  <c:pt idx="2">
                    <c:v> 305 </c:v>
                  </c:pt>
                  <c:pt idx="3">
                    <c:v> 342 </c:v>
                  </c:pt>
                  <c:pt idx="4">
                    <c:v> 307 </c:v>
                  </c:pt>
                  <c:pt idx="5">
                    <c:v> 243 </c:v>
                  </c:pt>
                  <c:pt idx="6">
                    <c:v> 305 </c:v>
                  </c:pt>
                  <c:pt idx="7">
                    <c:v> 371 </c:v>
                  </c:pt>
                  <c:pt idx="8">
                    <c:v> 459 </c:v>
                  </c:pt>
                  <c:pt idx="9">
                    <c:v> 555 </c:v>
                  </c:pt>
                  <c:pt idx="10">
                    <c:v> 483 </c:v>
                  </c:pt>
                  <c:pt idx="11">
                    <c:v> 475 </c:v>
                  </c:pt>
                  <c:pt idx="12">
                    <c:v> 523 </c:v>
                  </c:pt>
                  <c:pt idx="13">
                    <c:v> 714 </c:v>
                  </c:pt>
                  <c:pt idx="14">
                    <c:v> 605 </c:v>
                  </c:pt>
                  <c:pt idx="15">
                    <c:v> 435 </c:v>
                  </c:pt>
                  <c:pt idx="16">
                    <c:v> 330 </c:v>
                  </c:pt>
                  <c:pt idx="17">
                    <c:v> 189 </c:v>
                  </c:pt>
                  <c:pt idx="18">
                    <c:v> 77 </c:v>
                  </c:pt>
                  <c:pt idx="19">
                    <c:v> 10 </c:v>
                  </c:pt>
                  <c:pt idx="20">
                    <c:v> 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'１１月１日'!$C$43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F33C246-C7CE-4220-841E-6DBF4A8A0F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148E87-2F6F-4225-A81E-DCCDAC8E920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37714DC-52FA-4C35-9BA5-3BD737F00CD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B49E0D5-E5E9-4BE7-AD7C-1305109A66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D04C488-06E2-41A2-97B1-B82675659EA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6B1E958-6729-4249-A68C-FF118F49B96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6E8FB2A-015D-4BAC-A539-E7345F281B3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5BCAA52-14D5-4699-A4C3-926ED605262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5B44D62-78CC-4909-B36C-B349CA0B069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B797BBD-93ED-46FD-8A27-4B4DC10FC34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EA0BF30-AFE2-45A1-B64C-D7FA7D9725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8E58312-5F2F-4A15-9D3D-222740EE11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D7660DB-979D-4F47-AEEB-01A95AD45E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1FEA860-4E97-4353-A889-08CF511A73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64293BB-D582-45D4-840F-55E1C501CC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F861B37-7B60-48F6-B062-DA80475844D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26435FB-9EC3-4672-BD1E-B8F930D0A9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76D7116-263B-450A-8B49-5BDEBCA8AB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A2EFB54-5D12-4796-9A90-77202B6076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297BC5B-22B3-49CA-83A5-1F743550FC3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4DF99D8-5BE3-4C04-B565-3594C856EA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82-4801-81A9-B3847DE656C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'１１月１日'!$C$44:$C$64</c:f>
              <c:numCache>
                <c:formatCode>_(* #,##0_);_(* \(#,##0\);_(* "-"_);_(@_)</c:formatCode>
                <c:ptCount val="21"/>
                <c:pt idx="0">
                  <c:v>196</c:v>
                </c:pt>
                <c:pt idx="1">
                  <c:v>253</c:v>
                </c:pt>
                <c:pt idx="2">
                  <c:v>294</c:v>
                </c:pt>
                <c:pt idx="3">
                  <c:v>337</c:v>
                </c:pt>
                <c:pt idx="4">
                  <c:v>303</c:v>
                </c:pt>
                <c:pt idx="5">
                  <c:v>249</c:v>
                </c:pt>
                <c:pt idx="6">
                  <c:v>285</c:v>
                </c:pt>
                <c:pt idx="7">
                  <c:v>378</c:v>
                </c:pt>
                <c:pt idx="8">
                  <c:v>442</c:v>
                </c:pt>
                <c:pt idx="9">
                  <c:v>504</c:v>
                </c:pt>
                <c:pt idx="10">
                  <c:v>509</c:v>
                </c:pt>
                <c:pt idx="11">
                  <c:v>477</c:v>
                </c:pt>
                <c:pt idx="12">
                  <c:v>532</c:v>
                </c:pt>
                <c:pt idx="13">
                  <c:v>822</c:v>
                </c:pt>
                <c:pt idx="14">
                  <c:v>755</c:v>
                </c:pt>
                <c:pt idx="15">
                  <c:v>642</c:v>
                </c:pt>
                <c:pt idx="16">
                  <c:v>482</c:v>
                </c:pt>
                <c:pt idx="17">
                  <c:v>354</c:v>
                </c:pt>
                <c:pt idx="18">
                  <c:v>244</c:v>
                </c:pt>
                <c:pt idx="19">
                  <c:v>78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'１１月１日'!$C$44:$C$64</c15:f>
                <c15:dlblRangeCache>
                  <c:ptCount val="21"/>
                  <c:pt idx="0">
                    <c:v> 196 </c:v>
                  </c:pt>
                  <c:pt idx="1">
                    <c:v> 253 </c:v>
                  </c:pt>
                  <c:pt idx="2">
                    <c:v> 294 </c:v>
                  </c:pt>
                  <c:pt idx="3">
                    <c:v> 337 </c:v>
                  </c:pt>
                  <c:pt idx="4">
                    <c:v> 303 </c:v>
                  </c:pt>
                  <c:pt idx="5">
                    <c:v> 249 </c:v>
                  </c:pt>
                  <c:pt idx="6">
                    <c:v> 285 </c:v>
                  </c:pt>
                  <c:pt idx="7">
                    <c:v> 378 </c:v>
                  </c:pt>
                  <c:pt idx="8">
                    <c:v> 442 </c:v>
                  </c:pt>
                  <c:pt idx="9">
                    <c:v> 504 </c:v>
                  </c:pt>
                  <c:pt idx="10">
                    <c:v> 509 </c:v>
                  </c:pt>
                  <c:pt idx="11">
                    <c:v> 477 </c:v>
                  </c:pt>
                  <c:pt idx="12">
                    <c:v> 532 </c:v>
                  </c:pt>
                  <c:pt idx="13">
                    <c:v> 822 </c:v>
                  </c:pt>
                  <c:pt idx="14">
                    <c:v> 755 </c:v>
                  </c:pt>
                  <c:pt idx="15">
                    <c:v> 642 </c:v>
                  </c:pt>
                  <c:pt idx="16">
                    <c:v> 482 </c:v>
                  </c:pt>
                  <c:pt idx="17">
                    <c:v> 354 </c:v>
                  </c:pt>
                  <c:pt idx="18">
                    <c:v> 244 </c:v>
                  </c:pt>
                  <c:pt idx="19">
                    <c:v> 78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'１２月１日'!$B$43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2546726-AA31-4706-AB5D-537F1FB0DAF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18E3E71-311A-4202-82F4-567F1FE2ADC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7EB9ECD-2E32-4364-925E-DADABA7A120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4966D60-C14B-4D08-A8B0-A983151222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569C319-7556-4468-99EA-1B884C36FF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911C3B8-8270-4A52-988B-55622C81ED5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5E9534F-6C12-4EE0-A994-6BCF3493A53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A7442C5-E9B2-4D4A-9AAE-B555A7B011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9AD1E75-EED1-47A6-AEFB-08DE5E1952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16A9FAD-B5D8-41FC-AFF9-92C9A7D1AA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BDDB763-41E2-4BFC-8ABB-D696E3D3B33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98C38EE-0FCE-4CFB-A36F-EA0CC37CC75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E6C91DF-185E-4DC8-8BE0-1162B471E8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68D92D6-AE93-4A38-BD89-38DBAA7D50A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DF2002A-0D11-4A46-B374-2C2A1CB0CA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A8D5D32-6F41-4193-A5FD-E25E405273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85C9E67-C522-49AA-8DF2-8A11BBA6B23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323C46B-00B4-4006-AFC1-6869EDD7658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FF5042D-B4AB-422B-A04C-D4AB387EE2B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FBA234A-5435-48D2-8E56-28DAD84F9A8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72A1E03-9205-4032-B5E4-587C9F0F06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A70-4CD3-8E8B-1E224F0AA38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'１２月１日'!$B$44:$B$64</c:f>
              <c:numCache>
                <c:formatCode>_(* #,##0_);_(* \(#,##0\);_(* "-"_);_(@_)</c:formatCode>
                <c:ptCount val="21"/>
                <c:pt idx="0">
                  <c:v>185</c:v>
                </c:pt>
                <c:pt idx="1">
                  <c:v>247</c:v>
                </c:pt>
                <c:pt idx="2">
                  <c:v>300</c:v>
                </c:pt>
                <c:pt idx="3">
                  <c:v>345</c:v>
                </c:pt>
                <c:pt idx="4">
                  <c:v>312</c:v>
                </c:pt>
                <c:pt idx="5">
                  <c:v>235</c:v>
                </c:pt>
                <c:pt idx="6">
                  <c:v>312</c:v>
                </c:pt>
                <c:pt idx="7">
                  <c:v>364</c:v>
                </c:pt>
                <c:pt idx="8">
                  <c:v>457</c:v>
                </c:pt>
                <c:pt idx="9">
                  <c:v>560</c:v>
                </c:pt>
                <c:pt idx="10">
                  <c:v>482</c:v>
                </c:pt>
                <c:pt idx="11">
                  <c:v>477</c:v>
                </c:pt>
                <c:pt idx="12">
                  <c:v>517</c:v>
                </c:pt>
                <c:pt idx="13">
                  <c:v>710</c:v>
                </c:pt>
                <c:pt idx="14">
                  <c:v>609</c:v>
                </c:pt>
                <c:pt idx="15">
                  <c:v>434</c:v>
                </c:pt>
                <c:pt idx="16">
                  <c:v>325</c:v>
                </c:pt>
                <c:pt idx="17">
                  <c:v>190</c:v>
                </c:pt>
                <c:pt idx="18">
                  <c:v>77</c:v>
                </c:pt>
                <c:pt idx="19">
                  <c:v>9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'１２月１日'!$B$44:$B$64</c15:f>
                <c15:dlblRangeCache>
                  <c:ptCount val="21"/>
                  <c:pt idx="0">
                    <c:v> 185 </c:v>
                  </c:pt>
                  <c:pt idx="1">
                    <c:v> 247 </c:v>
                  </c:pt>
                  <c:pt idx="2">
                    <c:v> 300 </c:v>
                  </c:pt>
                  <c:pt idx="3">
                    <c:v> 345 </c:v>
                  </c:pt>
                  <c:pt idx="4">
                    <c:v> 312 </c:v>
                  </c:pt>
                  <c:pt idx="5">
                    <c:v> 235 </c:v>
                  </c:pt>
                  <c:pt idx="6">
                    <c:v> 312 </c:v>
                  </c:pt>
                  <c:pt idx="7">
                    <c:v> 364 </c:v>
                  </c:pt>
                  <c:pt idx="8">
                    <c:v> 457 </c:v>
                  </c:pt>
                  <c:pt idx="9">
                    <c:v> 560 </c:v>
                  </c:pt>
                  <c:pt idx="10">
                    <c:v> 482 </c:v>
                  </c:pt>
                  <c:pt idx="11">
                    <c:v> 477 </c:v>
                  </c:pt>
                  <c:pt idx="12">
                    <c:v> 517 </c:v>
                  </c:pt>
                  <c:pt idx="13">
                    <c:v> 710 </c:v>
                  </c:pt>
                  <c:pt idx="14">
                    <c:v> 609 </c:v>
                  </c:pt>
                  <c:pt idx="15">
                    <c:v> 434 </c:v>
                  </c:pt>
                  <c:pt idx="16">
                    <c:v> 325 </c:v>
                  </c:pt>
                  <c:pt idx="17">
                    <c:v> 190 </c:v>
                  </c:pt>
                  <c:pt idx="18">
                    <c:v> 77 </c:v>
                  </c:pt>
                  <c:pt idx="19">
                    <c:v> 9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'１２月１日'!$C$43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00E9626-9197-43BB-A62D-A88E4765CD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77D7EDA-D763-4054-BF93-A0166E2B749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DB2F128-6ED5-4491-A200-0617E77E23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C9EE333-7550-4E90-B685-76D3BA13283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03BBA1A-8EC9-4A2A-A165-71B08F055C2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1AF7E20-BE80-4011-B714-923A4B02F3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BA7AE52-1D7E-444B-A775-1CC75D655A7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EAEE7DF-E24A-4618-BB80-C8277CE68B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050FACA-F849-4863-894C-F809510F75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BB0F6AB-0868-4F2C-9B49-C57579CABE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8779D15-1CBD-4E76-90ED-1CF73220660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F955507-8973-4EFD-B460-C17F880DDCD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CBF1249-7D4F-4160-B0E2-40548D7714C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E70AC99-A110-4112-BAA8-85BB4A79646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7B4B4E1-1F23-47DA-9FE3-87A3783064A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E1C3E6A-F359-4012-8EA9-C1050F8074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463CC7F-3A31-4759-92F3-FAA45623014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8C749A0-1D71-4CB8-AB67-1920F6A3E6D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B5901D7-4FAF-470F-A046-DCC263100E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DE8CF9A-F8DB-462A-8E1D-E3B8A7EC403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35C3CF9-3AE3-4B86-A573-F2E2825B16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A70-4CD3-8E8B-1E224F0AA38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'１２月１日'!$C$44:$C$64</c:f>
              <c:numCache>
                <c:formatCode>_(* #,##0_);_(* \(#,##0\);_(* "-"_);_(@_)</c:formatCode>
                <c:ptCount val="21"/>
                <c:pt idx="0">
                  <c:v>195</c:v>
                </c:pt>
                <c:pt idx="1">
                  <c:v>252</c:v>
                </c:pt>
                <c:pt idx="2">
                  <c:v>292</c:v>
                </c:pt>
                <c:pt idx="3">
                  <c:v>340</c:v>
                </c:pt>
                <c:pt idx="4">
                  <c:v>302</c:v>
                </c:pt>
                <c:pt idx="5">
                  <c:v>247</c:v>
                </c:pt>
                <c:pt idx="6">
                  <c:v>280</c:v>
                </c:pt>
                <c:pt idx="7">
                  <c:v>378</c:v>
                </c:pt>
                <c:pt idx="8">
                  <c:v>445</c:v>
                </c:pt>
                <c:pt idx="9">
                  <c:v>493</c:v>
                </c:pt>
                <c:pt idx="10">
                  <c:v>505</c:v>
                </c:pt>
                <c:pt idx="11">
                  <c:v>477</c:v>
                </c:pt>
                <c:pt idx="12">
                  <c:v>541</c:v>
                </c:pt>
                <c:pt idx="13">
                  <c:v>810</c:v>
                </c:pt>
                <c:pt idx="14">
                  <c:v>753</c:v>
                </c:pt>
                <c:pt idx="15">
                  <c:v>645</c:v>
                </c:pt>
                <c:pt idx="16">
                  <c:v>480</c:v>
                </c:pt>
                <c:pt idx="17">
                  <c:v>358</c:v>
                </c:pt>
                <c:pt idx="18">
                  <c:v>242</c:v>
                </c:pt>
                <c:pt idx="19">
                  <c:v>79</c:v>
                </c:pt>
                <c:pt idx="20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'１２月１日'!$C$44:$C$64</c15:f>
                <c15:dlblRangeCache>
                  <c:ptCount val="21"/>
                  <c:pt idx="0">
                    <c:v> 195 </c:v>
                  </c:pt>
                  <c:pt idx="1">
                    <c:v> 252 </c:v>
                  </c:pt>
                  <c:pt idx="2">
                    <c:v> 292 </c:v>
                  </c:pt>
                  <c:pt idx="3">
                    <c:v> 340 </c:v>
                  </c:pt>
                  <c:pt idx="4">
                    <c:v> 302 </c:v>
                  </c:pt>
                  <c:pt idx="5">
                    <c:v> 247 </c:v>
                  </c:pt>
                  <c:pt idx="6">
                    <c:v> 280 </c:v>
                  </c:pt>
                  <c:pt idx="7">
                    <c:v> 378 </c:v>
                  </c:pt>
                  <c:pt idx="8">
                    <c:v> 445 </c:v>
                  </c:pt>
                  <c:pt idx="9">
                    <c:v> 493 </c:v>
                  </c:pt>
                  <c:pt idx="10">
                    <c:v> 505 </c:v>
                  </c:pt>
                  <c:pt idx="11">
                    <c:v> 477 </c:v>
                  </c:pt>
                  <c:pt idx="12">
                    <c:v> 541 </c:v>
                  </c:pt>
                  <c:pt idx="13">
                    <c:v> 810 </c:v>
                  </c:pt>
                  <c:pt idx="14">
                    <c:v> 753 </c:v>
                  </c:pt>
                  <c:pt idx="15">
                    <c:v> 645 </c:v>
                  </c:pt>
                  <c:pt idx="16">
                    <c:v> 480 </c:v>
                  </c:pt>
                  <c:pt idx="17">
                    <c:v> 358 </c:v>
                  </c:pt>
                  <c:pt idx="18">
                    <c:v> 242 </c:v>
                  </c:pt>
                  <c:pt idx="19">
                    <c:v> 79 </c:v>
                  </c:pt>
                  <c:pt idx="20">
                    <c:v> 11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'１月１日'!$B$44:$B$64</c:f>
              <c:numCache>
                <c:formatCode>_(* #,##0_);_(* \(#,##0\);_(* "-"_);_(@_)</c:formatCode>
                <c:ptCount val="21"/>
                <c:pt idx="0">
                  <c:v>180</c:v>
                </c:pt>
                <c:pt idx="1">
                  <c:v>246</c:v>
                </c:pt>
                <c:pt idx="2">
                  <c:v>298</c:v>
                </c:pt>
                <c:pt idx="3">
                  <c:v>350</c:v>
                </c:pt>
                <c:pt idx="4">
                  <c:v>315</c:v>
                </c:pt>
                <c:pt idx="5">
                  <c:v>233</c:v>
                </c:pt>
                <c:pt idx="6">
                  <c:v>311</c:v>
                </c:pt>
                <c:pt idx="7">
                  <c:v>361</c:v>
                </c:pt>
                <c:pt idx="8">
                  <c:v>454</c:v>
                </c:pt>
                <c:pt idx="9">
                  <c:v>559</c:v>
                </c:pt>
                <c:pt idx="10">
                  <c:v>479</c:v>
                </c:pt>
                <c:pt idx="11">
                  <c:v>478</c:v>
                </c:pt>
                <c:pt idx="12">
                  <c:v>519</c:v>
                </c:pt>
                <c:pt idx="13">
                  <c:v>703</c:v>
                </c:pt>
                <c:pt idx="14">
                  <c:v>617</c:v>
                </c:pt>
                <c:pt idx="15">
                  <c:v>432</c:v>
                </c:pt>
                <c:pt idx="16">
                  <c:v>317</c:v>
                </c:pt>
                <c:pt idx="17">
                  <c:v>194</c:v>
                </c:pt>
                <c:pt idx="18">
                  <c:v>75</c:v>
                </c:pt>
                <c:pt idx="19">
                  <c:v>10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'１月１日'!$C$44:$C$64</c:f>
              <c:numCache>
                <c:formatCode>_(* #,##0_);_(* \(#,##0\);_(* "-"_);_(@_)</c:formatCode>
                <c:ptCount val="21"/>
                <c:pt idx="0">
                  <c:v>193</c:v>
                </c:pt>
                <c:pt idx="1">
                  <c:v>248</c:v>
                </c:pt>
                <c:pt idx="2">
                  <c:v>295</c:v>
                </c:pt>
                <c:pt idx="3">
                  <c:v>337</c:v>
                </c:pt>
                <c:pt idx="4">
                  <c:v>298</c:v>
                </c:pt>
                <c:pt idx="5">
                  <c:v>248</c:v>
                </c:pt>
                <c:pt idx="6">
                  <c:v>276</c:v>
                </c:pt>
                <c:pt idx="7">
                  <c:v>382</c:v>
                </c:pt>
                <c:pt idx="8">
                  <c:v>440</c:v>
                </c:pt>
                <c:pt idx="9">
                  <c:v>488</c:v>
                </c:pt>
                <c:pt idx="10">
                  <c:v>510</c:v>
                </c:pt>
                <c:pt idx="11">
                  <c:v>478</c:v>
                </c:pt>
                <c:pt idx="12">
                  <c:v>544</c:v>
                </c:pt>
                <c:pt idx="13">
                  <c:v>788</c:v>
                </c:pt>
                <c:pt idx="14">
                  <c:v>765</c:v>
                </c:pt>
                <c:pt idx="15">
                  <c:v>642</c:v>
                </c:pt>
                <c:pt idx="16">
                  <c:v>480</c:v>
                </c:pt>
                <c:pt idx="17">
                  <c:v>357</c:v>
                </c:pt>
                <c:pt idx="18">
                  <c:v>239</c:v>
                </c:pt>
                <c:pt idx="19">
                  <c:v>79</c:v>
                </c:pt>
                <c:pt idx="2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ike-m\Desktop\&#24180;&#40802;&#210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月１日"/>
      <sheetName val="６月１日"/>
    </sheetNames>
    <sheetDataSet>
      <sheetData sheetId="0">
        <row r="43">
          <cell r="B43" t="str">
            <v>男</v>
          </cell>
        </row>
        <row r="44">
          <cell r="A44" t="str">
            <v>0～4</v>
          </cell>
        </row>
        <row r="45">
          <cell r="A45" t="str">
            <v>5～9</v>
          </cell>
        </row>
        <row r="46">
          <cell r="A46" t="str">
            <v>10～14</v>
          </cell>
        </row>
        <row r="47">
          <cell r="A47" t="str">
            <v>15～19</v>
          </cell>
        </row>
        <row r="48">
          <cell r="A48" t="str">
            <v>20～24</v>
          </cell>
        </row>
        <row r="49">
          <cell r="A49" t="str">
            <v>25～29</v>
          </cell>
        </row>
        <row r="50">
          <cell r="A50" t="str">
            <v>30～34</v>
          </cell>
        </row>
        <row r="51">
          <cell r="A51" t="str">
            <v>35～39</v>
          </cell>
        </row>
        <row r="52">
          <cell r="A52" t="str">
            <v>40～44</v>
          </cell>
        </row>
        <row r="53">
          <cell r="A53" t="str">
            <v>45～49</v>
          </cell>
        </row>
        <row r="54">
          <cell r="A54" t="str">
            <v>50～54</v>
          </cell>
        </row>
        <row r="55">
          <cell r="A55" t="str">
            <v>55～59</v>
          </cell>
        </row>
        <row r="56">
          <cell r="A56" t="str">
            <v>60～64</v>
          </cell>
        </row>
        <row r="57">
          <cell r="A57" t="str">
            <v>65～69</v>
          </cell>
        </row>
        <row r="58">
          <cell r="A58" t="str">
            <v>70～74</v>
          </cell>
        </row>
        <row r="59">
          <cell r="A59" t="str">
            <v>75～79</v>
          </cell>
        </row>
        <row r="60">
          <cell r="A60" t="str">
            <v>80～84</v>
          </cell>
        </row>
        <row r="61">
          <cell r="A61" t="str">
            <v>85～89</v>
          </cell>
        </row>
        <row r="62">
          <cell r="A62" t="str">
            <v>90～94</v>
          </cell>
        </row>
        <row r="63">
          <cell r="A63" t="str">
            <v>95～99</v>
          </cell>
        </row>
        <row r="64">
          <cell r="A64" t="str">
            <v>100～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tabSelected="1"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2</v>
      </c>
    </row>
    <row r="4" spans="1:12" s="1" customFormat="1" ht="12.75" customHeight="1" x14ac:dyDescent="0.4">
      <c r="A4" s="7" t="s">
        <v>3</v>
      </c>
      <c r="B4" s="8" t="s">
        <v>4</v>
      </c>
      <c r="C4" s="8" t="s">
        <v>5</v>
      </c>
      <c r="D4" s="9" t="s">
        <v>6</v>
      </c>
      <c r="E4" s="10" t="s">
        <v>3</v>
      </c>
      <c r="F4" s="7" t="s">
        <v>4</v>
      </c>
      <c r="G4" s="8" t="s">
        <v>5</v>
      </c>
      <c r="H4" s="11" t="s">
        <v>6</v>
      </c>
      <c r="I4" s="10" t="s">
        <v>3</v>
      </c>
      <c r="J4" s="8" t="s">
        <v>4</v>
      </c>
      <c r="K4" s="8" t="s">
        <v>5</v>
      </c>
      <c r="L4" s="11" t="s">
        <v>6</v>
      </c>
    </row>
    <row r="5" spans="1:12" s="1" customFormat="1" ht="12.75" customHeight="1" x14ac:dyDescent="0.4">
      <c r="A5" s="12">
        <v>0</v>
      </c>
      <c r="B5" s="13">
        <v>32</v>
      </c>
      <c r="C5" s="13">
        <v>41</v>
      </c>
      <c r="D5" s="14">
        <v>73</v>
      </c>
      <c r="E5" s="15">
        <v>35</v>
      </c>
      <c r="F5" s="16">
        <v>72</v>
      </c>
      <c r="G5" s="16">
        <v>78</v>
      </c>
      <c r="H5" s="17">
        <v>150</v>
      </c>
      <c r="I5" s="15">
        <v>70</v>
      </c>
      <c r="J5" s="13">
        <v>169</v>
      </c>
      <c r="K5" s="13">
        <v>171</v>
      </c>
      <c r="L5" s="18">
        <v>340</v>
      </c>
    </row>
    <row r="6" spans="1:12" s="1" customFormat="1" ht="12.75" customHeight="1" x14ac:dyDescent="0.4">
      <c r="A6" s="19">
        <v>1</v>
      </c>
      <c r="B6" s="20">
        <v>44</v>
      </c>
      <c r="C6" s="20">
        <v>27</v>
      </c>
      <c r="D6" s="21">
        <v>71</v>
      </c>
      <c r="E6" s="22">
        <v>36</v>
      </c>
      <c r="F6" s="20">
        <v>78</v>
      </c>
      <c r="G6" s="20">
        <v>66</v>
      </c>
      <c r="H6" s="21">
        <v>144</v>
      </c>
      <c r="I6" s="22">
        <v>71</v>
      </c>
      <c r="J6" s="20">
        <v>136</v>
      </c>
      <c r="K6" s="20">
        <v>171</v>
      </c>
      <c r="L6" s="23">
        <v>307</v>
      </c>
    </row>
    <row r="7" spans="1:12" s="1" customFormat="1" ht="12.75" customHeight="1" x14ac:dyDescent="0.4">
      <c r="A7" s="19">
        <v>2</v>
      </c>
      <c r="B7" s="20">
        <v>29</v>
      </c>
      <c r="C7" s="20">
        <v>45</v>
      </c>
      <c r="D7" s="21">
        <v>74</v>
      </c>
      <c r="E7" s="22">
        <v>37</v>
      </c>
      <c r="F7" s="20">
        <v>74</v>
      </c>
      <c r="G7" s="20">
        <v>92</v>
      </c>
      <c r="H7" s="21">
        <v>166</v>
      </c>
      <c r="I7" s="22">
        <v>72</v>
      </c>
      <c r="J7" s="20">
        <v>119</v>
      </c>
      <c r="K7" s="20">
        <v>149</v>
      </c>
      <c r="L7" s="23">
        <v>268</v>
      </c>
    </row>
    <row r="8" spans="1:12" s="1" customFormat="1" ht="12.75" customHeight="1" x14ac:dyDescent="0.4">
      <c r="A8" s="19">
        <v>3</v>
      </c>
      <c r="B8" s="20">
        <v>47</v>
      </c>
      <c r="C8" s="20">
        <v>41</v>
      </c>
      <c r="D8" s="21">
        <v>88</v>
      </c>
      <c r="E8" s="22">
        <v>38</v>
      </c>
      <c r="F8" s="20">
        <v>78</v>
      </c>
      <c r="G8" s="20">
        <v>77</v>
      </c>
      <c r="H8" s="21">
        <v>155</v>
      </c>
      <c r="I8" s="22">
        <v>73</v>
      </c>
      <c r="J8" s="20">
        <v>71</v>
      </c>
      <c r="K8" s="20">
        <v>118</v>
      </c>
      <c r="L8" s="23">
        <v>189</v>
      </c>
    </row>
    <row r="9" spans="1:12" s="1" customFormat="1" ht="12.75" customHeight="1" x14ac:dyDescent="0.4">
      <c r="A9" s="19">
        <v>4</v>
      </c>
      <c r="B9" s="20">
        <v>40</v>
      </c>
      <c r="C9" s="20">
        <v>42</v>
      </c>
      <c r="D9" s="21">
        <v>82</v>
      </c>
      <c r="E9" s="22">
        <v>39</v>
      </c>
      <c r="F9" s="20">
        <v>86</v>
      </c>
      <c r="G9" s="20">
        <v>83</v>
      </c>
      <c r="H9" s="21">
        <v>169</v>
      </c>
      <c r="I9" s="22">
        <v>74</v>
      </c>
      <c r="J9" s="20">
        <v>83</v>
      </c>
      <c r="K9" s="20">
        <v>107</v>
      </c>
      <c r="L9" s="23">
        <v>190</v>
      </c>
    </row>
    <row r="10" spans="1:12" s="1" customFormat="1" ht="12.75" customHeight="1" x14ac:dyDescent="0.4">
      <c r="A10" s="24">
        <v>5</v>
      </c>
      <c r="B10" s="25">
        <v>49</v>
      </c>
      <c r="C10" s="25">
        <v>51</v>
      </c>
      <c r="D10" s="26">
        <v>100</v>
      </c>
      <c r="E10" s="27">
        <v>40</v>
      </c>
      <c r="F10" s="25">
        <v>99</v>
      </c>
      <c r="G10" s="25">
        <v>96</v>
      </c>
      <c r="H10" s="26">
        <v>195</v>
      </c>
      <c r="I10" s="27">
        <v>75</v>
      </c>
      <c r="J10" s="25">
        <v>98</v>
      </c>
      <c r="K10" s="25">
        <v>132</v>
      </c>
      <c r="L10" s="28">
        <v>230</v>
      </c>
    </row>
    <row r="11" spans="1:12" s="1" customFormat="1" ht="12.75" customHeight="1" x14ac:dyDescent="0.4">
      <c r="A11" s="19">
        <v>6</v>
      </c>
      <c r="B11" s="20">
        <v>46</v>
      </c>
      <c r="C11" s="20">
        <v>54</v>
      </c>
      <c r="D11" s="21">
        <v>100</v>
      </c>
      <c r="E11" s="22">
        <v>41</v>
      </c>
      <c r="F11" s="20">
        <v>79</v>
      </c>
      <c r="G11" s="20">
        <v>83</v>
      </c>
      <c r="H11" s="21">
        <v>162</v>
      </c>
      <c r="I11" s="22">
        <v>76</v>
      </c>
      <c r="J11" s="20">
        <v>107</v>
      </c>
      <c r="K11" s="20">
        <v>116</v>
      </c>
      <c r="L11" s="23">
        <v>223</v>
      </c>
    </row>
    <row r="12" spans="1:12" s="1" customFormat="1" ht="12.75" customHeight="1" x14ac:dyDescent="0.4">
      <c r="A12" s="19">
        <v>7</v>
      </c>
      <c r="B12" s="20">
        <v>55</v>
      </c>
      <c r="C12" s="20">
        <v>56</v>
      </c>
      <c r="D12" s="21">
        <v>111</v>
      </c>
      <c r="E12" s="22">
        <v>42</v>
      </c>
      <c r="F12" s="20">
        <v>96</v>
      </c>
      <c r="G12" s="20">
        <v>88</v>
      </c>
      <c r="H12" s="21">
        <v>184</v>
      </c>
      <c r="I12" s="22">
        <v>77</v>
      </c>
      <c r="J12" s="20">
        <v>73</v>
      </c>
      <c r="K12" s="20">
        <v>152</v>
      </c>
      <c r="L12" s="23">
        <v>225</v>
      </c>
    </row>
    <row r="13" spans="1:12" s="1" customFormat="1" ht="12.75" customHeight="1" x14ac:dyDescent="0.4">
      <c r="A13" s="19">
        <v>8</v>
      </c>
      <c r="B13" s="20">
        <v>59</v>
      </c>
      <c r="C13" s="20">
        <v>43</v>
      </c>
      <c r="D13" s="21">
        <v>102</v>
      </c>
      <c r="E13" s="22">
        <v>43</v>
      </c>
      <c r="F13" s="20">
        <v>92</v>
      </c>
      <c r="G13" s="20">
        <v>90</v>
      </c>
      <c r="H13" s="21">
        <v>182</v>
      </c>
      <c r="I13" s="22">
        <v>78</v>
      </c>
      <c r="J13" s="20">
        <v>90</v>
      </c>
      <c r="K13" s="20">
        <v>136</v>
      </c>
      <c r="L13" s="23">
        <v>226</v>
      </c>
    </row>
    <row r="14" spans="1:12" s="1" customFormat="1" ht="12.75" customHeight="1" x14ac:dyDescent="0.4">
      <c r="A14" s="29">
        <v>9</v>
      </c>
      <c r="B14" s="30">
        <v>51</v>
      </c>
      <c r="C14" s="30">
        <v>54</v>
      </c>
      <c r="D14" s="31">
        <v>105</v>
      </c>
      <c r="E14" s="32">
        <v>44</v>
      </c>
      <c r="F14" s="30">
        <v>111</v>
      </c>
      <c r="G14" s="30">
        <v>107</v>
      </c>
      <c r="H14" s="31">
        <v>218</v>
      </c>
      <c r="I14" s="32">
        <v>79</v>
      </c>
      <c r="J14" s="30">
        <v>76</v>
      </c>
      <c r="K14" s="30">
        <v>109</v>
      </c>
      <c r="L14" s="33">
        <v>185</v>
      </c>
    </row>
    <row r="15" spans="1:12" s="1" customFormat="1" ht="12.75" customHeight="1" x14ac:dyDescent="0.4">
      <c r="A15" s="19">
        <v>10</v>
      </c>
      <c r="B15" s="20">
        <v>57</v>
      </c>
      <c r="C15" s="20">
        <v>51</v>
      </c>
      <c r="D15" s="21">
        <v>108</v>
      </c>
      <c r="E15" s="22">
        <v>45</v>
      </c>
      <c r="F15" s="20">
        <v>114</v>
      </c>
      <c r="G15" s="20">
        <v>86</v>
      </c>
      <c r="H15" s="21">
        <v>200</v>
      </c>
      <c r="I15" s="22">
        <v>80</v>
      </c>
      <c r="J15" s="20">
        <v>80</v>
      </c>
      <c r="K15" s="20">
        <v>112</v>
      </c>
      <c r="L15" s="23">
        <v>192</v>
      </c>
    </row>
    <row r="16" spans="1:12" s="1" customFormat="1" ht="12.75" customHeight="1" x14ac:dyDescent="0.4">
      <c r="A16" s="19">
        <v>11</v>
      </c>
      <c r="B16" s="20">
        <v>64</v>
      </c>
      <c r="C16" s="20">
        <v>52</v>
      </c>
      <c r="D16" s="21">
        <v>116</v>
      </c>
      <c r="E16" s="22">
        <v>46</v>
      </c>
      <c r="F16" s="20">
        <v>121</v>
      </c>
      <c r="G16" s="20">
        <v>119</v>
      </c>
      <c r="H16" s="21">
        <v>240</v>
      </c>
      <c r="I16" s="22">
        <v>81</v>
      </c>
      <c r="J16" s="20">
        <v>68</v>
      </c>
      <c r="K16" s="20">
        <v>119</v>
      </c>
      <c r="L16" s="23">
        <v>187</v>
      </c>
    </row>
    <row r="17" spans="1:12" s="1" customFormat="1" ht="12.75" customHeight="1" x14ac:dyDescent="0.4">
      <c r="A17" s="19">
        <v>12</v>
      </c>
      <c r="B17" s="20">
        <v>50</v>
      </c>
      <c r="C17" s="20">
        <v>72</v>
      </c>
      <c r="D17" s="21">
        <v>122</v>
      </c>
      <c r="E17" s="22">
        <v>47</v>
      </c>
      <c r="F17" s="20">
        <v>114</v>
      </c>
      <c r="G17" s="20">
        <v>90</v>
      </c>
      <c r="H17" s="21">
        <v>204</v>
      </c>
      <c r="I17" s="22">
        <v>82</v>
      </c>
      <c r="J17" s="20">
        <v>58</v>
      </c>
      <c r="K17" s="20">
        <v>85</v>
      </c>
      <c r="L17" s="23">
        <v>143</v>
      </c>
    </row>
    <row r="18" spans="1:12" s="1" customFormat="1" ht="12.75" customHeight="1" x14ac:dyDescent="0.4">
      <c r="A18" s="19">
        <v>13</v>
      </c>
      <c r="B18" s="20">
        <v>65</v>
      </c>
      <c r="C18" s="20">
        <v>67</v>
      </c>
      <c r="D18" s="21">
        <v>132</v>
      </c>
      <c r="E18" s="22">
        <v>48</v>
      </c>
      <c r="F18" s="20">
        <v>114</v>
      </c>
      <c r="G18" s="20">
        <v>103</v>
      </c>
      <c r="H18" s="21">
        <v>217</v>
      </c>
      <c r="I18" s="22">
        <v>83</v>
      </c>
      <c r="J18" s="20">
        <v>72</v>
      </c>
      <c r="K18" s="20">
        <v>93</v>
      </c>
      <c r="L18" s="23">
        <v>165</v>
      </c>
    </row>
    <row r="19" spans="1:12" s="1" customFormat="1" ht="12.75" customHeight="1" x14ac:dyDescent="0.4">
      <c r="A19" s="19">
        <v>14</v>
      </c>
      <c r="B19" s="20">
        <v>84</v>
      </c>
      <c r="C19" s="20">
        <v>64</v>
      </c>
      <c r="D19" s="21">
        <v>148</v>
      </c>
      <c r="E19" s="22">
        <v>49</v>
      </c>
      <c r="F19" s="20">
        <v>91</v>
      </c>
      <c r="G19" s="20">
        <v>88</v>
      </c>
      <c r="H19" s="21">
        <v>179</v>
      </c>
      <c r="I19" s="22">
        <v>84</v>
      </c>
      <c r="J19" s="20">
        <v>50</v>
      </c>
      <c r="K19" s="20">
        <v>80</v>
      </c>
      <c r="L19" s="23">
        <v>130</v>
      </c>
    </row>
    <row r="20" spans="1:12" s="1" customFormat="1" ht="12.75" customHeight="1" x14ac:dyDescent="0.4">
      <c r="A20" s="24">
        <v>15</v>
      </c>
      <c r="B20" s="25">
        <v>68</v>
      </c>
      <c r="C20" s="25">
        <v>67</v>
      </c>
      <c r="D20" s="26">
        <v>135</v>
      </c>
      <c r="E20" s="27">
        <v>50</v>
      </c>
      <c r="F20" s="25">
        <v>102</v>
      </c>
      <c r="G20" s="25">
        <v>99</v>
      </c>
      <c r="H20" s="26">
        <v>201</v>
      </c>
      <c r="I20" s="27">
        <v>85</v>
      </c>
      <c r="J20" s="25">
        <v>54</v>
      </c>
      <c r="K20" s="25">
        <v>74</v>
      </c>
      <c r="L20" s="28">
        <v>128</v>
      </c>
    </row>
    <row r="21" spans="1:12" s="1" customFormat="1" ht="12.75" customHeight="1" x14ac:dyDescent="0.4">
      <c r="A21" s="19">
        <v>16</v>
      </c>
      <c r="B21" s="20">
        <v>78</v>
      </c>
      <c r="C21" s="20">
        <v>61</v>
      </c>
      <c r="D21" s="21">
        <v>139</v>
      </c>
      <c r="E21" s="22">
        <v>51</v>
      </c>
      <c r="F21" s="20">
        <v>111</v>
      </c>
      <c r="G21" s="20">
        <v>103</v>
      </c>
      <c r="H21" s="21">
        <v>214</v>
      </c>
      <c r="I21" s="22">
        <v>86</v>
      </c>
      <c r="J21" s="20">
        <v>46</v>
      </c>
      <c r="K21" s="20">
        <v>80</v>
      </c>
      <c r="L21" s="23">
        <v>126</v>
      </c>
    </row>
    <row r="22" spans="1:12" s="1" customFormat="1" ht="12.75" customHeight="1" x14ac:dyDescent="0.4">
      <c r="A22" s="19">
        <v>17</v>
      </c>
      <c r="B22" s="20">
        <v>68</v>
      </c>
      <c r="C22" s="20">
        <v>62</v>
      </c>
      <c r="D22" s="21">
        <v>130</v>
      </c>
      <c r="E22" s="22">
        <v>52</v>
      </c>
      <c r="F22" s="20">
        <v>100</v>
      </c>
      <c r="G22" s="20">
        <v>107</v>
      </c>
      <c r="H22" s="21">
        <v>207</v>
      </c>
      <c r="I22" s="22">
        <v>87</v>
      </c>
      <c r="J22" s="20">
        <v>40</v>
      </c>
      <c r="K22" s="20">
        <v>77</v>
      </c>
      <c r="L22" s="23">
        <v>117</v>
      </c>
    </row>
    <row r="23" spans="1:12" s="1" customFormat="1" ht="12.75" customHeight="1" x14ac:dyDescent="0.4">
      <c r="A23" s="19">
        <v>18</v>
      </c>
      <c r="B23" s="20">
        <v>57</v>
      </c>
      <c r="C23" s="20">
        <v>64</v>
      </c>
      <c r="D23" s="21">
        <v>121</v>
      </c>
      <c r="E23" s="22">
        <v>53</v>
      </c>
      <c r="F23" s="20">
        <v>76</v>
      </c>
      <c r="G23" s="20">
        <v>97</v>
      </c>
      <c r="H23" s="21">
        <v>173</v>
      </c>
      <c r="I23" s="22">
        <v>88</v>
      </c>
      <c r="J23" s="20">
        <v>32</v>
      </c>
      <c r="K23" s="20">
        <v>66</v>
      </c>
      <c r="L23" s="23">
        <v>98</v>
      </c>
    </row>
    <row r="24" spans="1:12" s="1" customFormat="1" ht="12.75" customHeight="1" x14ac:dyDescent="0.4">
      <c r="A24" s="29">
        <v>19</v>
      </c>
      <c r="B24" s="30">
        <v>51</v>
      </c>
      <c r="C24" s="30">
        <v>73</v>
      </c>
      <c r="D24" s="31">
        <v>124</v>
      </c>
      <c r="E24" s="32">
        <v>54</v>
      </c>
      <c r="F24" s="30">
        <v>107</v>
      </c>
      <c r="G24" s="30">
        <v>114</v>
      </c>
      <c r="H24" s="31">
        <v>221</v>
      </c>
      <c r="I24" s="32">
        <v>89</v>
      </c>
      <c r="J24" s="30">
        <v>23</v>
      </c>
      <c r="K24" s="30">
        <v>56</v>
      </c>
      <c r="L24" s="33">
        <v>79</v>
      </c>
    </row>
    <row r="25" spans="1:12" s="1" customFormat="1" ht="12.75" customHeight="1" x14ac:dyDescent="0.4">
      <c r="A25" s="19">
        <v>20</v>
      </c>
      <c r="B25" s="20">
        <v>74</v>
      </c>
      <c r="C25" s="20">
        <v>85</v>
      </c>
      <c r="D25" s="21">
        <v>159</v>
      </c>
      <c r="E25" s="22">
        <v>55</v>
      </c>
      <c r="F25" s="20">
        <v>101</v>
      </c>
      <c r="G25" s="20">
        <v>87</v>
      </c>
      <c r="H25" s="21">
        <v>188</v>
      </c>
      <c r="I25" s="22">
        <v>90</v>
      </c>
      <c r="J25" s="20">
        <v>24</v>
      </c>
      <c r="K25" s="20">
        <v>70</v>
      </c>
      <c r="L25" s="23">
        <v>94</v>
      </c>
    </row>
    <row r="26" spans="1:12" s="1" customFormat="1" ht="12.75" customHeight="1" x14ac:dyDescent="0.4">
      <c r="A26" s="19">
        <v>21</v>
      </c>
      <c r="B26" s="20">
        <v>53</v>
      </c>
      <c r="C26" s="20">
        <v>72</v>
      </c>
      <c r="D26" s="21">
        <v>125</v>
      </c>
      <c r="E26" s="22">
        <v>56</v>
      </c>
      <c r="F26" s="20">
        <v>97</v>
      </c>
      <c r="G26" s="20">
        <v>93</v>
      </c>
      <c r="H26" s="21">
        <v>190</v>
      </c>
      <c r="I26" s="22">
        <v>91</v>
      </c>
      <c r="J26" s="20">
        <v>19</v>
      </c>
      <c r="K26" s="20">
        <v>63</v>
      </c>
      <c r="L26" s="23">
        <v>82</v>
      </c>
    </row>
    <row r="27" spans="1:12" s="1" customFormat="1" ht="12.75" customHeight="1" x14ac:dyDescent="0.4">
      <c r="A27" s="19">
        <v>22</v>
      </c>
      <c r="B27" s="20">
        <v>70</v>
      </c>
      <c r="C27" s="20">
        <v>49</v>
      </c>
      <c r="D27" s="21">
        <v>119</v>
      </c>
      <c r="E27" s="22">
        <v>57</v>
      </c>
      <c r="F27" s="20">
        <v>81</v>
      </c>
      <c r="G27" s="20">
        <v>91</v>
      </c>
      <c r="H27" s="21">
        <v>172</v>
      </c>
      <c r="I27" s="22">
        <v>92</v>
      </c>
      <c r="J27" s="20">
        <v>14</v>
      </c>
      <c r="K27" s="20">
        <v>41</v>
      </c>
      <c r="L27" s="23">
        <v>55</v>
      </c>
    </row>
    <row r="28" spans="1:12" s="1" customFormat="1" ht="12.75" customHeight="1" x14ac:dyDescent="0.4">
      <c r="A28" s="19">
        <v>23</v>
      </c>
      <c r="B28" s="20">
        <v>58</v>
      </c>
      <c r="C28" s="20">
        <v>31</v>
      </c>
      <c r="D28" s="21">
        <v>89</v>
      </c>
      <c r="E28" s="22">
        <v>58</v>
      </c>
      <c r="F28" s="20">
        <v>88</v>
      </c>
      <c r="G28" s="20">
        <v>102</v>
      </c>
      <c r="H28" s="21">
        <v>190</v>
      </c>
      <c r="I28" s="22">
        <v>93</v>
      </c>
      <c r="J28" s="20">
        <v>8</v>
      </c>
      <c r="K28" s="20">
        <v>39</v>
      </c>
      <c r="L28" s="23">
        <v>47</v>
      </c>
    </row>
    <row r="29" spans="1:12" s="1" customFormat="1" ht="12.75" customHeight="1" x14ac:dyDescent="0.4">
      <c r="A29" s="19">
        <v>24</v>
      </c>
      <c r="B29" s="20">
        <v>39</v>
      </c>
      <c r="C29" s="20">
        <v>50</v>
      </c>
      <c r="D29" s="21">
        <v>89</v>
      </c>
      <c r="E29" s="22">
        <v>59</v>
      </c>
      <c r="F29" s="20">
        <v>99</v>
      </c>
      <c r="G29" s="20">
        <v>117</v>
      </c>
      <c r="H29" s="21">
        <v>216</v>
      </c>
      <c r="I29" s="22">
        <v>94</v>
      </c>
      <c r="J29" s="20">
        <v>8</v>
      </c>
      <c r="K29" s="20">
        <v>38</v>
      </c>
      <c r="L29" s="23">
        <v>46</v>
      </c>
    </row>
    <row r="30" spans="1:12" s="1" customFormat="1" ht="12.75" customHeight="1" x14ac:dyDescent="0.4">
      <c r="A30" s="24">
        <v>25</v>
      </c>
      <c r="B30" s="25">
        <v>47</v>
      </c>
      <c r="C30" s="25">
        <v>53</v>
      </c>
      <c r="D30" s="26">
        <v>100</v>
      </c>
      <c r="E30" s="27">
        <v>60</v>
      </c>
      <c r="F30" s="25">
        <v>89</v>
      </c>
      <c r="G30" s="25">
        <v>103</v>
      </c>
      <c r="H30" s="26">
        <v>192</v>
      </c>
      <c r="I30" s="27">
        <v>95</v>
      </c>
      <c r="J30" s="25">
        <v>2</v>
      </c>
      <c r="K30" s="25">
        <v>30</v>
      </c>
      <c r="L30" s="28">
        <v>32</v>
      </c>
    </row>
    <row r="31" spans="1:12" s="1" customFormat="1" ht="12.75" customHeight="1" x14ac:dyDescent="0.4">
      <c r="A31" s="19">
        <v>26</v>
      </c>
      <c r="B31" s="20">
        <v>53</v>
      </c>
      <c r="C31" s="20">
        <v>39</v>
      </c>
      <c r="D31" s="21">
        <v>92</v>
      </c>
      <c r="E31" s="22">
        <v>61</v>
      </c>
      <c r="F31" s="20">
        <v>112</v>
      </c>
      <c r="G31" s="20">
        <v>103</v>
      </c>
      <c r="H31" s="21">
        <v>215</v>
      </c>
      <c r="I31" s="22">
        <v>96</v>
      </c>
      <c r="J31" s="20">
        <v>1</v>
      </c>
      <c r="K31" s="20">
        <v>14</v>
      </c>
      <c r="L31" s="23">
        <v>15</v>
      </c>
    </row>
    <row r="32" spans="1:12" s="1" customFormat="1" ht="12.75" customHeight="1" x14ac:dyDescent="0.4">
      <c r="A32" s="19">
        <v>27</v>
      </c>
      <c r="B32" s="20">
        <v>45</v>
      </c>
      <c r="C32" s="20">
        <v>47</v>
      </c>
      <c r="D32" s="21">
        <v>92</v>
      </c>
      <c r="E32" s="22">
        <v>62</v>
      </c>
      <c r="F32" s="20">
        <v>109</v>
      </c>
      <c r="G32" s="20">
        <v>103</v>
      </c>
      <c r="H32" s="21">
        <v>212</v>
      </c>
      <c r="I32" s="22">
        <v>97</v>
      </c>
      <c r="J32" s="20">
        <v>2</v>
      </c>
      <c r="K32" s="20">
        <v>11</v>
      </c>
      <c r="L32" s="23">
        <v>13</v>
      </c>
    </row>
    <row r="33" spans="1:15" s="1" customFormat="1" ht="12.75" customHeight="1" x14ac:dyDescent="0.4">
      <c r="A33" s="19">
        <v>28</v>
      </c>
      <c r="B33" s="20">
        <v>60</v>
      </c>
      <c r="C33" s="20">
        <v>61</v>
      </c>
      <c r="D33" s="21">
        <v>121</v>
      </c>
      <c r="E33" s="22">
        <v>63</v>
      </c>
      <c r="F33" s="20">
        <v>101</v>
      </c>
      <c r="G33" s="20">
        <v>100</v>
      </c>
      <c r="H33" s="21">
        <v>201</v>
      </c>
      <c r="I33" s="22">
        <v>98</v>
      </c>
      <c r="J33" s="20">
        <v>4</v>
      </c>
      <c r="K33" s="20">
        <v>10</v>
      </c>
      <c r="L33" s="23">
        <v>14</v>
      </c>
    </row>
    <row r="34" spans="1:15" s="1" customFormat="1" ht="12.75" customHeight="1" x14ac:dyDescent="0.4">
      <c r="A34" s="29">
        <v>29</v>
      </c>
      <c r="B34" s="30">
        <v>51</v>
      </c>
      <c r="C34" s="30">
        <v>48</v>
      </c>
      <c r="D34" s="31">
        <v>99</v>
      </c>
      <c r="E34" s="32">
        <v>64</v>
      </c>
      <c r="F34" s="30">
        <v>131</v>
      </c>
      <c r="G34" s="30">
        <v>138</v>
      </c>
      <c r="H34" s="31">
        <v>269</v>
      </c>
      <c r="I34" s="32">
        <v>99</v>
      </c>
      <c r="J34" s="30">
        <v>1</v>
      </c>
      <c r="K34" s="30">
        <v>10</v>
      </c>
      <c r="L34" s="33">
        <v>11</v>
      </c>
    </row>
    <row r="35" spans="1:15" s="1" customFormat="1" ht="12.75" customHeight="1" x14ac:dyDescent="0.4">
      <c r="A35" s="19">
        <v>30</v>
      </c>
      <c r="B35" s="20">
        <v>50</v>
      </c>
      <c r="C35" s="20">
        <v>54</v>
      </c>
      <c r="D35" s="21">
        <v>104</v>
      </c>
      <c r="E35" s="22">
        <v>65</v>
      </c>
      <c r="F35" s="20">
        <v>113</v>
      </c>
      <c r="G35" s="20">
        <v>154</v>
      </c>
      <c r="H35" s="21">
        <v>267</v>
      </c>
      <c r="I35" s="22">
        <v>100</v>
      </c>
      <c r="J35" s="20">
        <v>2</v>
      </c>
      <c r="K35" s="20">
        <v>2</v>
      </c>
      <c r="L35" s="23">
        <v>4</v>
      </c>
    </row>
    <row r="36" spans="1:15" s="1" customFormat="1" ht="12.75" customHeight="1" x14ac:dyDescent="0.4">
      <c r="A36" s="19">
        <v>31</v>
      </c>
      <c r="B36" s="20">
        <v>54</v>
      </c>
      <c r="C36" s="20">
        <v>55</v>
      </c>
      <c r="D36" s="21">
        <v>109</v>
      </c>
      <c r="E36" s="22">
        <v>66</v>
      </c>
      <c r="F36" s="20">
        <v>147</v>
      </c>
      <c r="G36" s="20">
        <v>163</v>
      </c>
      <c r="H36" s="21">
        <v>310</v>
      </c>
      <c r="I36" s="22" t="s">
        <v>7</v>
      </c>
      <c r="J36" s="34">
        <v>1</v>
      </c>
      <c r="K36" s="34">
        <v>7</v>
      </c>
      <c r="L36" s="35">
        <v>8</v>
      </c>
      <c r="O36" s="36"/>
    </row>
    <row r="37" spans="1:15" s="1" customFormat="1" ht="12.75" customHeight="1" x14ac:dyDescent="0.4">
      <c r="A37" s="19">
        <v>32</v>
      </c>
      <c r="B37" s="20">
        <v>71</v>
      </c>
      <c r="C37" s="20">
        <v>47</v>
      </c>
      <c r="D37" s="21">
        <v>118</v>
      </c>
      <c r="E37" s="22">
        <v>67</v>
      </c>
      <c r="F37" s="20">
        <v>142</v>
      </c>
      <c r="G37" s="20">
        <v>155</v>
      </c>
      <c r="H37" s="21">
        <v>297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71</v>
      </c>
      <c r="C38" s="20">
        <v>63</v>
      </c>
      <c r="D38" s="21">
        <v>134</v>
      </c>
      <c r="E38" s="22">
        <v>68</v>
      </c>
      <c r="F38" s="20">
        <v>161</v>
      </c>
      <c r="G38" s="20">
        <v>167</v>
      </c>
      <c r="H38" s="23">
        <v>328</v>
      </c>
      <c r="I38" s="40" t="s">
        <v>8</v>
      </c>
      <c r="J38" s="41">
        <f>SUM(B5:B39)+SUM(F5:F39)+SUM(J5:J36)</f>
        <v>7238</v>
      </c>
      <c r="K38" s="41">
        <f>SUM(C5:C39)+SUM(G5:G39)+SUM(K5:K36)</f>
        <v>8204</v>
      </c>
      <c r="L38" s="42">
        <f>SUM(D5:D39)+SUM(H5:H39)+SUM(L5:L36)</f>
        <v>15442</v>
      </c>
    </row>
    <row r="39" spans="1:15" s="1" customFormat="1" ht="12.75" customHeight="1" thickBot="1" x14ac:dyDescent="0.45">
      <c r="A39" s="43">
        <v>34</v>
      </c>
      <c r="B39" s="44">
        <v>68</v>
      </c>
      <c r="C39" s="44">
        <v>82</v>
      </c>
      <c r="D39" s="45">
        <v>150</v>
      </c>
      <c r="E39" s="46">
        <v>69</v>
      </c>
      <c r="F39" s="44">
        <v>163</v>
      </c>
      <c r="G39" s="44">
        <v>201</v>
      </c>
      <c r="H39" s="45">
        <v>364</v>
      </c>
      <c r="I39" s="46" t="s">
        <v>9</v>
      </c>
      <c r="J39" s="44">
        <v>7618</v>
      </c>
      <c r="K39" s="47" t="s">
        <v>10</v>
      </c>
      <c r="L39" s="48" t="s">
        <v>10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192</v>
      </c>
      <c r="C44" s="58">
        <f>SUM(C5:C9)</f>
        <v>196</v>
      </c>
      <c r="D44" s="58">
        <f>SUM(D5:D9)</f>
        <v>388</v>
      </c>
      <c r="E44" s="59">
        <f>ROUND(B44/$J$38*100,1)</f>
        <v>2.7</v>
      </c>
      <c r="F44" s="59">
        <f>ROUND(C44/$K$38*100,1)</f>
        <v>2.4</v>
      </c>
      <c r="G44" s="60">
        <f>ROUND(D44/$L$38*100,1)</f>
        <v>2.5</v>
      </c>
    </row>
    <row r="45" spans="1:15" s="1" customFormat="1" ht="12.75" customHeight="1" x14ac:dyDescent="0.4">
      <c r="A45" s="61" t="s">
        <v>17</v>
      </c>
      <c r="B45" s="62">
        <f>SUM(B10:B14)</f>
        <v>260</v>
      </c>
      <c r="C45" s="62">
        <f>SUM(C10:C14)</f>
        <v>258</v>
      </c>
      <c r="D45" s="62">
        <f>SUM(D10:D14)</f>
        <v>518</v>
      </c>
      <c r="E45" s="63">
        <f t="shared" ref="E45:E66" si="0">ROUND(B45/$J$38*100,1)</f>
        <v>3.6</v>
      </c>
      <c r="F45" s="63">
        <f t="shared" ref="F45:F66" si="1">ROUND(C45/$K$38*100,1)</f>
        <v>3.1</v>
      </c>
      <c r="G45" s="64">
        <f t="shared" ref="G45:G66" si="2">ROUND(D45/$L$38*100,1)</f>
        <v>3.4</v>
      </c>
    </row>
    <row r="46" spans="1:15" s="1" customFormat="1" ht="12.75" customHeight="1" x14ac:dyDescent="0.4">
      <c r="A46" s="61" t="s">
        <v>18</v>
      </c>
      <c r="B46" s="62">
        <f>SUM(B15:B19)</f>
        <v>320</v>
      </c>
      <c r="C46" s="62">
        <f>SUM(C15:C19)</f>
        <v>306</v>
      </c>
      <c r="D46" s="62">
        <f>SUM(D15:D19)</f>
        <v>626</v>
      </c>
      <c r="E46" s="63">
        <f t="shared" si="0"/>
        <v>4.4000000000000004</v>
      </c>
      <c r="F46" s="63">
        <f t="shared" si="1"/>
        <v>3.7</v>
      </c>
      <c r="G46" s="64">
        <f t="shared" si="2"/>
        <v>4.0999999999999996</v>
      </c>
    </row>
    <row r="47" spans="1:15" s="1" customFormat="1" ht="12.75" customHeight="1" x14ac:dyDescent="0.4">
      <c r="A47" s="65" t="s">
        <v>19</v>
      </c>
      <c r="B47" s="66">
        <f>SUM(B20:B24)</f>
        <v>322</v>
      </c>
      <c r="C47" s="66">
        <f>SUM(C20:C24)</f>
        <v>327</v>
      </c>
      <c r="D47" s="66">
        <f>SUM(D20:D24)</f>
        <v>649</v>
      </c>
      <c r="E47" s="67">
        <f t="shared" si="0"/>
        <v>4.4000000000000004</v>
      </c>
      <c r="F47" s="67">
        <f t="shared" si="1"/>
        <v>4</v>
      </c>
      <c r="G47" s="68">
        <f t="shared" si="2"/>
        <v>4.2</v>
      </c>
    </row>
    <row r="48" spans="1:15" s="1" customFormat="1" ht="12.75" customHeight="1" x14ac:dyDescent="0.4">
      <c r="A48" s="61" t="s">
        <v>20</v>
      </c>
      <c r="B48" s="62">
        <f>SUM(B25:B29)</f>
        <v>294</v>
      </c>
      <c r="C48" s="62">
        <f>SUM(C25:C29)</f>
        <v>287</v>
      </c>
      <c r="D48" s="62">
        <f>SUM(D25:D29)</f>
        <v>581</v>
      </c>
      <c r="E48" s="63">
        <f t="shared" si="0"/>
        <v>4.0999999999999996</v>
      </c>
      <c r="F48" s="63">
        <f t="shared" si="1"/>
        <v>3.5</v>
      </c>
      <c r="G48" s="64">
        <f t="shared" si="2"/>
        <v>3.8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256</v>
      </c>
      <c r="C49" s="62">
        <f>SUM(C30:C34)</f>
        <v>248</v>
      </c>
      <c r="D49" s="62">
        <f>SUM(D30:D34)</f>
        <v>504</v>
      </c>
      <c r="E49" s="63">
        <f t="shared" si="0"/>
        <v>3.5</v>
      </c>
      <c r="F49" s="63">
        <f t="shared" si="1"/>
        <v>3</v>
      </c>
      <c r="G49" s="64">
        <f t="shared" si="2"/>
        <v>3.3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314</v>
      </c>
      <c r="C50" s="62">
        <f>SUM(C35:C39)</f>
        <v>301</v>
      </c>
      <c r="D50" s="62">
        <f>SUM(D35:D39)</f>
        <v>615</v>
      </c>
      <c r="E50" s="63">
        <f t="shared" si="0"/>
        <v>4.3</v>
      </c>
      <c r="F50" s="63">
        <f t="shared" si="1"/>
        <v>3.7</v>
      </c>
      <c r="G50" s="64">
        <f t="shared" si="2"/>
        <v>4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388</v>
      </c>
      <c r="C51" s="62">
        <f>SUM(G5:G9)</f>
        <v>396</v>
      </c>
      <c r="D51" s="62">
        <f>SUM(H5:H9)</f>
        <v>784</v>
      </c>
      <c r="E51" s="63">
        <f t="shared" si="0"/>
        <v>5.4</v>
      </c>
      <c r="F51" s="63">
        <f t="shared" si="1"/>
        <v>4.8</v>
      </c>
      <c r="G51" s="64">
        <f t="shared" si="2"/>
        <v>5.0999999999999996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477</v>
      </c>
      <c r="C52" s="62">
        <f>SUM(G10:G14)</f>
        <v>464</v>
      </c>
      <c r="D52" s="62">
        <f>SUM(H10:H14)</f>
        <v>941</v>
      </c>
      <c r="E52" s="63">
        <f t="shared" si="0"/>
        <v>6.6</v>
      </c>
      <c r="F52" s="63">
        <f t="shared" si="1"/>
        <v>5.7</v>
      </c>
      <c r="G52" s="64">
        <f t="shared" si="2"/>
        <v>6.1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554</v>
      </c>
      <c r="C53" s="62">
        <f>SUM(G15:G19)</f>
        <v>486</v>
      </c>
      <c r="D53" s="62">
        <f>SUM(H15:H19)</f>
        <v>1040</v>
      </c>
      <c r="E53" s="63">
        <f t="shared" si="0"/>
        <v>7.7</v>
      </c>
      <c r="F53" s="63">
        <f t="shared" si="1"/>
        <v>5.9</v>
      </c>
      <c r="G53" s="64">
        <f t="shared" si="2"/>
        <v>6.7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496</v>
      </c>
      <c r="C54" s="62">
        <f>SUM(G20:G24)</f>
        <v>520</v>
      </c>
      <c r="D54" s="62">
        <f>SUM(H20:H24)</f>
        <v>1016</v>
      </c>
      <c r="E54" s="63">
        <f t="shared" si="0"/>
        <v>6.9</v>
      </c>
      <c r="F54" s="63">
        <f t="shared" si="1"/>
        <v>6.3</v>
      </c>
      <c r="G54" s="64">
        <f t="shared" si="2"/>
        <v>6.6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466</v>
      </c>
      <c r="C55" s="62">
        <f>SUM(G25:G29)</f>
        <v>490</v>
      </c>
      <c r="D55" s="62">
        <f>SUM(H25:H29)</f>
        <v>956</v>
      </c>
      <c r="E55" s="63">
        <f t="shared" si="0"/>
        <v>6.4</v>
      </c>
      <c r="F55" s="63">
        <f t="shared" si="1"/>
        <v>6</v>
      </c>
      <c r="G55" s="64">
        <f t="shared" si="2"/>
        <v>6.2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542</v>
      </c>
      <c r="C56" s="70">
        <f>SUM(G30:G34)</f>
        <v>547</v>
      </c>
      <c r="D56" s="70">
        <f>SUM(H30:H34)</f>
        <v>1089</v>
      </c>
      <c r="E56" s="71">
        <f t="shared" si="0"/>
        <v>7.5</v>
      </c>
      <c r="F56" s="63">
        <f t="shared" si="1"/>
        <v>6.7</v>
      </c>
      <c r="G56" s="72">
        <f t="shared" si="2"/>
        <v>7.1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726</v>
      </c>
      <c r="C57" s="62">
        <f>SUM(G35:G39)</f>
        <v>840</v>
      </c>
      <c r="D57" s="62">
        <f>SUM(H35:H39)</f>
        <v>1566</v>
      </c>
      <c r="E57" s="63">
        <f t="shared" si="0"/>
        <v>10</v>
      </c>
      <c r="F57" s="67">
        <f t="shared" si="1"/>
        <v>10.199999999999999</v>
      </c>
      <c r="G57" s="64">
        <f t="shared" si="2"/>
        <v>10.1</v>
      </c>
      <c r="H57" s="73"/>
    </row>
    <row r="58" spans="1:11" s="1" customFormat="1" ht="12.75" customHeight="1" x14ac:dyDescent="0.4">
      <c r="A58" s="61" t="s">
        <v>30</v>
      </c>
      <c r="B58" s="62">
        <f>SUM(J5:J9)</f>
        <v>578</v>
      </c>
      <c r="C58" s="62">
        <f>SUM(K5:K9)</f>
        <v>716</v>
      </c>
      <c r="D58" s="62">
        <f>SUM(L5:L9)</f>
        <v>1294</v>
      </c>
      <c r="E58" s="63">
        <f t="shared" si="0"/>
        <v>8</v>
      </c>
      <c r="F58" s="63">
        <f t="shared" si="1"/>
        <v>8.6999999999999993</v>
      </c>
      <c r="G58" s="64">
        <f t="shared" si="2"/>
        <v>8.4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444</v>
      </c>
      <c r="C59" s="62">
        <f>SUM(K10:K14)</f>
        <v>645</v>
      </c>
      <c r="D59" s="62">
        <f>SUM(L10:L14)</f>
        <v>1089</v>
      </c>
      <c r="E59" s="63">
        <f t="shared" si="0"/>
        <v>6.1</v>
      </c>
      <c r="F59" s="63">
        <f t="shared" si="1"/>
        <v>7.9</v>
      </c>
      <c r="G59" s="64">
        <f t="shared" si="2"/>
        <v>7.1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328</v>
      </c>
      <c r="C60" s="62">
        <f>SUM(K15:K19)</f>
        <v>489</v>
      </c>
      <c r="D60" s="62">
        <f>SUM(L15:L19)</f>
        <v>817</v>
      </c>
      <c r="E60" s="63">
        <f t="shared" si="0"/>
        <v>4.5</v>
      </c>
      <c r="F60" s="63">
        <f t="shared" si="1"/>
        <v>6</v>
      </c>
      <c r="G60" s="64">
        <f t="shared" si="2"/>
        <v>5.3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195</v>
      </c>
      <c r="C61" s="62">
        <f>SUM(K20:K24)</f>
        <v>353</v>
      </c>
      <c r="D61" s="62">
        <f>SUM(L20:L24)</f>
        <v>548</v>
      </c>
      <c r="E61" s="63">
        <f t="shared" si="0"/>
        <v>2.7</v>
      </c>
      <c r="F61" s="63">
        <f t="shared" si="1"/>
        <v>4.3</v>
      </c>
      <c r="G61" s="64">
        <f t="shared" si="2"/>
        <v>3.5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73</v>
      </c>
      <c r="C62" s="62">
        <f>SUM(K25:K29)</f>
        <v>251</v>
      </c>
      <c r="D62" s="62">
        <f>SUM(L25:L29)</f>
        <v>324</v>
      </c>
      <c r="E62" s="63">
        <f t="shared" si="0"/>
        <v>1</v>
      </c>
      <c r="F62" s="63">
        <f t="shared" si="1"/>
        <v>3.1</v>
      </c>
      <c r="G62" s="64">
        <f t="shared" si="2"/>
        <v>2.1</v>
      </c>
    </row>
    <row r="63" spans="1:11" s="1" customFormat="1" ht="12.75" customHeight="1" x14ac:dyDescent="0.4">
      <c r="A63" s="61" t="s">
        <v>35</v>
      </c>
      <c r="B63" s="62">
        <f>SUM(J30:J34)</f>
        <v>10</v>
      </c>
      <c r="C63" s="62">
        <f>SUM(K30:K34)</f>
        <v>75</v>
      </c>
      <c r="D63" s="62">
        <f>SUM(L30:L34)</f>
        <v>85</v>
      </c>
      <c r="E63" s="63">
        <f t="shared" si="0"/>
        <v>0.1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74" t="s">
        <v>36</v>
      </c>
      <c r="B64" s="75">
        <f>SUM(J35:J36)</f>
        <v>3</v>
      </c>
      <c r="C64" s="75">
        <f>SUM(K35:K36)</f>
        <v>9</v>
      </c>
      <c r="D64" s="75">
        <f>SUM(L35:L36)</f>
        <v>12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772</v>
      </c>
      <c r="C65" s="38">
        <f>SUM(C44:C46)</f>
        <v>760</v>
      </c>
      <c r="D65" s="38">
        <f>SUM(D44:D46)</f>
        <v>1532</v>
      </c>
      <c r="E65" s="59">
        <f t="shared" si="0"/>
        <v>10.7</v>
      </c>
      <c r="F65" s="59">
        <f t="shared" si="1"/>
        <v>9.3000000000000007</v>
      </c>
      <c r="G65" s="60">
        <f t="shared" si="2"/>
        <v>9.9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4109</v>
      </c>
      <c r="C66" s="38">
        <f>SUM(C47:C56)</f>
        <v>4066</v>
      </c>
      <c r="D66" s="38">
        <f>SUM(D47:D56)</f>
        <v>8175</v>
      </c>
      <c r="E66" s="63">
        <f t="shared" si="0"/>
        <v>56.8</v>
      </c>
      <c r="F66" s="63">
        <f t="shared" si="1"/>
        <v>49.6</v>
      </c>
      <c r="G66" s="64">
        <f t="shared" si="2"/>
        <v>52.9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2357</v>
      </c>
      <c r="C67" s="82">
        <f>SUM(C57:C64)</f>
        <v>3378</v>
      </c>
      <c r="D67" s="82">
        <f>SUM(D57:D64)</f>
        <v>5735</v>
      </c>
      <c r="E67" s="83">
        <f>ROUND(B67/$J$38*100,1)</f>
        <v>32.6</v>
      </c>
      <c r="F67" s="83">
        <f>ROUND(C67/K38*100,1)</f>
        <v>41.2</v>
      </c>
      <c r="G67" s="84">
        <f>ROUND(D67/L38*100,1)</f>
        <v>37.1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49</v>
      </c>
    </row>
    <row r="4" spans="1:12" s="1" customFormat="1" ht="12.75" customHeight="1" x14ac:dyDescent="0.4">
      <c r="A4" s="7" t="s">
        <v>3</v>
      </c>
      <c r="B4" s="101" t="s">
        <v>4</v>
      </c>
      <c r="C4" s="101" t="s">
        <v>5</v>
      </c>
      <c r="D4" s="9" t="s">
        <v>6</v>
      </c>
      <c r="E4" s="10" t="s">
        <v>3</v>
      </c>
      <c r="F4" s="7" t="s">
        <v>4</v>
      </c>
      <c r="G4" s="101" t="s">
        <v>5</v>
      </c>
      <c r="H4" s="11" t="s">
        <v>6</v>
      </c>
      <c r="I4" s="10" t="s">
        <v>3</v>
      </c>
      <c r="J4" s="101" t="s">
        <v>4</v>
      </c>
      <c r="K4" s="101" t="s">
        <v>5</v>
      </c>
      <c r="L4" s="11" t="s">
        <v>6</v>
      </c>
    </row>
    <row r="5" spans="1:12" s="1" customFormat="1" ht="12.75" customHeight="1" x14ac:dyDescent="0.4">
      <c r="A5" s="12">
        <v>0</v>
      </c>
      <c r="B5" s="13">
        <v>26</v>
      </c>
      <c r="C5" s="13">
        <v>42</v>
      </c>
      <c r="D5" s="14">
        <v>68</v>
      </c>
      <c r="E5" s="15">
        <v>35</v>
      </c>
      <c r="F5" s="16">
        <v>67</v>
      </c>
      <c r="G5" s="16">
        <v>76</v>
      </c>
      <c r="H5" s="17">
        <v>143</v>
      </c>
      <c r="I5" s="15">
        <v>70</v>
      </c>
      <c r="J5" s="13">
        <v>148</v>
      </c>
      <c r="K5" s="13">
        <v>200</v>
      </c>
      <c r="L5" s="18">
        <v>348</v>
      </c>
    </row>
    <row r="6" spans="1:12" s="1" customFormat="1" ht="12.75" customHeight="1" x14ac:dyDescent="0.4">
      <c r="A6" s="19">
        <v>1</v>
      </c>
      <c r="B6" s="20">
        <v>33</v>
      </c>
      <c r="C6" s="20">
        <v>36</v>
      </c>
      <c r="D6" s="21">
        <v>69</v>
      </c>
      <c r="E6" s="22">
        <v>36</v>
      </c>
      <c r="F6" s="20">
        <v>70</v>
      </c>
      <c r="G6" s="20">
        <v>68</v>
      </c>
      <c r="H6" s="21">
        <v>138</v>
      </c>
      <c r="I6" s="22">
        <v>71</v>
      </c>
      <c r="J6" s="20">
        <v>182</v>
      </c>
      <c r="K6" s="20">
        <v>159</v>
      </c>
      <c r="L6" s="23">
        <v>341</v>
      </c>
    </row>
    <row r="7" spans="1:12" s="1" customFormat="1" ht="12.75" customHeight="1" x14ac:dyDescent="0.4">
      <c r="A7" s="19">
        <v>2</v>
      </c>
      <c r="B7" s="20">
        <v>37</v>
      </c>
      <c r="C7" s="20">
        <v>31</v>
      </c>
      <c r="D7" s="21">
        <v>68</v>
      </c>
      <c r="E7" s="22">
        <v>37</v>
      </c>
      <c r="F7" s="20">
        <v>80</v>
      </c>
      <c r="G7" s="20">
        <v>78</v>
      </c>
      <c r="H7" s="21">
        <v>158</v>
      </c>
      <c r="I7" s="22">
        <v>72</v>
      </c>
      <c r="J7" s="20">
        <v>129</v>
      </c>
      <c r="K7" s="20">
        <v>169</v>
      </c>
      <c r="L7" s="23">
        <v>298</v>
      </c>
    </row>
    <row r="8" spans="1:12" s="1" customFormat="1" ht="12.75" customHeight="1" x14ac:dyDescent="0.4">
      <c r="A8" s="19">
        <v>3</v>
      </c>
      <c r="B8" s="20">
        <v>30</v>
      </c>
      <c r="C8" s="20">
        <v>44</v>
      </c>
      <c r="D8" s="21">
        <v>74</v>
      </c>
      <c r="E8" s="22">
        <v>38</v>
      </c>
      <c r="F8" s="20">
        <v>63</v>
      </c>
      <c r="G8" s="20">
        <v>82</v>
      </c>
      <c r="H8" s="21">
        <v>145</v>
      </c>
      <c r="I8" s="22">
        <v>73</v>
      </c>
      <c r="J8" s="20">
        <v>91</v>
      </c>
      <c r="K8" s="20">
        <v>131</v>
      </c>
      <c r="L8" s="23">
        <v>222</v>
      </c>
    </row>
    <row r="9" spans="1:12" s="1" customFormat="1" ht="12.75" customHeight="1" x14ac:dyDescent="0.4">
      <c r="A9" s="19">
        <v>4</v>
      </c>
      <c r="B9" s="20">
        <v>52</v>
      </c>
      <c r="C9" s="20">
        <v>39</v>
      </c>
      <c r="D9" s="21">
        <v>91</v>
      </c>
      <c r="E9" s="22">
        <v>39</v>
      </c>
      <c r="F9" s="20">
        <v>72</v>
      </c>
      <c r="G9" s="20">
        <v>79</v>
      </c>
      <c r="H9" s="21">
        <v>151</v>
      </c>
      <c r="I9" s="22">
        <v>74</v>
      </c>
      <c r="J9" s="20">
        <v>77</v>
      </c>
      <c r="K9" s="20">
        <v>111</v>
      </c>
      <c r="L9" s="23">
        <v>188</v>
      </c>
    </row>
    <row r="10" spans="1:12" s="1" customFormat="1" ht="12.75" customHeight="1" x14ac:dyDescent="0.4">
      <c r="A10" s="24">
        <v>5</v>
      </c>
      <c r="B10" s="25">
        <v>37</v>
      </c>
      <c r="C10" s="25">
        <v>42</v>
      </c>
      <c r="D10" s="26">
        <v>79</v>
      </c>
      <c r="E10" s="27">
        <v>40</v>
      </c>
      <c r="F10" s="25">
        <v>85</v>
      </c>
      <c r="G10" s="25">
        <v>78</v>
      </c>
      <c r="H10" s="26">
        <v>163</v>
      </c>
      <c r="I10" s="27">
        <v>75</v>
      </c>
      <c r="J10" s="25">
        <v>80</v>
      </c>
      <c r="K10" s="25">
        <v>109</v>
      </c>
      <c r="L10" s="28">
        <v>189</v>
      </c>
    </row>
    <row r="11" spans="1:12" s="1" customFormat="1" ht="12.75" customHeight="1" x14ac:dyDescent="0.4">
      <c r="A11" s="19">
        <v>6</v>
      </c>
      <c r="B11" s="20">
        <v>55</v>
      </c>
      <c r="C11" s="20">
        <v>58</v>
      </c>
      <c r="D11" s="21">
        <v>113</v>
      </c>
      <c r="E11" s="22">
        <v>41</v>
      </c>
      <c r="F11" s="20">
        <v>94</v>
      </c>
      <c r="G11" s="20">
        <v>94</v>
      </c>
      <c r="H11" s="21">
        <v>188</v>
      </c>
      <c r="I11" s="22">
        <v>76</v>
      </c>
      <c r="J11" s="20">
        <v>96</v>
      </c>
      <c r="K11" s="20">
        <v>133</v>
      </c>
      <c r="L11" s="23">
        <v>229</v>
      </c>
    </row>
    <row r="12" spans="1:12" s="1" customFormat="1" ht="12.75" customHeight="1" x14ac:dyDescent="0.4">
      <c r="A12" s="19">
        <v>7</v>
      </c>
      <c r="B12" s="20">
        <v>43</v>
      </c>
      <c r="C12" s="20">
        <v>53</v>
      </c>
      <c r="D12" s="21">
        <v>96</v>
      </c>
      <c r="E12" s="22">
        <v>42</v>
      </c>
      <c r="F12" s="20">
        <v>86</v>
      </c>
      <c r="G12" s="20">
        <v>76</v>
      </c>
      <c r="H12" s="21">
        <v>162</v>
      </c>
      <c r="I12" s="22">
        <v>77</v>
      </c>
      <c r="J12" s="20">
        <v>91</v>
      </c>
      <c r="K12" s="20">
        <v>124</v>
      </c>
      <c r="L12" s="23">
        <v>215</v>
      </c>
    </row>
    <row r="13" spans="1:12" s="1" customFormat="1" ht="12.75" customHeight="1" x14ac:dyDescent="0.4">
      <c r="A13" s="19">
        <v>8</v>
      </c>
      <c r="B13" s="20">
        <v>58</v>
      </c>
      <c r="C13" s="20">
        <v>55</v>
      </c>
      <c r="D13" s="21">
        <v>113</v>
      </c>
      <c r="E13" s="22">
        <v>43</v>
      </c>
      <c r="F13" s="20">
        <v>93</v>
      </c>
      <c r="G13" s="20">
        <v>90</v>
      </c>
      <c r="H13" s="21">
        <v>183</v>
      </c>
      <c r="I13" s="22">
        <v>78</v>
      </c>
      <c r="J13" s="20">
        <v>80</v>
      </c>
      <c r="K13" s="20">
        <v>146</v>
      </c>
      <c r="L13" s="23">
        <v>226</v>
      </c>
    </row>
    <row r="14" spans="1:12" s="1" customFormat="1" ht="12.75" customHeight="1" x14ac:dyDescent="0.4">
      <c r="A14" s="29">
        <v>9</v>
      </c>
      <c r="B14" s="30">
        <v>53</v>
      </c>
      <c r="C14" s="30">
        <v>41</v>
      </c>
      <c r="D14" s="31">
        <v>94</v>
      </c>
      <c r="E14" s="32">
        <v>44</v>
      </c>
      <c r="F14" s="30">
        <v>104</v>
      </c>
      <c r="G14" s="30">
        <v>89</v>
      </c>
      <c r="H14" s="31">
        <v>193</v>
      </c>
      <c r="I14" s="32">
        <v>79</v>
      </c>
      <c r="J14" s="30">
        <v>79</v>
      </c>
      <c r="K14" s="30">
        <v>131</v>
      </c>
      <c r="L14" s="33">
        <v>210</v>
      </c>
    </row>
    <row r="15" spans="1:12" s="1" customFormat="1" ht="12.75" customHeight="1" x14ac:dyDescent="0.4">
      <c r="A15" s="19">
        <v>10</v>
      </c>
      <c r="B15" s="20">
        <v>56</v>
      </c>
      <c r="C15" s="20">
        <v>48</v>
      </c>
      <c r="D15" s="21">
        <v>104</v>
      </c>
      <c r="E15" s="22">
        <v>45</v>
      </c>
      <c r="F15" s="20">
        <v>105</v>
      </c>
      <c r="G15" s="20">
        <v>103</v>
      </c>
      <c r="H15" s="21">
        <v>208</v>
      </c>
      <c r="I15" s="22">
        <v>80</v>
      </c>
      <c r="J15" s="20">
        <v>77</v>
      </c>
      <c r="K15" s="20">
        <v>89</v>
      </c>
      <c r="L15" s="23">
        <v>166</v>
      </c>
    </row>
    <row r="16" spans="1:12" s="1" customFormat="1" ht="12.75" customHeight="1" x14ac:dyDescent="0.4">
      <c r="A16" s="19">
        <v>11</v>
      </c>
      <c r="B16" s="20">
        <v>54</v>
      </c>
      <c r="C16" s="20">
        <v>56</v>
      </c>
      <c r="D16" s="21">
        <v>110</v>
      </c>
      <c r="E16" s="22">
        <v>46</v>
      </c>
      <c r="F16" s="20">
        <v>111</v>
      </c>
      <c r="G16" s="20">
        <v>87</v>
      </c>
      <c r="H16" s="21">
        <v>198</v>
      </c>
      <c r="I16" s="22">
        <v>81</v>
      </c>
      <c r="J16" s="20">
        <v>72</v>
      </c>
      <c r="K16" s="20">
        <v>123</v>
      </c>
      <c r="L16" s="23">
        <v>195</v>
      </c>
    </row>
    <row r="17" spans="1:12" s="1" customFormat="1" ht="12.75" customHeight="1" x14ac:dyDescent="0.4">
      <c r="A17" s="19">
        <v>12</v>
      </c>
      <c r="B17" s="20">
        <v>71</v>
      </c>
      <c r="C17" s="20">
        <v>53</v>
      </c>
      <c r="D17" s="21">
        <v>124</v>
      </c>
      <c r="E17" s="22">
        <v>47</v>
      </c>
      <c r="F17" s="20">
        <v>114</v>
      </c>
      <c r="G17" s="20">
        <v>118</v>
      </c>
      <c r="H17" s="21">
        <v>232</v>
      </c>
      <c r="I17" s="22">
        <v>82</v>
      </c>
      <c r="J17" s="20">
        <v>63</v>
      </c>
      <c r="K17" s="20">
        <v>99</v>
      </c>
      <c r="L17" s="23">
        <v>162</v>
      </c>
    </row>
    <row r="18" spans="1:12" s="1" customFormat="1" ht="12.75" customHeight="1" x14ac:dyDescent="0.4">
      <c r="A18" s="19">
        <v>13</v>
      </c>
      <c r="B18" s="20">
        <v>49</v>
      </c>
      <c r="C18" s="20">
        <v>72</v>
      </c>
      <c r="D18" s="21">
        <v>121</v>
      </c>
      <c r="E18" s="22">
        <v>48</v>
      </c>
      <c r="F18" s="20">
        <v>114</v>
      </c>
      <c r="G18" s="20">
        <v>83</v>
      </c>
      <c r="H18" s="21">
        <v>197</v>
      </c>
      <c r="I18" s="22">
        <v>83</v>
      </c>
      <c r="J18" s="20">
        <v>47</v>
      </c>
      <c r="K18" s="20">
        <v>81</v>
      </c>
      <c r="L18" s="23">
        <v>128</v>
      </c>
    </row>
    <row r="19" spans="1:12" s="1" customFormat="1" ht="12.75" customHeight="1" x14ac:dyDescent="0.4">
      <c r="A19" s="19">
        <v>14</v>
      </c>
      <c r="B19" s="20">
        <v>63</v>
      </c>
      <c r="C19" s="20">
        <v>65</v>
      </c>
      <c r="D19" s="21">
        <v>128</v>
      </c>
      <c r="E19" s="22">
        <v>49</v>
      </c>
      <c r="F19" s="20">
        <v>111</v>
      </c>
      <c r="G19" s="20">
        <v>107</v>
      </c>
      <c r="H19" s="21">
        <v>218</v>
      </c>
      <c r="I19" s="22">
        <v>84</v>
      </c>
      <c r="J19" s="20">
        <v>62</v>
      </c>
      <c r="K19" s="20">
        <v>89</v>
      </c>
      <c r="L19" s="23">
        <v>151</v>
      </c>
    </row>
    <row r="20" spans="1:12" s="1" customFormat="1" ht="12.75" customHeight="1" x14ac:dyDescent="0.4">
      <c r="A20" s="24">
        <v>15</v>
      </c>
      <c r="B20" s="25">
        <v>91</v>
      </c>
      <c r="C20" s="25">
        <v>66</v>
      </c>
      <c r="D20" s="26">
        <v>157</v>
      </c>
      <c r="E20" s="27">
        <v>50</v>
      </c>
      <c r="F20" s="25">
        <v>91</v>
      </c>
      <c r="G20" s="25">
        <v>94</v>
      </c>
      <c r="H20" s="26">
        <v>185</v>
      </c>
      <c r="I20" s="27">
        <v>85</v>
      </c>
      <c r="J20" s="25">
        <v>52</v>
      </c>
      <c r="K20" s="25">
        <v>73</v>
      </c>
      <c r="L20" s="28">
        <v>125</v>
      </c>
    </row>
    <row r="21" spans="1:12" s="1" customFormat="1" ht="12.75" customHeight="1" x14ac:dyDescent="0.4">
      <c r="A21" s="19">
        <v>16</v>
      </c>
      <c r="B21" s="20">
        <v>64</v>
      </c>
      <c r="C21" s="20">
        <v>61</v>
      </c>
      <c r="D21" s="21">
        <v>125</v>
      </c>
      <c r="E21" s="22">
        <v>51</v>
      </c>
      <c r="F21" s="20">
        <v>107</v>
      </c>
      <c r="G21" s="20">
        <v>95</v>
      </c>
      <c r="H21" s="21">
        <v>202</v>
      </c>
      <c r="I21" s="22">
        <v>86</v>
      </c>
      <c r="J21" s="20">
        <v>46</v>
      </c>
      <c r="K21" s="20">
        <v>74</v>
      </c>
      <c r="L21" s="23">
        <v>120</v>
      </c>
    </row>
    <row r="22" spans="1:12" s="1" customFormat="1" ht="12.75" customHeight="1" x14ac:dyDescent="0.4">
      <c r="A22" s="19">
        <v>17</v>
      </c>
      <c r="B22" s="20">
        <v>76</v>
      </c>
      <c r="C22" s="20">
        <v>65</v>
      </c>
      <c r="D22" s="21">
        <v>141</v>
      </c>
      <c r="E22" s="22">
        <v>52</v>
      </c>
      <c r="F22" s="20">
        <v>115</v>
      </c>
      <c r="G22" s="20">
        <v>114</v>
      </c>
      <c r="H22" s="21">
        <v>229</v>
      </c>
      <c r="I22" s="22">
        <v>87</v>
      </c>
      <c r="J22" s="20">
        <v>43</v>
      </c>
      <c r="K22" s="20">
        <v>68</v>
      </c>
      <c r="L22" s="23">
        <v>111</v>
      </c>
    </row>
    <row r="23" spans="1:12" s="1" customFormat="1" ht="12.75" customHeight="1" x14ac:dyDescent="0.4">
      <c r="A23" s="19">
        <v>18</v>
      </c>
      <c r="B23" s="20">
        <v>65</v>
      </c>
      <c r="C23" s="20">
        <v>66</v>
      </c>
      <c r="D23" s="21">
        <v>131</v>
      </c>
      <c r="E23" s="22">
        <v>53</v>
      </c>
      <c r="F23" s="20">
        <v>86</v>
      </c>
      <c r="G23" s="20">
        <v>82</v>
      </c>
      <c r="H23" s="21">
        <v>168</v>
      </c>
      <c r="I23" s="22">
        <v>88</v>
      </c>
      <c r="J23" s="20">
        <v>31</v>
      </c>
      <c r="K23" s="20">
        <v>73</v>
      </c>
      <c r="L23" s="23">
        <v>104</v>
      </c>
    </row>
    <row r="24" spans="1:12" s="1" customFormat="1" ht="12.75" customHeight="1" x14ac:dyDescent="0.4">
      <c r="A24" s="29">
        <v>19</v>
      </c>
      <c r="B24" s="30">
        <v>55</v>
      </c>
      <c r="C24" s="30">
        <v>76</v>
      </c>
      <c r="D24" s="31">
        <v>131</v>
      </c>
      <c r="E24" s="32">
        <v>54</v>
      </c>
      <c r="F24" s="30">
        <v>81</v>
      </c>
      <c r="G24" s="30">
        <v>110</v>
      </c>
      <c r="H24" s="31">
        <v>191</v>
      </c>
      <c r="I24" s="32">
        <v>89</v>
      </c>
      <c r="J24" s="30">
        <v>22</v>
      </c>
      <c r="K24" s="30">
        <v>63</v>
      </c>
      <c r="L24" s="33">
        <v>85</v>
      </c>
    </row>
    <row r="25" spans="1:12" s="1" customFormat="1" ht="12.75" customHeight="1" x14ac:dyDescent="0.4">
      <c r="A25" s="19">
        <v>20</v>
      </c>
      <c r="B25" s="20">
        <v>62</v>
      </c>
      <c r="C25" s="20">
        <v>84</v>
      </c>
      <c r="D25" s="21">
        <v>146</v>
      </c>
      <c r="E25" s="22">
        <v>55</v>
      </c>
      <c r="F25" s="20">
        <v>115</v>
      </c>
      <c r="G25" s="20">
        <v>116</v>
      </c>
      <c r="H25" s="21">
        <v>231</v>
      </c>
      <c r="I25" s="22">
        <v>90</v>
      </c>
      <c r="J25" s="20">
        <v>21</v>
      </c>
      <c r="K25" s="20">
        <v>52</v>
      </c>
      <c r="L25" s="23">
        <v>73</v>
      </c>
    </row>
    <row r="26" spans="1:12" s="1" customFormat="1" ht="12.75" customHeight="1" x14ac:dyDescent="0.4">
      <c r="A26" s="19">
        <v>21</v>
      </c>
      <c r="B26" s="20">
        <v>69</v>
      </c>
      <c r="C26" s="20">
        <v>75</v>
      </c>
      <c r="D26" s="21">
        <v>144</v>
      </c>
      <c r="E26" s="22">
        <v>56</v>
      </c>
      <c r="F26" s="20">
        <v>93</v>
      </c>
      <c r="G26" s="20">
        <v>82</v>
      </c>
      <c r="H26" s="21">
        <v>175</v>
      </c>
      <c r="I26" s="22">
        <v>91</v>
      </c>
      <c r="J26" s="20">
        <v>20</v>
      </c>
      <c r="K26" s="20">
        <v>66</v>
      </c>
      <c r="L26" s="23">
        <v>86</v>
      </c>
    </row>
    <row r="27" spans="1:12" s="1" customFormat="1" ht="12.75" customHeight="1" x14ac:dyDescent="0.4">
      <c r="A27" s="19">
        <v>22</v>
      </c>
      <c r="B27" s="20">
        <v>66</v>
      </c>
      <c r="C27" s="20">
        <v>64</v>
      </c>
      <c r="D27" s="21">
        <v>130</v>
      </c>
      <c r="E27" s="22">
        <v>57</v>
      </c>
      <c r="F27" s="20">
        <v>96</v>
      </c>
      <c r="G27" s="20">
        <v>99</v>
      </c>
      <c r="H27" s="21">
        <v>195</v>
      </c>
      <c r="I27" s="22">
        <v>92</v>
      </c>
      <c r="J27" s="20">
        <v>16</v>
      </c>
      <c r="K27" s="20">
        <v>52</v>
      </c>
      <c r="L27" s="23">
        <v>68</v>
      </c>
    </row>
    <row r="28" spans="1:12" s="1" customFormat="1" ht="12.75" customHeight="1" x14ac:dyDescent="0.4">
      <c r="A28" s="19">
        <v>23</v>
      </c>
      <c r="B28" s="20">
        <v>71</v>
      </c>
      <c r="C28" s="20">
        <v>39</v>
      </c>
      <c r="D28" s="21">
        <v>110</v>
      </c>
      <c r="E28" s="22">
        <v>58</v>
      </c>
      <c r="F28" s="20">
        <v>77</v>
      </c>
      <c r="G28" s="20">
        <v>83</v>
      </c>
      <c r="H28" s="21">
        <v>160</v>
      </c>
      <c r="I28" s="22">
        <v>93</v>
      </c>
      <c r="J28" s="20">
        <v>11</v>
      </c>
      <c r="K28" s="20">
        <v>32</v>
      </c>
      <c r="L28" s="23">
        <v>43</v>
      </c>
    </row>
    <row r="29" spans="1:12" s="1" customFormat="1" ht="12.75" customHeight="1" x14ac:dyDescent="0.4">
      <c r="A29" s="19">
        <v>24</v>
      </c>
      <c r="B29" s="20">
        <v>51</v>
      </c>
      <c r="C29" s="20">
        <v>38</v>
      </c>
      <c r="D29" s="21">
        <v>89</v>
      </c>
      <c r="E29" s="22">
        <v>59</v>
      </c>
      <c r="F29" s="20">
        <v>92</v>
      </c>
      <c r="G29" s="20">
        <v>103</v>
      </c>
      <c r="H29" s="21">
        <v>195</v>
      </c>
      <c r="I29" s="22">
        <v>94</v>
      </c>
      <c r="J29" s="20">
        <v>6</v>
      </c>
      <c r="K29" s="20">
        <v>38</v>
      </c>
      <c r="L29" s="23">
        <v>44</v>
      </c>
    </row>
    <row r="30" spans="1:12" s="1" customFormat="1" ht="12.75" customHeight="1" x14ac:dyDescent="0.4">
      <c r="A30" s="24">
        <v>25</v>
      </c>
      <c r="B30" s="25">
        <v>33</v>
      </c>
      <c r="C30" s="25">
        <v>55</v>
      </c>
      <c r="D30" s="26">
        <v>88</v>
      </c>
      <c r="E30" s="27">
        <v>60</v>
      </c>
      <c r="F30" s="25">
        <v>95</v>
      </c>
      <c r="G30" s="25">
        <v>112</v>
      </c>
      <c r="H30" s="26">
        <v>207</v>
      </c>
      <c r="I30" s="27">
        <v>95</v>
      </c>
      <c r="J30" s="25">
        <v>6</v>
      </c>
      <c r="K30" s="25">
        <v>25</v>
      </c>
      <c r="L30" s="28">
        <v>31</v>
      </c>
    </row>
    <row r="31" spans="1:12" s="1" customFormat="1" ht="12.75" customHeight="1" x14ac:dyDescent="0.4">
      <c r="A31" s="19">
        <v>26</v>
      </c>
      <c r="B31" s="20">
        <v>46</v>
      </c>
      <c r="C31" s="20">
        <v>52</v>
      </c>
      <c r="D31" s="21">
        <v>98</v>
      </c>
      <c r="E31" s="22">
        <v>61</v>
      </c>
      <c r="F31" s="20">
        <v>97</v>
      </c>
      <c r="G31" s="20">
        <v>100</v>
      </c>
      <c r="H31" s="21">
        <v>197</v>
      </c>
      <c r="I31" s="22">
        <v>96</v>
      </c>
      <c r="J31" s="20">
        <v>1</v>
      </c>
      <c r="K31" s="20">
        <v>25</v>
      </c>
      <c r="L31" s="23">
        <v>26</v>
      </c>
    </row>
    <row r="32" spans="1:12" s="1" customFormat="1" ht="12.75" customHeight="1" x14ac:dyDescent="0.4">
      <c r="A32" s="19">
        <v>27</v>
      </c>
      <c r="B32" s="20">
        <v>52</v>
      </c>
      <c r="C32" s="20">
        <v>39</v>
      </c>
      <c r="D32" s="21">
        <v>91</v>
      </c>
      <c r="E32" s="22">
        <v>62</v>
      </c>
      <c r="F32" s="20">
        <v>110</v>
      </c>
      <c r="G32" s="20">
        <v>111</v>
      </c>
      <c r="H32" s="21">
        <v>221</v>
      </c>
      <c r="I32" s="22">
        <v>97</v>
      </c>
      <c r="J32" s="20">
        <v>0</v>
      </c>
      <c r="K32" s="20">
        <v>12</v>
      </c>
      <c r="L32" s="23">
        <v>12</v>
      </c>
    </row>
    <row r="33" spans="1:15" s="1" customFormat="1" ht="12.75" customHeight="1" x14ac:dyDescent="0.4">
      <c r="A33" s="19">
        <v>28</v>
      </c>
      <c r="B33" s="20">
        <v>45</v>
      </c>
      <c r="C33" s="20">
        <v>48</v>
      </c>
      <c r="D33" s="21">
        <v>93</v>
      </c>
      <c r="E33" s="22">
        <v>63</v>
      </c>
      <c r="F33" s="20">
        <v>115</v>
      </c>
      <c r="G33" s="20">
        <v>104</v>
      </c>
      <c r="H33" s="21">
        <v>219</v>
      </c>
      <c r="I33" s="22">
        <v>98</v>
      </c>
      <c r="J33" s="20">
        <v>2</v>
      </c>
      <c r="K33" s="20">
        <v>6</v>
      </c>
      <c r="L33" s="23">
        <v>8</v>
      </c>
    </row>
    <row r="34" spans="1:15" s="1" customFormat="1" ht="12.75" customHeight="1" x14ac:dyDescent="0.4">
      <c r="A34" s="29">
        <v>29</v>
      </c>
      <c r="B34" s="30">
        <v>54</v>
      </c>
      <c r="C34" s="30">
        <v>54</v>
      </c>
      <c r="D34" s="31">
        <v>108</v>
      </c>
      <c r="E34" s="32">
        <v>64</v>
      </c>
      <c r="F34" s="30">
        <v>103</v>
      </c>
      <c r="G34" s="30">
        <v>108</v>
      </c>
      <c r="H34" s="31">
        <v>211</v>
      </c>
      <c r="I34" s="32">
        <v>99</v>
      </c>
      <c r="J34" s="30">
        <v>1</v>
      </c>
      <c r="K34" s="30">
        <v>12</v>
      </c>
      <c r="L34" s="33">
        <v>13</v>
      </c>
    </row>
    <row r="35" spans="1:15" s="1" customFormat="1" ht="12.75" customHeight="1" x14ac:dyDescent="0.4">
      <c r="A35" s="19">
        <v>30</v>
      </c>
      <c r="B35" s="20">
        <v>54</v>
      </c>
      <c r="C35" s="20">
        <v>50</v>
      </c>
      <c r="D35" s="21">
        <v>104</v>
      </c>
      <c r="E35" s="22">
        <v>65</v>
      </c>
      <c r="F35" s="20">
        <v>125</v>
      </c>
      <c r="G35" s="20">
        <v>146</v>
      </c>
      <c r="H35" s="21">
        <v>271</v>
      </c>
      <c r="I35" s="22">
        <v>100</v>
      </c>
      <c r="J35" s="20">
        <v>0</v>
      </c>
      <c r="K35" s="20">
        <v>4</v>
      </c>
      <c r="L35" s="23">
        <v>4</v>
      </c>
    </row>
    <row r="36" spans="1:15" s="1" customFormat="1" ht="12.75" customHeight="1" x14ac:dyDescent="0.4">
      <c r="A36" s="19">
        <v>31</v>
      </c>
      <c r="B36" s="20">
        <v>48</v>
      </c>
      <c r="C36" s="20">
        <v>51</v>
      </c>
      <c r="D36" s="21">
        <v>99</v>
      </c>
      <c r="E36" s="22">
        <v>66</v>
      </c>
      <c r="F36" s="20">
        <v>119</v>
      </c>
      <c r="G36" s="20">
        <v>144</v>
      </c>
      <c r="H36" s="21">
        <v>263</v>
      </c>
      <c r="I36" s="22" t="s">
        <v>7</v>
      </c>
      <c r="J36" s="34">
        <v>1</v>
      </c>
      <c r="K36" s="34">
        <v>7</v>
      </c>
      <c r="L36" s="35">
        <v>8</v>
      </c>
      <c r="O36" s="36"/>
    </row>
    <row r="37" spans="1:15" s="1" customFormat="1" ht="12.75" customHeight="1" x14ac:dyDescent="0.4">
      <c r="A37" s="19">
        <v>32</v>
      </c>
      <c r="B37" s="20">
        <v>57</v>
      </c>
      <c r="C37" s="20">
        <v>52</v>
      </c>
      <c r="D37" s="21">
        <v>109</v>
      </c>
      <c r="E37" s="22">
        <v>67</v>
      </c>
      <c r="F37" s="20">
        <v>145</v>
      </c>
      <c r="G37" s="20">
        <v>168</v>
      </c>
      <c r="H37" s="21">
        <v>313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71</v>
      </c>
      <c r="C38" s="20">
        <v>51</v>
      </c>
      <c r="D38" s="21">
        <v>122</v>
      </c>
      <c r="E38" s="22">
        <v>68</v>
      </c>
      <c r="F38" s="20">
        <v>140</v>
      </c>
      <c r="G38" s="20">
        <v>153</v>
      </c>
      <c r="H38" s="23">
        <v>293</v>
      </c>
      <c r="I38" s="40" t="s">
        <v>8</v>
      </c>
      <c r="J38" s="41">
        <f>SUM(B5:B39)+SUM(F5:F39)+SUM(J5:J36)</f>
        <v>7116</v>
      </c>
      <c r="K38" s="41">
        <f>SUM(C5:C39)+SUM(G5:G39)+SUM(K5:K36)</f>
        <v>8080</v>
      </c>
      <c r="L38" s="42">
        <f>SUM(D5:D39)+SUM(H5:H39)+SUM(L5:L36)</f>
        <v>15196</v>
      </c>
    </row>
    <row r="39" spans="1:15" s="1" customFormat="1" ht="12.75" customHeight="1" thickBot="1" x14ac:dyDescent="0.45">
      <c r="A39" s="43">
        <v>34</v>
      </c>
      <c r="B39" s="44">
        <v>79</v>
      </c>
      <c r="C39" s="44">
        <v>72</v>
      </c>
      <c r="D39" s="45">
        <v>151</v>
      </c>
      <c r="E39" s="46">
        <v>69</v>
      </c>
      <c r="F39" s="44">
        <v>166</v>
      </c>
      <c r="G39" s="44">
        <v>179</v>
      </c>
      <c r="H39" s="45">
        <v>345</v>
      </c>
      <c r="I39" s="46" t="s">
        <v>9</v>
      </c>
      <c r="J39" s="44">
        <v>7557</v>
      </c>
      <c r="K39" s="47" t="s">
        <v>10</v>
      </c>
      <c r="L39" s="48" t="s">
        <v>10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178</v>
      </c>
      <c r="C44" s="58">
        <f>SUM(C5:C9)</f>
        <v>192</v>
      </c>
      <c r="D44" s="58">
        <f>SUM(D5:D9)</f>
        <v>370</v>
      </c>
      <c r="E44" s="59">
        <f>ROUND(B44/$J$38*100,1)</f>
        <v>2.5</v>
      </c>
      <c r="F44" s="59">
        <f>ROUND(C44/$K$38*100,1)</f>
        <v>2.4</v>
      </c>
      <c r="G44" s="60">
        <f>ROUND(D44/$L$38*100,1)</f>
        <v>2.4</v>
      </c>
    </row>
    <row r="45" spans="1:15" s="1" customFormat="1" ht="12.75" customHeight="1" x14ac:dyDescent="0.4">
      <c r="A45" s="61" t="s">
        <v>17</v>
      </c>
      <c r="B45" s="62">
        <f>SUM(B10:B14)</f>
        <v>246</v>
      </c>
      <c r="C45" s="62">
        <f>SUM(C10:C14)</f>
        <v>249</v>
      </c>
      <c r="D45" s="62">
        <f>SUM(D10:D14)</f>
        <v>495</v>
      </c>
      <c r="E45" s="63">
        <f t="shared" ref="E45:E66" si="0">ROUND(B45/$J$38*100,1)</f>
        <v>3.5</v>
      </c>
      <c r="F45" s="63">
        <f t="shared" ref="F45:F66" si="1">ROUND(C45/$K$38*100,1)</f>
        <v>3.1</v>
      </c>
      <c r="G45" s="64">
        <f t="shared" ref="G45:G66" si="2">ROUND(D45/$L$38*100,1)</f>
        <v>3.3</v>
      </c>
    </row>
    <row r="46" spans="1:15" s="1" customFormat="1" ht="12.75" customHeight="1" x14ac:dyDescent="0.4">
      <c r="A46" s="61" t="s">
        <v>18</v>
      </c>
      <c r="B46" s="62">
        <f>SUM(B15:B19)</f>
        <v>293</v>
      </c>
      <c r="C46" s="62">
        <f>SUM(C15:C19)</f>
        <v>294</v>
      </c>
      <c r="D46" s="62">
        <f>SUM(D15:D19)</f>
        <v>587</v>
      </c>
      <c r="E46" s="63">
        <f t="shared" si="0"/>
        <v>4.0999999999999996</v>
      </c>
      <c r="F46" s="63">
        <f t="shared" si="1"/>
        <v>3.6</v>
      </c>
      <c r="G46" s="64">
        <f t="shared" si="2"/>
        <v>3.9</v>
      </c>
    </row>
    <row r="47" spans="1:15" s="1" customFormat="1" ht="12.75" customHeight="1" x14ac:dyDescent="0.4">
      <c r="A47" s="65" t="s">
        <v>19</v>
      </c>
      <c r="B47" s="66">
        <f>SUM(B20:B24)</f>
        <v>351</v>
      </c>
      <c r="C47" s="66">
        <f>SUM(C20:C24)</f>
        <v>334</v>
      </c>
      <c r="D47" s="66">
        <f>SUM(D20:D24)</f>
        <v>685</v>
      </c>
      <c r="E47" s="67">
        <f t="shared" si="0"/>
        <v>4.9000000000000004</v>
      </c>
      <c r="F47" s="67">
        <f t="shared" si="1"/>
        <v>4.0999999999999996</v>
      </c>
      <c r="G47" s="68">
        <f t="shared" si="2"/>
        <v>4.5</v>
      </c>
    </row>
    <row r="48" spans="1:15" s="1" customFormat="1" ht="12.75" customHeight="1" x14ac:dyDescent="0.4">
      <c r="A48" s="61" t="s">
        <v>20</v>
      </c>
      <c r="B48" s="62">
        <f>SUM(B25:B29)</f>
        <v>319</v>
      </c>
      <c r="C48" s="62">
        <f>SUM(C25:C29)</f>
        <v>300</v>
      </c>
      <c r="D48" s="62">
        <f>SUM(D25:D29)</f>
        <v>619</v>
      </c>
      <c r="E48" s="63">
        <f t="shared" si="0"/>
        <v>4.5</v>
      </c>
      <c r="F48" s="63">
        <f t="shared" si="1"/>
        <v>3.7</v>
      </c>
      <c r="G48" s="64">
        <f t="shared" si="2"/>
        <v>4.0999999999999996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230</v>
      </c>
      <c r="C49" s="62">
        <f>SUM(C30:C34)</f>
        <v>248</v>
      </c>
      <c r="D49" s="62">
        <f>SUM(D30:D34)</f>
        <v>478</v>
      </c>
      <c r="E49" s="63">
        <f t="shared" si="0"/>
        <v>3.2</v>
      </c>
      <c r="F49" s="63">
        <f t="shared" si="1"/>
        <v>3.1</v>
      </c>
      <c r="G49" s="64">
        <f t="shared" si="2"/>
        <v>3.1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309</v>
      </c>
      <c r="C50" s="62">
        <f>SUM(C35:C39)</f>
        <v>276</v>
      </c>
      <c r="D50" s="62">
        <f>SUM(D35:D39)</f>
        <v>585</v>
      </c>
      <c r="E50" s="63">
        <f t="shared" si="0"/>
        <v>4.3</v>
      </c>
      <c r="F50" s="63">
        <f t="shared" si="1"/>
        <v>3.4</v>
      </c>
      <c r="G50" s="64">
        <f t="shared" si="2"/>
        <v>3.8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352</v>
      </c>
      <c r="C51" s="62">
        <f>SUM(G5:G9)</f>
        <v>383</v>
      </c>
      <c r="D51" s="62">
        <f>SUM(H5:H9)</f>
        <v>735</v>
      </c>
      <c r="E51" s="63">
        <f t="shared" si="0"/>
        <v>4.9000000000000004</v>
      </c>
      <c r="F51" s="63">
        <f t="shared" si="1"/>
        <v>4.7</v>
      </c>
      <c r="G51" s="64">
        <f t="shared" si="2"/>
        <v>4.8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462</v>
      </c>
      <c r="C52" s="62">
        <f>SUM(G10:G14)</f>
        <v>427</v>
      </c>
      <c r="D52" s="62">
        <f>SUM(H10:H14)</f>
        <v>889</v>
      </c>
      <c r="E52" s="63">
        <f t="shared" si="0"/>
        <v>6.5</v>
      </c>
      <c r="F52" s="63">
        <f t="shared" si="1"/>
        <v>5.3</v>
      </c>
      <c r="G52" s="64">
        <f t="shared" si="2"/>
        <v>5.9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555</v>
      </c>
      <c r="C53" s="62">
        <f>SUM(G15:G19)</f>
        <v>498</v>
      </c>
      <c r="D53" s="62">
        <f>SUM(H15:H19)</f>
        <v>1053</v>
      </c>
      <c r="E53" s="63">
        <f t="shared" si="0"/>
        <v>7.8</v>
      </c>
      <c r="F53" s="63">
        <f t="shared" si="1"/>
        <v>6.2</v>
      </c>
      <c r="G53" s="64">
        <f t="shared" si="2"/>
        <v>6.9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480</v>
      </c>
      <c r="C54" s="62">
        <f>SUM(G20:G24)</f>
        <v>495</v>
      </c>
      <c r="D54" s="62">
        <f>SUM(H20:H24)</f>
        <v>975</v>
      </c>
      <c r="E54" s="63">
        <f t="shared" si="0"/>
        <v>6.7</v>
      </c>
      <c r="F54" s="63">
        <f t="shared" si="1"/>
        <v>6.1</v>
      </c>
      <c r="G54" s="64">
        <f t="shared" si="2"/>
        <v>6.4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473</v>
      </c>
      <c r="C55" s="62">
        <f>SUM(G25:G29)</f>
        <v>483</v>
      </c>
      <c r="D55" s="62">
        <f>SUM(H25:H29)</f>
        <v>956</v>
      </c>
      <c r="E55" s="63">
        <f t="shared" si="0"/>
        <v>6.6</v>
      </c>
      <c r="F55" s="63">
        <f t="shared" si="1"/>
        <v>6</v>
      </c>
      <c r="G55" s="64">
        <f t="shared" si="2"/>
        <v>6.3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520</v>
      </c>
      <c r="C56" s="70">
        <f>SUM(G30:G34)</f>
        <v>535</v>
      </c>
      <c r="D56" s="70">
        <f>SUM(H30:H34)</f>
        <v>1055</v>
      </c>
      <c r="E56" s="71">
        <f t="shared" si="0"/>
        <v>7.3</v>
      </c>
      <c r="F56" s="63">
        <f t="shared" si="1"/>
        <v>6.6</v>
      </c>
      <c r="G56" s="72">
        <f t="shared" si="2"/>
        <v>6.9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695</v>
      </c>
      <c r="C57" s="62">
        <f>SUM(G35:G39)</f>
        <v>790</v>
      </c>
      <c r="D57" s="62">
        <f>SUM(H35:H39)</f>
        <v>1485</v>
      </c>
      <c r="E57" s="63">
        <f t="shared" si="0"/>
        <v>9.8000000000000007</v>
      </c>
      <c r="F57" s="67">
        <f t="shared" si="1"/>
        <v>9.8000000000000007</v>
      </c>
      <c r="G57" s="64">
        <f t="shared" si="2"/>
        <v>9.8000000000000007</v>
      </c>
      <c r="H57" s="73"/>
    </row>
    <row r="58" spans="1:11" s="1" customFormat="1" ht="12.75" customHeight="1" x14ac:dyDescent="0.4">
      <c r="A58" s="61" t="s">
        <v>30</v>
      </c>
      <c r="B58" s="62">
        <f>SUM(J5:J9)</f>
        <v>627</v>
      </c>
      <c r="C58" s="62">
        <f>SUM(K5:K9)</f>
        <v>770</v>
      </c>
      <c r="D58" s="62">
        <f>SUM(L5:L9)</f>
        <v>1397</v>
      </c>
      <c r="E58" s="63">
        <f t="shared" si="0"/>
        <v>8.8000000000000007</v>
      </c>
      <c r="F58" s="63">
        <f t="shared" si="1"/>
        <v>9.5</v>
      </c>
      <c r="G58" s="64">
        <f t="shared" si="2"/>
        <v>9.1999999999999993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426</v>
      </c>
      <c r="C59" s="62">
        <f>SUM(K10:K14)</f>
        <v>643</v>
      </c>
      <c r="D59" s="62">
        <f>SUM(L10:L14)</f>
        <v>1069</v>
      </c>
      <c r="E59" s="63">
        <f t="shared" si="0"/>
        <v>6</v>
      </c>
      <c r="F59" s="63">
        <f t="shared" si="1"/>
        <v>8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321</v>
      </c>
      <c r="C60" s="62">
        <f>SUM(K15:K19)</f>
        <v>481</v>
      </c>
      <c r="D60" s="62">
        <f>SUM(L15:L19)</f>
        <v>802</v>
      </c>
      <c r="E60" s="63">
        <f t="shared" si="0"/>
        <v>4.5</v>
      </c>
      <c r="F60" s="63">
        <f t="shared" si="1"/>
        <v>6</v>
      </c>
      <c r="G60" s="64">
        <f t="shared" si="2"/>
        <v>5.3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194</v>
      </c>
      <c r="C61" s="62">
        <f>SUM(K20:K24)</f>
        <v>351</v>
      </c>
      <c r="D61" s="62">
        <f>SUM(L20:L24)</f>
        <v>545</v>
      </c>
      <c r="E61" s="63">
        <f t="shared" si="0"/>
        <v>2.7</v>
      </c>
      <c r="F61" s="63">
        <f t="shared" si="1"/>
        <v>4.3</v>
      </c>
      <c r="G61" s="64">
        <f t="shared" si="2"/>
        <v>3.6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74</v>
      </c>
      <c r="C62" s="62">
        <f>SUM(K25:K29)</f>
        <v>240</v>
      </c>
      <c r="D62" s="62">
        <f>SUM(L25:L29)</f>
        <v>314</v>
      </c>
      <c r="E62" s="63">
        <f t="shared" si="0"/>
        <v>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35</v>
      </c>
      <c r="B63" s="62">
        <f>SUM(J30:J34)</f>
        <v>10</v>
      </c>
      <c r="C63" s="62">
        <f>SUM(K30:K34)</f>
        <v>80</v>
      </c>
      <c r="D63" s="62">
        <f>SUM(L30:L34)</f>
        <v>90</v>
      </c>
      <c r="E63" s="63">
        <f t="shared" si="0"/>
        <v>0.1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100" t="s">
        <v>36</v>
      </c>
      <c r="B64" s="75">
        <f>SUM(J35:J36)</f>
        <v>1</v>
      </c>
      <c r="C64" s="75">
        <f>SUM(K35:K36)</f>
        <v>11</v>
      </c>
      <c r="D64" s="75">
        <f>SUM(L35:L36)</f>
        <v>12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717</v>
      </c>
      <c r="C65" s="38">
        <f>SUM(C44:C46)</f>
        <v>735</v>
      </c>
      <c r="D65" s="38">
        <f>SUM(D44:D46)</f>
        <v>1452</v>
      </c>
      <c r="E65" s="59">
        <f t="shared" si="0"/>
        <v>10.1</v>
      </c>
      <c r="F65" s="59">
        <f t="shared" si="1"/>
        <v>9.1</v>
      </c>
      <c r="G65" s="60">
        <f t="shared" si="2"/>
        <v>9.6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4051</v>
      </c>
      <c r="C66" s="38">
        <f>SUM(C47:C56)</f>
        <v>3979</v>
      </c>
      <c r="D66" s="38">
        <f>SUM(D47:D56)</f>
        <v>8030</v>
      </c>
      <c r="E66" s="63">
        <f t="shared" si="0"/>
        <v>56.9</v>
      </c>
      <c r="F66" s="63">
        <f t="shared" si="1"/>
        <v>49.2</v>
      </c>
      <c r="G66" s="64">
        <f t="shared" si="2"/>
        <v>52.8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2348</v>
      </c>
      <c r="C67" s="82">
        <f>SUM(C57:C64)</f>
        <v>3366</v>
      </c>
      <c r="D67" s="82">
        <f>SUM(D57:D64)</f>
        <v>5714</v>
      </c>
      <c r="E67" s="83">
        <f>ROUND(B67/$J$38*100,1)</f>
        <v>33</v>
      </c>
      <c r="F67" s="83">
        <f>ROUND(C67/K38*100,1)</f>
        <v>41.7</v>
      </c>
      <c r="G67" s="84">
        <f>ROUND(D67/L38*100,1)</f>
        <v>37.6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50</v>
      </c>
    </row>
    <row r="4" spans="1:12" s="1" customFormat="1" ht="12.75" customHeight="1" x14ac:dyDescent="0.4">
      <c r="A4" s="7" t="s">
        <v>3</v>
      </c>
      <c r="B4" s="103" t="s">
        <v>4</v>
      </c>
      <c r="C4" s="103" t="s">
        <v>5</v>
      </c>
      <c r="D4" s="9" t="s">
        <v>6</v>
      </c>
      <c r="E4" s="10" t="s">
        <v>3</v>
      </c>
      <c r="F4" s="7" t="s">
        <v>4</v>
      </c>
      <c r="G4" s="103" t="s">
        <v>5</v>
      </c>
      <c r="H4" s="11" t="s">
        <v>6</v>
      </c>
      <c r="I4" s="10" t="s">
        <v>3</v>
      </c>
      <c r="J4" s="103" t="s">
        <v>4</v>
      </c>
      <c r="K4" s="103" t="s">
        <v>5</v>
      </c>
      <c r="L4" s="11" t="s">
        <v>6</v>
      </c>
    </row>
    <row r="5" spans="1:12" s="1" customFormat="1" ht="12.75" customHeight="1" x14ac:dyDescent="0.4">
      <c r="A5" s="12">
        <v>0</v>
      </c>
      <c r="B5" s="13">
        <v>21</v>
      </c>
      <c r="C5" s="13">
        <v>39</v>
      </c>
      <c r="D5" s="14">
        <v>60</v>
      </c>
      <c r="E5" s="15">
        <v>35</v>
      </c>
      <c r="F5" s="16">
        <v>65</v>
      </c>
      <c r="G5" s="16">
        <v>78</v>
      </c>
      <c r="H5" s="17">
        <v>143</v>
      </c>
      <c r="I5" s="15">
        <v>70</v>
      </c>
      <c r="J5" s="13">
        <v>151</v>
      </c>
      <c r="K5" s="13">
        <v>201</v>
      </c>
      <c r="L5" s="18">
        <v>352</v>
      </c>
    </row>
    <row r="6" spans="1:12" s="1" customFormat="1" ht="12.75" customHeight="1" x14ac:dyDescent="0.4">
      <c r="A6" s="19">
        <v>1</v>
      </c>
      <c r="B6" s="20">
        <v>36</v>
      </c>
      <c r="C6" s="20">
        <v>39</v>
      </c>
      <c r="D6" s="21">
        <v>75</v>
      </c>
      <c r="E6" s="22">
        <v>36</v>
      </c>
      <c r="F6" s="20">
        <v>71</v>
      </c>
      <c r="G6" s="20">
        <v>69</v>
      </c>
      <c r="H6" s="21">
        <v>140</v>
      </c>
      <c r="I6" s="22">
        <v>71</v>
      </c>
      <c r="J6" s="20">
        <v>173</v>
      </c>
      <c r="K6" s="20">
        <v>152</v>
      </c>
      <c r="L6" s="23">
        <v>325</v>
      </c>
    </row>
    <row r="7" spans="1:12" s="1" customFormat="1" ht="12.75" customHeight="1" x14ac:dyDescent="0.4">
      <c r="A7" s="19">
        <v>2</v>
      </c>
      <c r="B7" s="20">
        <v>38</v>
      </c>
      <c r="C7" s="20">
        <v>27</v>
      </c>
      <c r="D7" s="21">
        <v>65</v>
      </c>
      <c r="E7" s="22">
        <v>37</v>
      </c>
      <c r="F7" s="20">
        <v>78</v>
      </c>
      <c r="G7" s="20">
        <v>74</v>
      </c>
      <c r="H7" s="21">
        <v>152</v>
      </c>
      <c r="I7" s="22">
        <v>72</v>
      </c>
      <c r="J7" s="20">
        <v>133</v>
      </c>
      <c r="K7" s="20">
        <v>166</v>
      </c>
      <c r="L7" s="23">
        <v>299</v>
      </c>
    </row>
    <row r="8" spans="1:12" s="1" customFormat="1" ht="12.75" customHeight="1" x14ac:dyDescent="0.4">
      <c r="A8" s="19">
        <v>3</v>
      </c>
      <c r="B8" s="20">
        <v>27</v>
      </c>
      <c r="C8" s="20">
        <v>45</v>
      </c>
      <c r="D8" s="21">
        <v>72</v>
      </c>
      <c r="E8" s="22">
        <v>38</v>
      </c>
      <c r="F8" s="20">
        <v>64</v>
      </c>
      <c r="G8" s="20">
        <v>84</v>
      </c>
      <c r="H8" s="21">
        <v>148</v>
      </c>
      <c r="I8" s="22">
        <v>73</v>
      </c>
      <c r="J8" s="20">
        <v>97</v>
      </c>
      <c r="K8" s="20">
        <v>141</v>
      </c>
      <c r="L8" s="23">
        <v>238</v>
      </c>
    </row>
    <row r="9" spans="1:12" s="1" customFormat="1" ht="12.75" customHeight="1" x14ac:dyDescent="0.4">
      <c r="A9" s="19">
        <v>4</v>
      </c>
      <c r="B9" s="20">
        <v>44</v>
      </c>
      <c r="C9" s="20">
        <v>41</v>
      </c>
      <c r="D9" s="21">
        <v>85</v>
      </c>
      <c r="E9" s="22">
        <v>39</v>
      </c>
      <c r="F9" s="20">
        <v>74</v>
      </c>
      <c r="G9" s="20">
        <v>76</v>
      </c>
      <c r="H9" s="21">
        <v>150</v>
      </c>
      <c r="I9" s="22">
        <v>74</v>
      </c>
      <c r="J9" s="20">
        <v>78</v>
      </c>
      <c r="K9" s="20">
        <v>114</v>
      </c>
      <c r="L9" s="23">
        <v>192</v>
      </c>
    </row>
    <row r="10" spans="1:12" s="1" customFormat="1" ht="12.75" customHeight="1" x14ac:dyDescent="0.4">
      <c r="A10" s="24">
        <v>5</v>
      </c>
      <c r="B10" s="25">
        <v>43</v>
      </c>
      <c r="C10" s="25">
        <v>41</v>
      </c>
      <c r="D10" s="26">
        <v>84</v>
      </c>
      <c r="E10" s="27">
        <v>40</v>
      </c>
      <c r="F10" s="25">
        <v>83</v>
      </c>
      <c r="G10" s="25">
        <v>74</v>
      </c>
      <c r="H10" s="26">
        <v>157</v>
      </c>
      <c r="I10" s="27">
        <v>75</v>
      </c>
      <c r="J10" s="25">
        <v>77</v>
      </c>
      <c r="K10" s="25">
        <v>102</v>
      </c>
      <c r="L10" s="28">
        <v>179</v>
      </c>
    </row>
    <row r="11" spans="1:12" s="1" customFormat="1" ht="12.75" customHeight="1" x14ac:dyDescent="0.4">
      <c r="A11" s="19">
        <v>6</v>
      </c>
      <c r="B11" s="20">
        <v>53</v>
      </c>
      <c r="C11" s="20">
        <v>56</v>
      </c>
      <c r="D11" s="21">
        <v>109</v>
      </c>
      <c r="E11" s="22">
        <v>41</v>
      </c>
      <c r="F11" s="20">
        <v>95</v>
      </c>
      <c r="G11" s="20">
        <v>101</v>
      </c>
      <c r="H11" s="21">
        <v>196</v>
      </c>
      <c r="I11" s="22">
        <v>76</v>
      </c>
      <c r="J11" s="20">
        <v>100</v>
      </c>
      <c r="K11" s="20">
        <v>139</v>
      </c>
      <c r="L11" s="23">
        <v>239</v>
      </c>
    </row>
    <row r="12" spans="1:12" s="1" customFormat="1" ht="12.75" customHeight="1" x14ac:dyDescent="0.4">
      <c r="A12" s="19">
        <v>7</v>
      </c>
      <c r="B12" s="20">
        <v>47</v>
      </c>
      <c r="C12" s="20">
        <v>55</v>
      </c>
      <c r="D12" s="21">
        <v>102</v>
      </c>
      <c r="E12" s="22">
        <v>42</v>
      </c>
      <c r="F12" s="20">
        <v>81</v>
      </c>
      <c r="G12" s="20">
        <v>75</v>
      </c>
      <c r="H12" s="21">
        <v>156</v>
      </c>
      <c r="I12" s="22">
        <v>77</v>
      </c>
      <c r="J12" s="20">
        <v>96</v>
      </c>
      <c r="K12" s="20">
        <v>117</v>
      </c>
      <c r="L12" s="23">
        <v>213</v>
      </c>
    </row>
    <row r="13" spans="1:12" s="1" customFormat="1" ht="12.75" customHeight="1" x14ac:dyDescent="0.4">
      <c r="A13" s="19">
        <v>8</v>
      </c>
      <c r="B13" s="20">
        <v>55</v>
      </c>
      <c r="C13" s="20">
        <v>54</v>
      </c>
      <c r="D13" s="21">
        <v>109</v>
      </c>
      <c r="E13" s="22">
        <v>43</v>
      </c>
      <c r="F13" s="20">
        <v>93</v>
      </c>
      <c r="G13" s="20">
        <v>89</v>
      </c>
      <c r="H13" s="21">
        <v>182</v>
      </c>
      <c r="I13" s="22">
        <v>78</v>
      </c>
      <c r="J13" s="20">
        <v>78</v>
      </c>
      <c r="K13" s="20">
        <v>151</v>
      </c>
      <c r="L13" s="23">
        <v>229</v>
      </c>
    </row>
    <row r="14" spans="1:12" s="1" customFormat="1" ht="12.75" customHeight="1" x14ac:dyDescent="0.4">
      <c r="A14" s="29">
        <v>9</v>
      </c>
      <c r="B14" s="30">
        <v>53</v>
      </c>
      <c r="C14" s="30">
        <v>42</v>
      </c>
      <c r="D14" s="31">
        <v>95</v>
      </c>
      <c r="E14" s="32">
        <v>44</v>
      </c>
      <c r="F14" s="30">
        <v>99</v>
      </c>
      <c r="G14" s="30">
        <v>92</v>
      </c>
      <c r="H14" s="31">
        <v>191</v>
      </c>
      <c r="I14" s="32">
        <v>79</v>
      </c>
      <c r="J14" s="30">
        <v>76</v>
      </c>
      <c r="K14" s="30">
        <v>131</v>
      </c>
      <c r="L14" s="33">
        <v>207</v>
      </c>
    </row>
    <row r="15" spans="1:12" s="1" customFormat="1" ht="12.75" customHeight="1" x14ac:dyDescent="0.4">
      <c r="A15" s="19">
        <v>10</v>
      </c>
      <c r="B15" s="20">
        <v>53</v>
      </c>
      <c r="C15" s="20">
        <v>50</v>
      </c>
      <c r="D15" s="21">
        <v>103</v>
      </c>
      <c r="E15" s="22">
        <v>45</v>
      </c>
      <c r="F15" s="20">
        <v>111</v>
      </c>
      <c r="G15" s="20">
        <v>102</v>
      </c>
      <c r="H15" s="21">
        <v>213</v>
      </c>
      <c r="I15" s="22">
        <v>80</v>
      </c>
      <c r="J15" s="20">
        <v>79</v>
      </c>
      <c r="K15" s="20">
        <v>90</v>
      </c>
      <c r="L15" s="23">
        <v>169</v>
      </c>
    </row>
    <row r="16" spans="1:12" s="1" customFormat="1" ht="12.75" customHeight="1" x14ac:dyDescent="0.4">
      <c r="A16" s="19">
        <v>11</v>
      </c>
      <c r="B16" s="20">
        <v>60</v>
      </c>
      <c r="C16" s="20">
        <v>51</v>
      </c>
      <c r="D16" s="21">
        <v>111</v>
      </c>
      <c r="E16" s="22">
        <v>46</v>
      </c>
      <c r="F16" s="20">
        <v>110</v>
      </c>
      <c r="G16" s="20">
        <v>89</v>
      </c>
      <c r="H16" s="21">
        <v>199</v>
      </c>
      <c r="I16" s="22">
        <v>81</v>
      </c>
      <c r="J16" s="20">
        <v>70</v>
      </c>
      <c r="K16" s="20">
        <v>120</v>
      </c>
      <c r="L16" s="23">
        <v>190</v>
      </c>
    </row>
    <row r="17" spans="1:12" s="1" customFormat="1" ht="12.75" customHeight="1" x14ac:dyDescent="0.4">
      <c r="A17" s="19">
        <v>12</v>
      </c>
      <c r="B17" s="20">
        <v>66</v>
      </c>
      <c r="C17" s="20">
        <v>55</v>
      </c>
      <c r="D17" s="21">
        <v>121</v>
      </c>
      <c r="E17" s="22">
        <v>47</v>
      </c>
      <c r="F17" s="20">
        <v>115</v>
      </c>
      <c r="G17" s="20">
        <v>117</v>
      </c>
      <c r="H17" s="21">
        <v>232</v>
      </c>
      <c r="I17" s="22">
        <v>82</v>
      </c>
      <c r="J17" s="20">
        <v>62</v>
      </c>
      <c r="K17" s="20">
        <v>102</v>
      </c>
      <c r="L17" s="23">
        <v>164</v>
      </c>
    </row>
    <row r="18" spans="1:12" s="1" customFormat="1" ht="12.75" customHeight="1" x14ac:dyDescent="0.4">
      <c r="A18" s="19">
        <v>13</v>
      </c>
      <c r="B18" s="20">
        <v>52</v>
      </c>
      <c r="C18" s="20">
        <v>71</v>
      </c>
      <c r="D18" s="21">
        <v>123</v>
      </c>
      <c r="E18" s="22">
        <v>48</v>
      </c>
      <c r="F18" s="20">
        <v>116</v>
      </c>
      <c r="G18" s="20">
        <v>84</v>
      </c>
      <c r="H18" s="21">
        <v>200</v>
      </c>
      <c r="I18" s="22">
        <v>83</v>
      </c>
      <c r="J18" s="20">
        <v>49</v>
      </c>
      <c r="K18" s="20">
        <v>83</v>
      </c>
      <c r="L18" s="23">
        <v>132</v>
      </c>
    </row>
    <row r="19" spans="1:12" s="1" customFormat="1" ht="12.75" customHeight="1" x14ac:dyDescent="0.4">
      <c r="A19" s="19">
        <v>14</v>
      </c>
      <c r="B19" s="20">
        <v>64</v>
      </c>
      <c r="C19" s="20">
        <v>66</v>
      </c>
      <c r="D19" s="21">
        <v>130</v>
      </c>
      <c r="E19" s="22">
        <v>49</v>
      </c>
      <c r="F19" s="20">
        <v>114</v>
      </c>
      <c r="G19" s="20">
        <v>104</v>
      </c>
      <c r="H19" s="21">
        <v>218</v>
      </c>
      <c r="I19" s="22">
        <v>84</v>
      </c>
      <c r="J19" s="20">
        <v>66</v>
      </c>
      <c r="K19" s="20">
        <v>88</v>
      </c>
      <c r="L19" s="23">
        <v>154</v>
      </c>
    </row>
    <row r="20" spans="1:12" s="1" customFormat="1" ht="12.75" customHeight="1" x14ac:dyDescent="0.4">
      <c r="A20" s="24">
        <v>15</v>
      </c>
      <c r="B20" s="25">
        <v>91</v>
      </c>
      <c r="C20" s="25">
        <v>64</v>
      </c>
      <c r="D20" s="26">
        <v>155</v>
      </c>
      <c r="E20" s="27">
        <v>50</v>
      </c>
      <c r="F20" s="25">
        <v>87</v>
      </c>
      <c r="G20" s="25">
        <v>96</v>
      </c>
      <c r="H20" s="26">
        <v>183</v>
      </c>
      <c r="I20" s="27">
        <v>85</v>
      </c>
      <c r="J20" s="25">
        <v>49</v>
      </c>
      <c r="K20" s="25">
        <v>77</v>
      </c>
      <c r="L20" s="28">
        <v>126</v>
      </c>
    </row>
    <row r="21" spans="1:12" s="1" customFormat="1" ht="12.75" customHeight="1" x14ac:dyDescent="0.4">
      <c r="A21" s="19">
        <v>16</v>
      </c>
      <c r="B21" s="20">
        <v>58</v>
      </c>
      <c r="C21" s="20">
        <v>65</v>
      </c>
      <c r="D21" s="21">
        <v>123</v>
      </c>
      <c r="E21" s="22">
        <v>51</v>
      </c>
      <c r="F21" s="20">
        <v>107</v>
      </c>
      <c r="G21" s="20">
        <v>93</v>
      </c>
      <c r="H21" s="21">
        <v>200</v>
      </c>
      <c r="I21" s="22">
        <v>86</v>
      </c>
      <c r="J21" s="20">
        <v>43</v>
      </c>
      <c r="K21" s="20">
        <v>69</v>
      </c>
      <c r="L21" s="23">
        <v>112</v>
      </c>
    </row>
    <row r="22" spans="1:12" s="1" customFormat="1" ht="12.75" customHeight="1" x14ac:dyDescent="0.4">
      <c r="A22" s="19">
        <v>17</v>
      </c>
      <c r="B22" s="20">
        <v>80</v>
      </c>
      <c r="C22" s="20">
        <v>65</v>
      </c>
      <c r="D22" s="21">
        <v>145</v>
      </c>
      <c r="E22" s="22">
        <v>52</v>
      </c>
      <c r="F22" s="20">
        <v>112</v>
      </c>
      <c r="G22" s="20">
        <v>110</v>
      </c>
      <c r="H22" s="21">
        <v>222</v>
      </c>
      <c r="I22" s="22">
        <v>87</v>
      </c>
      <c r="J22" s="20">
        <v>47</v>
      </c>
      <c r="K22" s="20">
        <v>68</v>
      </c>
      <c r="L22" s="23">
        <v>115</v>
      </c>
    </row>
    <row r="23" spans="1:12" s="1" customFormat="1" ht="12.75" customHeight="1" x14ac:dyDescent="0.4">
      <c r="A23" s="19">
        <v>18</v>
      </c>
      <c r="B23" s="20">
        <v>69</v>
      </c>
      <c r="C23" s="20">
        <v>67</v>
      </c>
      <c r="D23" s="21">
        <v>136</v>
      </c>
      <c r="E23" s="22">
        <v>53</v>
      </c>
      <c r="F23" s="20">
        <v>89</v>
      </c>
      <c r="G23" s="20">
        <v>92</v>
      </c>
      <c r="H23" s="21">
        <v>181</v>
      </c>
      <c r="I23" s="22">
        <v>88</v>
      </c>
      <c r="J23" s="20">
        <v>30</v>
      </c>
      <c r="K23" s="20">
        <v>71</v>
      </c>
      <c r="L23" s="23">
        <v>101</v>
      </c>
    </row>
    <row r="24" spans="1:12" s="1" customFormat="1" ht="12.75" customHeight="1" x14ac:dyDescent="0.4">
      <c r="A24" s="29">
        <v>19</v>
      </c>
      <c r="B24" s="30">
        <v>53</v>
      </c>
      <c r="C24" s="30">
        <v>70</v>
      </c>
      <c r="D24" s="31">
        <v>123</v>
      </c>
      <c r="E24" s="32">
        <v>54</v>
      </c>
      <c r="F24" s="30">
        <v>81</v>
      </c>
      <c r="G24" s="30">
        <v>103</v>
      </c>
      <c r="H24" s="31">
        <v>184</v>
      </c>
      <c r="I24" s="32">
        <v>89</v>
      </c>
      <c r="J24" s="30">
        <v>23</v>
      </c>
      <c r="K24" s="30">
        <v>65</v>
      </c>
      <c r="L24" s="33">
        <v>88</v>
      </c>
    </row>
    <row r="25" spans="1:12" s="1" customFormat="1" ht="12.75" customHeight="1" x14ac:dyDescent="0.4">
      <c r="A25" s="19">
        <v>20</v>
      </c>
      <c r="B25" s="20">
        <v>56</v>
      </c>
      <c r="C25" s="20">
        <v>76</v>
      </c>
      <c r="D25" s="21">
        <v>132</v>
      </c>
      <c r="E25" s="22">
        <v>55</v>
      </c>
      <c r="F25" s="20">
        <v>108</v>
      </c>
      <c r="G25" s="20">
        <v>110</v>
      </c>
      <c r="H25" s="21">
        <v>218</v>
      </c>
      <c r="I25" s="22">
        <v>90</v>
      </c>
      <c r="J25" s="20">
        <v>20</v>
      </c>
      <c r="K25" s="20">
        <v>50</v>
      </c>
      <c r="L25" s="23">
        <v>70</v>
      </c>
    </row>
    <row r="26" spans="1:12" s="1" customFormat="1" ht="12.75" customHeight="1" x14ac:dyDescent="0.4">
      <c r="A26" s="19">
        <v>21</v>
      </c>
      <c r="B26" s="20">
        <v>77</v>
      </c>
      <c r="C26" s="20">
        <v>83</v>
      </c>
      <c r="D26" s="21">
        <v>160</v>
      </c>
      <c r="E26" s="22">
        <v>56</v>
      </c>
      <c r="F26" s="20">
        <v>101</v>
      </c>
      <c r="G26" s="20">
        <v>86</v>
      </c>
      <c r="H26" s="21">
        <v>187</v>
      </c>
      <c r="I26" s="22">
        <v>91</v>
      </c>
      <c r="J26" s="20">
        <v>20</v>
      </c>
      <c r="K26" s="20">
        <v>64</v>
      </c>
      <c r="L26" s="23">
        <v>84</v>
      </c>
    </row>
    <row r="27" spans="1:12" s="1" customFormat="1" ht="12.75" customHeight="1" x14ac:dyDescent="0.4">
      <c r="A27" s="19">
        <v>22</v>
      </c>
      <c r="B27" s="20">
        <v>62</v>
      </c>
      <c r="C27" s="20">
        <v>66</v>
      </c>
      <c r="D27" s="21">
        <v>128</v>
      </c>
      <c r="E27" s="22">
        <v>57</v>
      </c>
      <c r="F27" s="20">
        <v>95</v>
      </c>
      <c r="G27" s="20">
        <v>104</v>
      </c>
      <c r="H27" s="21">
        <v>199</v>
      </c>
      <c r="I27" s="22">
        <v>92</v>
      </c>
      <c r="J27" s="20">
        <v>14</v>
      </c>
      <c r="K27" s="20">
        <v>58</v>
      </c>
      <c r="L27" s="23">
        <v>72</v>
      </c>
    </row>
    <row r="28" spans="1:12" s="1" customFormat="1" ht="12.75" customHeight="1" x14ac:dyDescent="0.4">
      <c r="A28" s="19">
        <v>23</v>
      </c>
      <c r="B28" s="20">
        <v>65</v>
      </c>
      <c r="C28" s="20">
        <v>43</v>
      </c>
      <c r="D28" s="21">
        <v>108</v>
      </c>
      <c r="E28" s="22">
        <v>58</v>
      </c>
      <c r="F28" s="20">
        <v>79</v>
      </c>
      <c r="G28" s="20">
        <v>78</v>
      </c>
      <c r="H28" s="21">
        <v>157</v>
      </c>
      <c r="I28" s="22">
        <v>93</v>
      </c>
      <c r="J28" s="20">
        <v>12</v>
      </c>
      <c r="K28" s="20">
        <v>30</v>
      </c>
      <c r="L28" s="23">
        <v>42</v>
      </c>
    </row>
    <row r="29" spans="1:12" s="1" customFormat="1" ht="12.75" customHeight="1" x14ac:dyDescent="0.4">
      <c r="A29" s="19">
        <v>24</v>
      </c>
      <c r="B29" s="20">
        <v>56</v>
      </c>
      <c r="C29" s="20">
        <v>36</v>
      </c>
      <c r="D29" s="21">
        <v>92</v>
      </c>
      <c r="E29" s="22">
        <v>59</v>
      </c>
      <c r="F29" s="20">
        <v>86</v>
      </c>
      <c r="G29" s="20">
        <v>102</v>
      </c>
      <c r="H29" s="21">
        <v>188</v>
      </c>
      <c r="I29" s="22">
        <v>94</v>
      </c>
      <c r="J29" s="20">
        <v>7</v>
      </c>
      <c r="K29" s="20">
        <v>34</v>
      </c>
      <c r="L29" s="23">
        <v>41</v>
      </c>
    </row>
    <row r="30" spans="1:12" s="1" customFormat="1" ht="12.75" customHeight="1" x14ac:dyDescent="0.4">
      <c r="A30" s="24">
        <v>25</v>
      </c>
      <c r="B30" s="25">
        <v>35</v>
      </c>
      <c r="C30" s="25">
        <v>51</v>
      </c>
      <c r="D30" s="26">
        <v>86</v>
      </c>
      <c r="E30" s="27">
        <v>60</v>
      </c>
      <c r="F30" s="25">
        <v>96</v>
      </c>
      <c r="G30" s="25">
        <v>111</v>
      </c>
      <c r="H30" s="26">
        <v>207</v>
      </c>
      <c r="I30" s="27">
        <v>95</v>
      </c>
      <c r="J30" s="25">
        <v>6</v>
      </c>
      <c r="K30" s="25">
        <v>27</v>
      </c>
      <c r="L30" s="28">
        <v>33</v>
      </c>
    </row>
    <row r="31" spans="1:12" s="1" customFormat="1" ht="12.75" customHeight="1" x14ac:dyDescent="0.4">
      <c r="A31" s="19">
        <v>26</v>
      </c>
      <c r="B31" s="20">
        <v>46</v>
      </c>
      <c r="C31" s="20">
        <v>60</v>
      </c>
      <c r="D31" s="21">
        <v>106</v>
      </c>
      <c r="E31" s="22">
        <v>61</v>
      </c>
      <c r="F31" s="20">
        <v>94</v>
      </c>
      <c r="G31" s="20">
        <v>102</v>
      </c>
      <c r="H31" s="21">
        <v>196</v>
      </c>
      <c r="I31" s="22">
        <v>96</v>
      </c>
      <c r="J31" s="20">
        <v>1</v>
      </c>
      <c r="K31" s="20">
        <v>26</v>
      </c>
      <c r="L31" s="23">
        <v>27</v>
      </c>
    </row>
    <row r="32" spans="1:12" s="1" customFormat="1" ht="12.75" customHeight="1" x14ac:dyDescent="0.4">
      <c r="A32" s="19">
        <v>27</v>
      </c>
      <c r="B32" s="20">
        <v>49</v>
      </c>
      <c r="C32" s="20">
        <v>33</v>
      </c>
      <c r="D32" s="21">
        <v>82</v>
      </c>
      <c r="E32" s="22">
        <v>62</v>
      </c>
      <c r="F32" s="20">
        <v>116</v>
      </c>
      <c r="G32" s="20">
        <v>109</v>
      </c>
      <c r="H32" s="21">
        <v>225</v>
      </c>
      <c r="I32" s="22">
        <v>97</v>
      </c>
      <c r="J32" s="20">
        <v>0</v>
      </c>
      <c r="K32" s="20">
        <v>11</v>
      </c>
      <c r="L32" s="23">
        <v>11</v>
      </c>
    </row>
    <row r="33" spans="1:15" s="1" customFormat="1" ht="12.75" customHeight="1" x14ac:dyDescent="0.4">
      <c r="A33" s="19">
        <v>28</v>
      </c>
      <c r="B33" s="20">
        <v>49</v>
      </c>
      <c r="C33" s="20">
        <v>53</v>
      </c>
      <c r="D33" s="21">
        <v>102</v>
      </c>
      <c r="E33" s="22">
        <v>63</v>
      </c>
      <c r="F33" s="20">
        <v>109</v>
      </c>
      <c r="G33" s="20">
        <v>108</v>
      </c>
      <c r="H33" s="21">
        <v>217</v>
      </c>
      <c r="I33" s="22">
        <v>98</v>
      </c>
      <c r="J33" s="20">
        <v>2</v>
      </c>
      <c r="K33" s="20">
        <v>6</v>
      </c>
      <c r="L33" s="23">
        <v>8</v>
      </c>
    </row>
    <row r="34" spans="1:15" s="1" customFormat="1" ht="12.75" customHeight="1" x14ac:dyDescent="0.4">
      <c r="A34" s="29">
        <v>29</v>
      </c>
      <c r="B34" s="30">
        <v>54</v>
      </c>
      <c r="C34" s="30">
        <v>60</v>
      </c>
      <c r="D34" s="31">
        <v>114</v>
      </c>
      <c r="E34" s="32">
        <v>64</v>
      </c>
      <c r="F34" s="30">
        <v>100</v>
      </c>
      <c r="G34" s="30">
        <v>101</v>
      </c>
      <c r="H34" s="31">
        <v>201</v>
      </c>
      <c r="I34" s="32">
        <v>99</v>
      </c>
      <c r="J34" s="30">
        <v>0</v>
      </c>
      <c r="K34" s="30">
        <v>11</v>
      </c>
      <c r="L34" s="33">
        <v>11</v>
      </c>
    </row>
    <row r="35" spans="1:15" s="1" customFormat="1" ht="12.75" customHeight="1" x14ac:dyDescent="0.4">
      <c r="A35" s="19">
        <v>30</v>
      </c>
      <c r="B35" s="20">
        <v>43</v>
      </c>
      <c r="C35" s="20">
        <v>48</v>
      </c>
      <c r="D35" s="21">
        <v>91</v>
      </c>
      <c r="E35" s="22">
        <v>65</v>
      </c>
      <c r="F35" s="20">
        <v>132</v>
      </c>
      <c r="G35" s="20">
        <v>148</v>
      </c>
      <c r="H35" s="21">
        <v>280</v>
      </c>
      <c r="I35" s="22">
        <v>100</v>
      </c>
      <c r="J35" s="20">
        <v>1</v>
      </c>
      <c r="K35" s="20">
        <v>4</v>
      </c>
      <c r="L35" s="23">
        <v>5</v>
      </c>
    </row>
    <row r="36" spans="1:15" s="1" customFormat="1" ht="12.75" customHeight="1" x14ac:dyDescent="0.4">
      <c r="A36" s="19">
        <v>31</v>
      </c>
      <c r="B36" s="20">
        <v>53</v>
      </c>
      <c r="C36" s="20">
        <v>51</v>
      </c>
      <c r="D36" s="21">
        <v>104</v>
      </c>
      <c r="E36" s="22">
        <v>66</v>
      </c>
      <c r="F36" s="20">
        <v>118</v>
      </c>
      <c r="G36" s="20">
        <v>144</v>
      </c>
      <c r="H36" s="21">
        <v>262</v>
      </c>
      <c r="I36" s="22" t="s">
        <v>7</v>
      </c>
      <c r="J36" s="34">
        <v>1</v>
      </c>
      <c r="K36" s="34">
        <v>6</v>
      </c>
      <c r="L36" s="35">
        <v>7</v>
      </c>
      <c r="O36" s="36"/>
    </row>
    <row r="37" spans="1:15" s="1" customFormat="1" ht="12.75" customHeight="1" x14ac:dyDescent="0.4">
      <c r="A37" s="19">
        <v>32</v>
      </c>
      <c r="B37" s="20">
        <v>56</v>
      </c>
      <c r="C37" s="20">
        <v>56</v>
      </c>
      <c r="D37" s="21">
        <v>112</v>
      </c>
      <c r="E37" s="22">
        <v>67</v>
      </c>
      <c r="F37" s="20">
        <v>139</v>
      </c>
      <c r="G37" s="20">
        <v>166</v>
      </c>
      <c r="H37" s="21">
        <v>305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74</v>
      </c>
      <c r="C38" s="20">
        <v>48</v>
      </c>
      <c r="D38" s="21">
        <v>122</v>
      </c>
      <c r="E38" s="22">
        <v>68</v>
      </c>
      <c r="F38" s="20">
        <v>145</v>
      </c>
      <c r="G38" s="20">
        <v>152</v>
      </c>
      <c r="H38" s="23">
        <v>297</v>
      </c>
      <c r="I38" s="40" t="s">
        <v>8</v>
      </c>
      <c r="J38" s="41">
        <f>SUM(B5:B39)+SUM(F5:F39)+SUM(J5:J36)</f>
        <v>7102</v>
      </c>
      <c r="K38" s="41">
        <f>SUM(C5:C39)+SUM(G5:G39)+SUM(K5:K36)</f>
        <v>8075</v>
      </c>
      <c r="L38" s="42">
        <f>SUM(D5:D39)+SUM(H5:H39)+SUM(L5:L36)</f>
        <v>15177</v>
      </c>
    </row>
    <row r="39" spans="1:15" s="1" customFormat="1" ht="12.75" customHeight="1" thickBot="1" x14ac:dyDescent="0.45">
      <c r="A39" s="43">
        <v>34</v>
      </c>
      <c r="B39" s="44">
        <v>79</v>
      </c>
      <c r="C39" s="44">
        <v>72</v>
      </c>
      <c r="D39" s="45">
        <v>151</v>
      </c>
      <c r="E39" s="46">
        <v>69</v>
      </c>
      <c r="F39" s="44">
        <v>161</v>
      </c>
      <c r="G39" s="44">
        <v>179</v>
      </c>
      <c r="H39" s="45">
        <v>340</v>
      </c>
      <c r="I39" s="46" t="s">
        <v>9</v>
      </c>
      <c r="J39" s="44">
        <v>7571</v>
      </c>
      <c r="K39" s="47" t="s">
        <v>10</v>
      </c>
      <c r="L39" s="48" t="s">
        <v>10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166</v>
      </c>
      <c r="C44" s="58">
        <f>SUM(C5:C9)</f>
        <v>191</v>
      </c>
      <c r="D44" s="58">
        <f>SUM(D5:D9)</f>
        <v>357</v>
      </c>
      <c r="E44" s="59">
        <f>ROUND(B44/$J$38*100,1)</f>
        <v>2.2999999999999998</v>
      </c>
      <c r="F44" s="59">
        <f>ROUND(C44/$K$38*100,1)</f>
        <v>2.4</v>
      </c>
      <c r="G44" s="60">
        <f>ROUND(D44/$L$38*100,1)</f>
        <v>2.4</v>
      </c>
    </row>
    <row r="45" spans="1:15" s="1" customFormat="1" ht="12.75" customHeight="1" x14ac:dyDescent="0.4">
      <c r="A45" s="61" t="s">
        <v>17</v>
      </c>
      <c r="B45" s="62">
        <f>SUM(B10:B14)</f>
        <v>251</v>
      </c>
      <c r="C45" s="62">
        <f>SUM(C10:C14)</f>
        <v>248</v>
      </c>
      <c r="D45" s="62">
        <f>SUM(D10:D14)</f>
        <v>499</v>
      </c>
      <c r="E45" s="63">
        <f t="shared" ref="E45:E66" si="0">ROUND(B45/$J$38*100,1)</f>
        <v>3.5</v>
      </c>
      <c r="F45" s="63">
        <f t="shared" ref="F45:F66" si="1">ROUND(C45/$K$38*100,1)</f>
        <v>3.1</v>
      </c>
      <c r="G45" s="64">
        <f t="shared" ref="G45:G66" si="2">ROUND(D45/$L$38*100,1)</f>
        <v>3.3</v>
      </c>
    </row>
    <row r="46" spans="1:15" s="1" customFormat="1" ht="12.75" customHeight="1" x14ac:dyDescent="0.4">
      <c r="A46" s="61" t="s">
        <v>18</v>
      </c>
      <c r="B46" s="62">
        <f>SUM(B15:B19)</f>
        <v>295</v>
      </c>
      <c r="C46" s="62">
        <f>SUM(C15:C19)</f>
        <v>293</v>
      </c>
      <c r="D46" s="62">
        <f>SUM(D15:D19)</f>
        <v>588</v>
      </c>
      <c r="E46" s="63">
        <f t="shared" si="0"/>
        <v>4.2</v>
      </c>
      <c r="F46" s="63">
        <f t="shared" si="1"/>
        <v>3.6</v>
      </c>
      <c r="G46" s="64">
        <f t="shared" si="2"/>
        <v>3.9</v>
      </c>
    </row>
    <row r="47" spans="1:15" s="1" customFormat="1" ht="12.75" customHeight="1" x14ac:dyDescent="0.4">
      <c r="A47" s="65" t="s">
        <v>19</v>
      </c>
      <c r="B47" s="66">
        <f>SUM(B20:B24)</f>
        <v>351</v>
      </c>
      <c r="C47" s="66">
        <f>SUM(C20:C24)</f>
        <v>331</v>
      </c>
      <c r="D47" s="66">
        <f>SUM(D20:D24)</f>
        <v>682</v>
      </c>
      <c r="E47" s="67">
        <f t="shared" si="0"/>
        <v>4.9000000000000004</v>
      </c>
      <c r="F47" s="67">
        <f t="shared" si="1"/>
        <v>4.0999999999999996</v>
      </c>
      <c r="G47" s="68">
        <f t="shared" si="2"/>
        <v>4.5</v>
      </c>
    </row>
    <row r="48" spans="1:15" s="1" customFormat="1" ht="12.75" customHeight="1" x14ac:dyDescent="0.4">
      <c r="A48" s="61" t="s">
        <v>20</v>
      </c>
      <c r="B48" s="62">
        <f>SUM(B25:B29)</f>
        <v>316</v>
      </c>
      <c r="C48" s="62">
        <f>SUM(C25:C29)</f>
        <v>304</v>
      </c>
      <c r="D48" s="62">
        <f>SUM(D25:D29)</f>
        <v>620</v>
      </c>
      <c r="E48" s="63">
        <f t="shared" si="0"/>
        <v>4.4000000000000004</v>
      </c>
      <c r="F48" s="63">
        <f t="shared" si="1"/>
        <v>3.8</v>
      </c>
      <c r="G48" s="64">
        <f t="shared" si="2"/>
        <v>4.0999999999999996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233</v>
      </c>
      <c r="C49" s="62">
        <f>SUM(C30:C34)</f>
        <v>257</v>
      </c>
      <c r="D49" s="62">
        <f>SUM(D30:D34)</f>
        <v>490</v>
      </c>
      <c r="E49" s="63">
        <f t="shared" si="0"/>
        <v>3.3</v>
      </c>
      <c r="F49" s="63">
        <f t="shared" si="1"/>
        <v>3.2</v>
      </c>
      <c r="G49" s="64">
        <f t="shared" si="2"/>
        <v>3.2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305</v>
      </c>
      <c r="C50" s="62">
        <f>SUM(C35:C39)</f>
        <v>275</v>
      </c>
      <c r="D50" s="62">
        <f>SUM(D35:D39)</f>
        <v>580</v>
      </c>
      <c r="E50" s="63">
        <f t="shared" si="0"/>
        <v>4.3</v>
      </c>
      <c r="F50" s="63">
        <f t="shared" si="1"/>
        <v>3.4</v>
      </c>
      <c r="G50" s="64">
        <f t="shared" si="2"/>
        <v>3.8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352</v>
      </c>
      <c r="C51" s="62">
        <f>SUM(G5:G9)</f>
        <v>381</v>
      </c>
      <c r="D51" s="62">
        <f>SUM(H5:H9)</f>
        <v>733</v>
      </c>
      <c r="E51" s="63">
        <f t="shared" si="0"/>
        <v>5</v>
      </c>
      <c r="F51" s="63">
        <f t="shared" si="1"/>
        <v>4.7</v>
      </c>
      <c r="G51" s="64">
        <f t="shared" si="2"/>
        <v>4.8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451</v>
      </c>
      <c r="C52" s="62">
        <f>SUM(G10:G14)</f>
        <v>431</v>
      </c>
      <c r="D52" s="62">
        <f>SUM(H10:H14)</f>
        <v>882</v>
      </c>
      <c r="E52" s="63">
        <f t="shared" si="0"/>
        <v>6.4</v>
      </c>
      <c r="F52" s="63">
        <f t="shared" si="1"/>
        <v>5.3</v>
      </c>
      <c r="G52" s="64">
        <f t="shared" si="2"/>
        <v>5.8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566</v>
      </c>
      <c r="C53" s="62">
        <f>SUM(G15:G19)</f>
        <v>496</v>
      </c>
      <c r="D53" s="62">
        <f>SUM(H15:H19)</f>
        <v>1062</v>
      </c>
      <c r="E53" s="63">
        <f t="shared" si="0"/>
        <v>8</v>
      </c>
      <c r="F53" s="63">
        <f t="shared" si="1"/>
        <v>6.1</v>
      </c>
      <c r="G53" s="64">
        <f t="shared" si="2"/>
        <v>7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476</v>
      </c>
      <c r="C54" s="62">
        <f>SUM(G20:G24)</f>
        <v>494</v>
      </c>
      <c r="D54" s="62">
        <f>SUM(H20:H24)</f>
        <v>970</v>
      </c>
      <c r="E54" s="63">
        <f t="shared" si="0"/>
        <v>6.7</v>
      </c>
      <c r="F54" s="63">
        <f t="shared" si="1"/>
        <v>6.1</v>
      </c>
      <c r="G54" s="64">
        <f t="shared" si="2"/>
        <v>6.4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469</v>
      </c>
      <c r="C55" s="62">
        <f>SUM(G25:G29)</f>
        <v>480</v>
      </c>
      <c r="D55" s="62">
        <f>SUM(H25:H29)</f>
        <v>949</v>
      </c>
      <c r="E55" s="63">
        <f t="shared" si="0"/>
        <v>6.6</v>
      </c>
      <c r="F55" s="63">
        <f t="shared" si="1"/>
        <v>5.9</v>
      </c>
      <c r="G55" s="64">
        <f t="shared" si="2"/>
        <v>6.3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515</v>
      </c>
      <c r="C56" s="70">
        <f>SUM(G30:G34)</f>
        <v>531</v>
      </c>
      <c r="D56" s="70">
        <f>SUM(H30:H34)</f>
        <v>1046</v>
      </c>
      <c r="E56" s="71">
        <f t="shared" si="0"/>
        <v>7.3</v>
      </c>
      <c r="F56" s="63">
        <f t="shared" si="1"/>
        <v>6.6</v>
      </c>
      <c r="G56" s="72">
        <f t="shared" si="2"/>
        <v>6.9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695</v>
      </c>
      <c r="C57" s="62">
        <f>SUM(G35:G39)</f>
        <v>789</v>
      </c>
      <c r="D57" s="62">
        <f>SUM(H35:H39)</f>
        <v>1484</v>
      </c>
      <c r="E57" s="63">
        <f t="shared" si="0"/>
        <v>9.8000000000000007</v>
      </c>
      <c r="F57" s="67">
        <f t="shared" si="1"/>
        <v>9.8000000000000007</v>
      </c>
      <c r="G57" s="64">
        <f t="shared" si="2"/>
        <v>9.8000000000000007</v>
      </c>
      <c r="H57" s="73"/>
    </row>
    <row r="58" spans="1:11" s="1" customFormat="1" ht="12.75" customHeight="1" x14ac:dyDescent="0.4">
      <c r="A58" s="61" t="s">
        <v>30</v>
      </c>
      <c r="B58" s="62">
        <f>SUM(J5:J9)</f>
        <v>632</v>
      </c>
      <c r="C58" s="62">
        <f>SUM(K5:K9)</f>
        <v>774</v>
      </c>
      <c r="D58" s="62">
        <f>SUM(L5:L9)</f>
        <v>1406</v>
      </c>
      <c r="E58" s="63">
        <f t="shared" si="0"/>
        <v>8.9</v>
      </c>
      <c r="F58" s="63">
        <f t="shared" si="1"/>
        <v>9.6</v>
      </c>
      <c r="G58" s="64">
        <f t="shared" si="2"/>
        <v>9.3000000000000007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427</v>
      </c>
      <c r="C59" s="62">
        <f>SUM(K10:K14)</f>
        <v>640</v>
      </c>
      <c r="D59" s="62">
        <f>SUM(L10:L14)</f>
        <v>1067</v>
      </c>
      <c r="E59" s="63">
        <f t="shared" si="0"/>
        <v>6</v>
      </c>
      <c r="F59" s="63">
        <f t="shared" si="1"/>
        <v>7.9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326</v>
      </c>
      <c r="C60" s="62">
        <f>SUM(K15:K19)</f>
        <v>483</v>
      </c>
      <c r="D60" s="62">
        <f>SUM(L15:L19)</f>
        <v>809</v>
      </c>
      <c r="E60" s="63">
        <f t="shared" si="0"/>
        <v>4.5999999999999996</v>
      </c>
      <c r="F60" s="63">
        <f t="shared" si="1"/>
        <v>6</v>
      </c>
      <c r="G60" s="64">
        <f t="shared" si="2"/>
        <v>5.3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192</v>
      </c>
      <c r="C61" s="62">
        <f>SUM(K20:K24)</f>
        <v>350</v>
      </c>
      <c r="D61" s="62">
        <f>SUM(L20:L24)</f>
        <v>542</v>
      </c>
      <c r="E61" s="63">
        <f t="shared" si="0"/>
        <v>2.7</v>
      </c>
      <c r="F61" s="63">
        <f t="shared" si="1"/>
        <v>4.3</v>
      </c>
      <c r="G61" s="64">
        <f t="shared" si="2"/>
        <v>3.6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73</v>
      </c>
      <c r="C62" s="62">
        <f>SUM(K25:K29)</f>
        <v>236</v>
      </c>
      <c r="D62" s="62">
        <f>SUM(L25:L29)</f>
        <v>309</v>
      </c>
      <c r="E62" s="63">
        <f t="shared" si="0"/>
        <v>1</v>
      </c>
      <c r="F62" s="63">
        <f t="shared" si="1"/>
        <v>2.9</v>
      </c>
      <c r="G62" s="64">
        <f t="shared" si="2"/>
        <v>2</v>
      </c>
    </row>
    <row r="63" spans="1:11" s="1" customFormat="1" ht="12.75" customHeight="1" x14ac:dyDescent="0.4">
      <c r="A63" s="61" t="s">
        <v>35</v>
      </c>
      <c r="B63" s="62">
        <f>SUM(J30:J34)</f>
        <v>9</v>
      </c>
      <c r="C63" s="62">
        <f>SUM(K30:K34)</f>
        <v>81</v>
      </c>
      <c r="D63" s="62">
        <f>SUM(L30:L34)</f>
        <v>90</v>
      </c>
      <c r="E63" s="63">
        <f t="shared" si="0"/>
        <v>0.1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102" t="s">
        <v>36</v>
      </c>
      <c r="B64" s="75">
        <f>SUM(J35:J36)</f>
        <v>2</v>
      </c>
      <c r="C64" s="75">
        <f>SUM(K35:K36)</f>
        <v>10</v>
      </c>
      <c r="D64" s="75">
        <f>SUM(L35:L36)</f>
        <v>12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712</v>
      </c>
      <c r="C65" s="38">
        <f>SUM(C44:C46)</f>
        <v>732</v>
      </c>
      <c r="D65" s="38">
        <f>SUM(D44:D46)</f>
        <v>1444</v>
      </c>
      <c r="E65" s="59">
        <f t="shared" si="0"/>
        <v>10</v>
      </c>
      <c r="F65" s="59">
        <f t="shared" si="1"/>
        <v>9.1</v>
      </c>
      <c r="G65" s="60">
        <f t="shared" si="2"/>
        <v>9.5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4034</v>
      </c>
      <c r="C66" s="38">
        <f>SUM(C47:C56)</f>
        <v>3980</v>
      </c>
      <c r="D66" s="38">
        <f>SUM(D47:D56)</f>
        <v>8014</v>
      </c>
      <c r="E66" s="63">
        <f t="shared" si="0"/>
        <v>56.8</v>
      </c>
      <c r="F66" s="63">
        <f t="shared" si="1"/>
        <v>49.3</v>
      </c>
      <c r="G66" s="64">
        <f t="shared" si="2"/>
        <v>52.8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2356</v>
      </c>
      <c r="C67" s="82">
        <f>SUM(C57:C64)</f>
        <v>3363</v>
      </c>
      <c r="D67" s="82">
        <f>SUM(D57:D64)</f>
        <v>5719</v>
      </c>
      <c r="E67" s="83">
        <f>ROUND(B67/$J$38*100,1)</f>
        <v>33.200000000000003</v>
      </c>
      <c r="F67" s="83">
        <f>ROUND(C67/K38*100,1)</f>
        <v>41.6</v>
      </c>
      <c r="G67" s="84">
        <f>ROUND(D67/L38*100,1)</f>
        <v>37.700000000000003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51</v>
      </c>
    </row>
    <row r="4" spans="1:12" s="1" customFormat="1" ht="12.75" customHeight="1" x14ac:dyDescent="0.4">
      <c r="A4" s="7" t="s">
        <v>3</v>
      </c>
      <c r="B4" s="128" t="s">
        <v>4</v>
      </c>
      <c r="C4" s="108" t="s">
        <v>5</v>
      </c>
      <c r="D4" s="133" t="s">
        <v>6</v>
      </c>
      <c r="E4" s="109" t="s">
        <v>3</v>
      </c>
      <c r="F4" s="135" t="s">
        <v>4</v>
      </c>
      <c r="G4" s="136" t="s">
        <v>5</v>
      </c>
      <c r="H4" s="138" t="s">
        <v>6</v>
      </c>
      <c r="I4" s="10" t="s">
        <v>3</v>
      </c>
      <c r="J4" s="128" t="s">
        <v>4</v>
      </c>
      <c r="K4" s="105" t="s">
        <v>5</v>
      </c>
      <c r="L4" s="11" t="s">
        <v>6</v>
      </c>
    </row>
    <row r="5" spans="1:12" s="1" customFormat="1" ht="12.75" customHeight="1" x14ac:dyDescent="0.4">
      <c r="A5" s="57">
        <v>0</v>
      </c>
      <c r="B5" s="119">
        <v>22</v>
      </c>
      <c r="C5" s="118">
        <v>39</v>
      </c>
      <c r="D5" s="134">
        <v>61</v>
      </c>
      <c r="E5" s="12">
        <v>35</v>
      </c>
      <c r="F5" s="112">
        <v>71</v>
      </c>
      <c r="G5" s="137">
        <v>81</v>
      </c>
      <c r="H5" s="139">
        <v>152</v>
      </c>
      <c r="I5" s="15">
        <v>70</v>
      </c>
      <c r="J5" s="20">
        <v>147</v>
      </c>
      <c r="K5" s="13">
        <v>201</v>
      </c>
      <c r="L5" s="18">
        <v>348</v>
      </c>
    </row>
    <row r="6" spans="1:12" s="1" customFormat="1" ht="12.75" customHeight="1" x14ac:dyDescent="0.4">
      <c r="A6" s="61">
        <v>1</v>
      </c>
      <c r="B6" s="119">
        <v>32</v>
      </c>
      <c r="C6" s="120">
        <v>40</v>
      </c>
      <c r="D6" s="121">
        <v>72</v>
      </c>
      <c r="E6" s="19">
        <v>36</v>
      </c>
      <c r="F6" s="112">
        <v>65</v>
      </c>
      <c r="G6" s="112">
        <v>74</v>
      </c>
      <c r="H6" s="113">
        <v>139</v>
      </c>
      <c r="I6" s="22">
        <v>71</v>
      </c>
      <c r="J6" s="20">
        <v>178</v>
      </c>
      <c r="K6" s="20">
        <v>160</v>
      </c>
      <c r="L6" s="23">
        <v>338</v>
      </c>
    </row>
    <row r="7" spans="1:12" s="1" customFormat="1" ht="12.75" customHeight="1" x14ac:dyDescent="0.4">
      <c r="A7" s="61">
        <v>2</v>
      </c>
      <c r="B7" s="119">
        <v>42</v>
      </c>
      <c r="C7" s="120">
        <v>23</v>
      </c>
      <c r="D7" s="121">
        <v>65</v>
      </c>
      <c r="E7" s="19">
        <v>37</v>
      </c>
      <c r="F7" s="112">
        <v>76</v>
      </c>
      <c r="G7" s="112">
        <v>70</v>
      </c>
      <c r="H7" s="113">
        <v>146</v>
      </c>
      <c r="I7" s="22">
        <v>72</v>
      </c>
      <c r="J7" s="20">
        <v>132</v>
      </c>
      <c r="K7" s="20">
        <v>168</v>
      </c>
      <c r="L7" s="23">
        <v>300</v>
      </c>
    </row>
    <row r="8" spans="1:12" s="1" customFormat="1" ht="12.75" customHeight="1" x14ac:dyDescent="0.4">
      <c r="A8" s="61">
        <v>3</v>
      </c>
      <c r="B8" s="119">
        <v>28</v>
      </c>
      <c r="C8" s="120">
        <v>47</v>
      </c>
      <c r="D8" s="121">
        <v>75</v>
      </c>
      <c r="E8" s="19">
        <v>38</v>
      </c>
      <c r="F8" s="112">
        <v>70</v>
      </c>
      <c r="G8" s="112">
        <v>87</v>
      </c>
      <c r="H8" s="113">
        <v>157</v>
      </c>
      <c r="I8" s="22">
        <v>73</v>
      </c>
      <c r="J8" s="20">
        <v>104</v>
      </c>
      <c r="K8" s="20">
        <v>149</v>
      </c>
      <c r="L8" s="23">
        <v>253</v>
      </c>
    </row>
    <row r="9" spans="1:12" s="1" customFormat="1" ht="12.75" customHeight="1" x14ac:dyDescent="0.4">
      <c r="A9" s="61">
        <v>4</v>
      </c>
      <c r="B9" s="122">
        <v>43</v>
      </c>
      <c r="C9" s="122">
        <v>39</v>
      </c>
      <c r="D9" s="123">
        <v>82</v>
      </c>
      <c r="E9" s="29">
        <v>39</v>
      </c>
      <c r="F9" s="114">
        <v>72</v>
      </c>
      <c r="G9" s="114">
        <v>68</v>
      </c>
      <c r="H9" s="115">
        <v>140</v>
      </c>
      <c r="I9" s="32">
        <v>74</v>
      </c>
      <c r="J9" s="30">
        <v>74</v>
      </c>
      <c r="K9" s="30">
        <v>112</v>
      </c>
      <c r="L9" s="33">
        <v>186</v>
      </c>
    </row>
    <row r="10" spans="1:12" s="1" customFormat="1" ht="12.75" customHeight="1" x14ac:dyDescent="0.4">
      <c r="A10" s="65">
        <v>5</v>
      </c>
      <c r="B10" s="119">
        <v>43</v>
      </c>
      <c r="C10" s="120">
        <v>43</v>
      </c>
      <c r="D10" s="121">
        <v>86</v>
      </c>
      <c r="E10" s="19">
        <v>40</v>
      </c>
      <c r="F10" s="112">
        <v>77</v>
      </c>
      <c r="G10" s="112">
        <v>75</v>
      </c>
      <c r="H10" s="113">
        <v>152</v>
      </c>
      <c r="I10" s="22">
        <v>75</v>
      </c>
      <c r="J10" s="20">
        <v>79</v>
      </c>
      <c r="K10" s="20">
        <v>101</v>
      </c>
      <c r="L10" s="23">
        <v>180</v>
      </c>
    </row>
    <row r="11" spans="1:12" s="1" customFormat="1" ht="12.75" customHeight="1" x14ac:dyDescent="0.4">
      <c r="A11" s="61">
        <v>6</v>
      </c>
      <c r="B11" s="119">
        <v>52</v>
      </c>
      <c r="C11" s="120">
        <v>50</v>
      </c>
      <c r="D11" s="121">
        <v>102</v>
      </c>
      <c r="E11" s="19">
        <v>41</v>
      </c>
      <c r="F11" s="112">
        <v>101</v>
      </c>
      <c r="G11" s="112">
        <v>98</v>
      </c>
      <c r="H11" s="113">
        <v>199</v>
      </c>
      <c r="I11" s="22">
        <v>76</v>
      </c>
      <c r="J11" s="20">
        <v>95</v>
      </c>
      <c r="K11" s="20">
        <v>141</v>
      </c>
      <c r="L11" s="23">
        <v>236</v>
      </c>
    </row>
    <row r="12" spans="1:12" s="1" customFormat="1" ht="12.75" customHeight="1" x14ac:dyDescent="0.4">
      <c r="A12" s="61">
        <v>7</v>
      </c>
      <c r="B12" s="119">
        <v>45</v>
      </c>
      <c r="C12" s="120">
        <v>55</v>
      </c>
      <c r="D12" s="121">
        <v>100</v>
      </c>
      <c r="E12" s="19">
        <v>42</v>
      </c>
      <c r="F12" s="112">
        <v>80</v>
      </c>
      <c r="G12" s="112">
        <v>76</v>
      </c>
      <c r="H12" s="113">
        <v>156</v>
      </c>
      <c r="I12" s="22">
        <v>77</v>
      </c>
      <c r="J12" s="20">
        <v>100</v>
      </c>
      <c r="K12" s="20">
        <v>113</v>
      </c>
      <c r="L12" s="23">
        <v>213</v>
      </c>
    </row>
    <row r="13" spans="1:12" s="1" customFormat="1" ht="12.75" customHeight="1" x14ac:dyDescent="0.4">
      <c r="A13" s="61">
        <v>8</v>
      </c>
      <c r="B13" s="119">
        <v>54</v>
      </c>
      <c r="C13" s="120">
        <v>56</v>
      </c>
      <c r="D13" s="121">
        <v>110</v>
      </c>
      <c r="E13" s="19">
        <v>43</v>
      </c>
      <c r="F13" s="112">
        <v>97</v>
      </c>
      <c r="G13" s="112">
        <v>87</v>
      </c>
      <c r="H13" s="113">
        <v>184</v>
      </c>
      <c r="I13" s="22">
        <v>78</v>
      </c>
      <c r="J13" s="20">
        <v>77</v>
      </c>
      <c r="K13" s="20">
        <v>148</v>
      </c>
      <c r="L13" s="23">
        <v>225</v>
      </c>
    </row>
    <row r="14" spans="1:12" s="1" customFormat="1" ht="12.75" customHeight="1" x14ac:dyDescent="0.4">
      <c r="A14" s="69">
        <v>9</v>
      </c>
      <c r="B14" s="124">
        <v>55</v>
      </c>
      <c r="C14" s="122">
        <v>41</v>
      </c>
      <c r="D14" s="123">
        <v>96</v>
      </c>
      <c r="E14" s="29">
        <v>44</v>
      </c>
      <c r="F14" s="114">
        <v>98</v>
      </c>
      <c r="G14" s="114">
        <v>95</v>
      </c>
      <c r="H14" s="115">
        <v>193</v>
      </c>
      <c r="I14" s="32">
        <v>79</v>
      </c>
      <c r="J14" s="30">
        <v>80</v>
      </c>
      <c r="K14" s="30">
        <v>130</v>
      </c>
      <c r="L14" s="33">
        <v>210</v>
      </c>
    </row>
    <row r="15" spans="1:12" s="1" customFormat="1" ht="12.75" customHeight="1" x14ac:dyDescent="0.4">
      <c r="A15" s="61">
        <v>10</v>
      </c>
      <c r="B15" s="119">
        <v>55</v>
      </c>
      <c r="C15" s="120">
        <v>52</v>
      </c>
      <c r="D15" s="121">
        <v>107</v>
      </c>
      <c r="E15" s="19">
        <v>45</v>
      </c>
      <c r="F15" s="112">
        <v>108</v>
      </c>
      <c r="G15" s="112">
        <v>99</v>
      </c>
      <c r="H15" s="113">
        <v>207</v>
      </c>
      <c r="I15" s="22">
        <v>80</v>
      </c>
      <c r="J15" s="20">
        <v>78</v>
      </c>
      <c r="K15" s="20">
        <v>98</v>
      </c>
      <c r="L15" s="23">
        <v>176</v>
      </c>
    </row>
    <row r="16" spans="1:12" s="1" customFormat="1" ht="12.75" customHeight="1" x14ac:dyDescent="0.4">
      <c r="A16" s="61">
        <v>11</v>
      </c>
      <c r="B16" s="119">
        <v>57</v>
      </c>
      <c r="C16" s="120">
        <v>50</v>
      </c>
      <c r="D16" s="121">
        <v>107</v>
      </c>
      <c r="E16" s="19">
        <v>46</v>
      </c>
      <c r="F16" s="112">
        <v>112</v>
      </c>
      <c r="G16" s="112">
        <v>85</v>
      </c>
      <c r="H16" s="113">
        <v>197</v>
      </c>
      <c r="I16" s="22">
        <v>81</v>
      </c>
      <c r="J16" s="20">
        <v>65</v>
      </c>
      <c r="K16" s="20">
        <v>111</v>
      </c>
      <c r="L16" s="23">
        <v>176</v>
      </c>
    </row>
    <row r="17" spans="1:12" s="1" customFormat="1" ht="12.75" customHeight="1" x14ac:dyDescent="0.4">
      <c r="A17" s="61">
        <v>12</v>
      </c>
      <c r="B17" s="119">
        <v>66</v>
      </c>
      <c r="C17" s="120">
        <v>52</v>
      </c>
      <c r="D17" s="121">
        <v>118</v>
      </c>
      <c r="E17" s="19">
        <v>47</v>
      </c>
      <c r="F17" s="112">
        <v>114</v>
      </c>
      <c r="G17" s="112">
        <v>118</v>
      </c>
      <c r="H17" s="113">
        <v>232</v>
      </c>
      <c r="I17" s="22">
        <v>82</v>
      </c>
      <c r="J17" s="20">
        <v>68</v>
      </c>
      <c r="K17" s="20">
        <v>110</v>
      </c>
      <c r="L17" s="23">
        <v>178</v>
      </c>
    </row>
    <row r="18" spans="1:12" s="1" customFormat="1" ht="12.75" customHeight="1" x14ac:dyDescent="0.4">
      <c r="A18" s="61">
        <v>13</v>
      </c>
      <c r="B18" s="119">
        <v>48</v>
      </c>
      <c r="C18" s="120">
        <v>72</v>
      </c>
      <c r="D18" s="121">
        <v>120</v>
      </c>
      <c r="E18" s="19">
        <v>48</v>
      </c>
      <c r="F18" s="112">
        <v>112</v>
      </c>
      <c r="G18" s="112">
        <v>86</v>
      </c>
      <c r="H18" s="113">
        <v>198</v>
      </c>
      <c r="I18" s="22">
        <v>83</v>
      </c>
      <c r="J18" s="20">
        <v>49</v>
      </c>
      <c r="K18" s="20">
        <v>84</v>
      </c>
      <c r="L18" s="23">
        <v>133</v>
      </c>
    </row>
    <row r="19" spans="1:12" s="1" customFormat="1" ht="12.75" customHeight="1" x14ac:dyDescent="0.4">
      <c r="A19" s="61">
        <v>14</v>
      </c>
      <c r="B19" s="124">
        <v>67</v>
      </c>
      <c r="C19" s="122">
        <v>63</v>
      </c>
      <c r="D19" s="123">
        <v>130</v>
      </c>
      <c r="E19" s="29">
        <v>49</v>
      </c>
      <c r="F19" s="114">
        <v>117</v>
      </c>
      <c r="G19" s="114">
        <v>107</v>
      </c>
      <c r="H19" s="115">
        <v>224</v>
      </c>
      <c r="I19" s="32">
        <v>84</v>
      </c>
      <c r="J19" s="30">
        <v>64</v>
      </c>
      <c r="K19" s="30">
        <v>87</v>
      </c>
      <c r="L19" s="33">
        <v>151</v>
      </c>
    </row>
    <row r="20" spans="1:12" s="1" customFormat="1" ht="12.75" customHeight="1" x14ac:dyDescent="0.4">
      <c r="A20" s="65">
        <v>15</v>
      </c>
      <c r="B20" s="119">
        <v>90</v>
      </c>
      <c r="C20" s="120">
        <v>62</v>
      </c>
      <c r="D20" s="121">
        <v>152</v>
      </c>
      <c r="E20" s="19">
        <v>50</v>
      </c>
      <c r="F20" s="112">
        <v>87</v>
      </c>
      <c r="G20" s="112">
        <v>90</v>
      </c>
      <c r="H20" s="113">
        <v>177</v>
      </c>
      <c r="I20" s="22">
        <v>85</v>
      </c>
      <c r="J20" s="20">
        <v>50</v>
      </c>
      <c r="K20" s="20">
        <v>79</v>
      </c>
      <c r="L20" s="23">
        <v>129</v>
      </c>
    </row>
    <row r="21" spans="1:12" s="1" customFormat="1" ht="12.75" customHeight="1" x14ac:dyDescent="0.4">
      <c r="A21" s="61">
        <v>16</v>
      </c>
      <c r="B21" s="119">
        <v>59</v>
      </c>
      <c r="C21" s="120">
        <v>66</v>
      </c>
      <c r="D21" s="121">
        <v>125</v>
      </c>
      <c r="E21" s="19">
        <v>51</v>
      </c>
      <c r="F21" s="112">
        <v>102</v>
      </c>
      <c r="G21" s="112">
        <v>94</v>
      </c>
      <c r="H21" s="113">
        <v>196</v>
      </c>
      <c r="I21" s="22">
        <v>86</v>
      </c>
      <c r="J21" s="20">
        <v>47</v>
      </c>
      <c r="K21" s="20">
        <v>68</v>
      </c>
      <c r="L21" s="23">
        <v>115</v>
      </c>
    </row>
    <row r="22" spans="1:12" s="1" customFormat="1" ht="12.75" customHeight="1" x14ac:dyDescent="0.4">
      <c r="A22" s="61">
        <v>17</v>
      </c>
      <c r="B22" s="119">
        <v>74</v>
      </c>
      <c r="C22" s="120">
        <v>65</v>
      </c>
      <c r="D22" s="121">
        <v>139</v>
      </c>
      <c r="E22" s="19">
        <v>52</v>
      </c>
      <c r="F22" s="112">
        <v>110</v>
      </c>
      <c r="G22" s="112">
        <v>108</v>
      </c>
      <c r="H22" s="113">
        <v>218</v>
      </c>
      <c r="I22" s="22">
        <v>87</v>
      </c>
      <c r="J22" s="20">
        <v>41</v>
      </c>
      <c r="K22" s="20">
        <v>68</v>
      </c>
      <c r="L22" s="23">
        <v>109</v>
      </c>
    </row>
    <row r="23" spans="1:12" s="1" customFormat="1" ht="12.75" customHeight="1" x14ac:dyDescent="0.4">
      <c r="A23" s="61">
        <v>18</v>
      </c>
      <c r="B23" s="119">
        <v>68</v>
      </c>
      <c r="C23" s="120">
        <v>63</v>
      </c>
      <c r="D23" s="121">
        <v>131</v>
      </c>
      <c r="E23" s="19">
        <v>53</v>
      </c>
      <c r="F23" s="112">
        <v>98</v>
      </c>
      <c r="G23" s="112">
        <v>98</v>
      </c>
      <c r="H23" s="113">
        <v>196</v>
      </c>
      <c r="I23" s="22">
        <v>88</v>
      </c>
      <c r="J23" s="20">
        <v>33</v>
      </c>
      <c r="K23" s="20">
        <v>70</v>
      </c>
      <c r="L23" s="23">
        <v>103</v>
      </c>
    </row>
    <row r="24" spans="1:12" s="1" customFormat="1" ht="12.75" customHeight="1" x14ac:dyDescent="0.4">
      <c r="A24" s="69">
        <v>19</v>
      </c>
      <c r="B24" s="124">
        <v>57</v>
      </c>
      <c r="C24" s="122">
        <v>79</v>
      </c>
      <c r="D24" s="123">
        <v>136</v>
      </c>
      <c r="E24" s="29">
        <v>54</v>
      </c>
      <c r="F24" s="114">
        <v>75</v>
      </c>
      <c r="G24" s="114">
        <v>100</v>
      </c>
      <c r="H24" s="115">
        <v>175</v>
      </c>
      <c r="I24" s="32">
        <v>89</v>
      </c>
      <c r="J24" s="30">
        <v>22</v>
      </c>
      <c r="K24" s="30">
        <v>60</v>
      </c>
      <c r="L24" s="33">
        <v>82</v>
      </c>
    </row>
    <row r="25" spans="1:12" s="1" customFormat="1" ht="12.75" customHeight="1" x14ac:dyDescent="0.4">
      <c r="A25" s="61">
        <v>20</v>
      </c>
      <c r="B25" s="119">
        <v>51</v>
      </c>
      <c r="C25" s="120">
        <v>75</v>
      </c>
      <c r="D25" s="121">
        <v>126</v>
      </c>
      <c r="E25" s="19">
        <v>55</v>
      </c>
      <c r="F25" s="112">
        <v>109</v>
      </c>
      <c r="G25" s="112">
        <v>112</v>
      </c>
      <c r="H25" s="113">
        <v>221</v>
      </c>
      <c r="I25" s="22">
        <v>90</v>
      </c>
      <c r="J25" s="20">
        <v>20</v>
      </c>
      <c r="K25" s="20">
        <v>50</v>
      </c>
      <c r="L25" s="23">
        <v>70</v>
      </c>
    </row>
    <row r="26" spans="1:12" s="1" customFormat="1" ht="12.75" customHeight="1" x14ac:dyDescent="0.4">
      <c r="A26" s="61">
        <v>21</v>
      </c>
      <c r="B26" s="119">
        <v>76</v>
      </c>
      <c r="C26" s="120">
        <v>77</v>
      </c>
      <c r="D26" s="121">
        <v>153</v>
      </c>
      <c r="E26" s="19">
        <v>56</v>
      </c>
      <c r="F26" s="112">
        <v>105</v>
      </c>
      <c r="G26" s="112">
        <v>87</v>
      </c>
      <c r="H26" s="113">
        <v>192</v>
      </c>
      <c r="I26" s="22">
        <v>91</v>
      </c>
      <c r="J26" s="20">
        <v>21</v>
      </c>
      <c r="K26" s="20">
        <v>65</v>
      </c>
      <c r="L26" s="23">
        <v>86</v>
      </c>
    </row>
    <row r="27" spans="1:12" s="1" customFormat="1" ht="12.75" customHeight="1" x14ac:dyDescent="0.4">
      <c r="A27" s="61">
        <v>22</v>
      </c>
      <c r="B27" s="119">
        <v>55</v>
      </c>
      <c r="C27" s="120">
        <v>64</v>
      </c>
      <c r="D27" s="121">
        <v>119</v>
      </c>
      <c r="E27" s="19">
        <v>57</v>
      </c>
      <c r="F27" s="112">
        <v>89</v>
      </c>
      <c r="G27" s="112">
        <v>98</v>
      </c>
      <c r="H27" s="113">
        <v>187</v>
      </c>
      <c r="I27" s="22">
        <v>92</v>
      </c>
      <c r="J27" s="20">
        <v>13</v>
      </c>
      <c r="K27" s="20">
        <v>58</v>
      </c>
      <c r="L27" s="23">
        <v>71</v>
      </c>
    </row>
    <row r="28" spans="1:12" s="1" customFormat="1" ht="12.75" customHeight="1" x14ac:dyDescent="0.4">
      <c r="A28" s="61">
        <v>23</v>
      </c>
      <c r="B28" s="119">
        <v>70</v>
      </c>
      <c r="C28" s="120">
        <v>48</v>
      </c>
      <c r="D28" s="121">
        <v>118</v>
      </c>
      <c r="E28" s="19">
        <v>58</v>
      </c>
      <c r="F28" s="112">
        <v>78</v>
      </c>
      <c r="G28" s="112">
        <v>84</v>
      </c>
      <c r="H28" s="113">
        <v>162</v>
      </c>
      <c r="I28" s="22">
        <v>93</v>
      </c>
      <c r="J28" s="20">
        <v>14</v>
      </c>
      <c r="K28" s="20">
        <v>33</v>
      </c>
      <c r="L28" s="23">
        <v>47</v>
      </c>
    </row>
    <row r="29" spans="1:12" s="1" customFormat="1" ht="12.75" customHeight="1" x14ac:dyDescent="0.4">
      <c r="A29" s="61">
        <v>24</v>
      </c>
      <c r="B29" s="124">
        <v>60</v>
      </c>
      <c r="C29" s="122">
        <v>38</v>
      </c>
      <c r="D29" s="123">
        <v>98</v>
      </c>
      <c r="E29" s="29">
        <v>59</v>
      </c>
      <c r="F29" s="114">
        <v>86</v>
      </c>
      <c r="G29" s="114">
        <v>100</v>
      </c>
      <c r="H29" s="115">
        <v>186</v>
      </c>
      <c r="I29" s="32">
        <v>94</v>
      </c>
      <c r="J29" s="30">
        <v>5</v>
      </c>
      <c r="K29" s="30">
        <v>36</v>
      </c>
      <c r="L29" s="33">
        <v>41</v>
      </c>
    </row>
    <row r="30" spans="1:12" s="1" customFormat="1" ht="12.75" customHeight="1" x14ac:dyDescent="0.4">
      <c r="A30" s="65">
        <v>25</v>
      </c>
      <c r="B30" s="119">
        <v>36</v>
      </c>
      <c r="C30" s="120">
        <v>45</v>
      </c>
      <c r="D30" s="121">
        <v>81</v>
      </c>
      <c r="E30" s="19">
        <v>60</v>
      </c>
      <c r="F30" s="112">
        <v>101</v>
      </c>
      <c r="G30" s="112">
        <v>112</v>
      </c>
      <c r="H30" s="113">
        <v>213</v>
      </c>
      <c r="I30" s="22">
        <v>95</v>
      </c>
      <c r="J30" s="20">
        <v>8</v>
      </c>
      <c r="K30" s="20">
        <v>25</v>
      </c>
      <c r="L30" s="23">
        <v>33</v>
      </c>
    </row>
    <row r="31" spans="1:12" s="1" customFormat="1" ht="12.75" customHeight="1" x14ac:dyDescent="0.4">
      <c r="A31" s="61">
        <v>26</v>
      </c>
      <c r="B31" s="119">
        <v>43</v>
      </c>
      <c r="C31" s="120">
        <v>55</v>
      </c>
      <c r="D31" s="121">
        <v>98</v>
      </c>
      <c r="E31" s="19">
        <v>61</v>
      </c>
      <c r="F31" s="112">
        <v>89</v>
      </c>
      <c r="G31" s="112">
        <v>102</v>
      </c>
      <c r="H31" s="113">
        <v>191</v>
      </c>
      <c r="I31" s="22">
        <v>96</v>
      </c>
      <c r="J31" s="20">
        <v>1</v>
      </c>
      <c r="K31" s="20">
        <v>27</v>
      </c>
      <c r="L31" s="23">
        <v>28</v>
      </c>
    </row>
    <row r="32" spans="1:12" s="1" customFormat="1" ht="12.75" customHeight="1" x14ac:dyDescent="0.4">
      <c r="A32" s="61">
        <v>27</v>
      </c>
      <c r="B32" s="119">
        <v>51</v>
      </c>
      <c r="C32" s="120">
        <v>35</v>
      </c>
      <c r="D32" s="121">
        <v>86</v>
      </c>
      <c r="E32" s="19">
        <v>62</v>
      </c>
      <c r="F32" s="112">
        <v>118</v>
      </c>
      <c r="G32" s="112">
        <v>104</v>
      </c>
      <c r="H32" s="113">
        <v>222</v>
      </c>
      <c r="I32" s="22">
        <v>97</v>
      </c>
      <c r="J32" s="20">
        <v>0</v>
      </c>
      <c r="K32" s="20">
        <v>9</v>
      </c>
      <c r="L32" s="23">
        <v>9</v>
      </c>
    </row>
    <row r="33" spans="1:15" s="1" customFormat="1" ht="12.75" customHeight="1" x14ac:dyDescent="0.4">
      <c r="A33" s="61">
        <v>28</v>
      </c>
      <c r="B33" s="119">
        <v>48</v>
      </c>
      <c r="C33" s="120">
        <v>55</v>
      </c>
      <c r="D33" s="121">
        <v>103</v>
      </c>
      <c r="E33" s="19">
        <v>63</v>
      </c>
      <c r="F33" s="112">
        <v>102</v>
      </c>
      <c r="G33" s="112">
        <v>107</v>
      </c>
      <c r="H33" s="113">
        <v>209</v>
      </c>
      <c r="I33" s="22">
        <v>98</v>
      </c>
      <c r="J33" s="20">
        <v>2</v>
      </c>
      <c r="K33" s="20">
        <v>7</v>
      </c>
      <c r="L33" s="23">
        <v>9</v>
      </c>
    </row>
    <row r="34" spans="1:15" s="1" customFormat="1" ht="12.75" customHeight="1" x14ac:dyDescent="0.4">
      <c r="A34" s="69">
        <v>29</v>
      </c>
      <c r="B34" s="124">
        <v>56</v>
      </c>
      <c r="C34" s="122">
        <v>58</v>
      </c>
      <c r="D34" s="123">
        <v>114</v>
      </c>
      <c r="E34" s="29">
        <v>64</v>
      </c>
      <c r="F34" s="114">
        <v>104</v>
      </c>
      <c r="G34" s="114">
        <v>97</v>
      </c>
      <c r="H34" s="115">
        <v>201</v>
      </c>
      <c r="I34" s="32">
        <v>99</v>
      </c>
      <c r="J34" s="30">
        <v>0</v>
      </c>
      <c r="K34" s="30">
        <v>10</v>
      </c>
      <c r="L34" s="33">
        <v>10</v>
      </c>
    </row>
    <row r="35" spans="1:15" s="1" customFormat="1" ht="12.75" customHeight="1" x14ac:dyDescent="0.4">
      <c r="A35" s="61">
        <v>30</v>
      </c>
      <c r="B35" s="119">
        <v>42</v>
      </c>
      <c r="C35" s="120">
        <v>50</v>
      </c>
      <c r="D35" s="121">
        <v>92</v>
      </c>
      <c r="E35" s="19">
        <v>65</v>
      </c>
      <c r="F35" s="112">
        <v>126</v>
      </c>
      <c r="G35" s="112">
        <v>147</v>
      </c>
      <c r="H35" s="113">
        <v>273</v>
      </c>
      <c r="I35" s="22">
        <v>100</v>
      </c>
      <c r="J35" s="20">
        <v>1</v>
      </c>
      <c r="K35" s="20">
        <v>6</v>
      </c>
      <c r="L35" s="23">
        <v>7</v>
      </c>
    </row>
    <row r="36" spans="1:15" s="1" customFormat="1" ht="12.75" customHeight="1" x14ac:dyDescent="0.4">
      <c r="A36" s="61">
        <v>31</v>
      </c>
      <c r="B36" s="119">
        <v>50</v>
      </c>
      <c r="C36" s="120">
        <v>46</v>
      </c>
      <c r="D36" s="121">
        <v>96</v>
      </c>
      <c r="E36" s="19">
        <v>66</v>
      </c>
      <c r="F36" s="112">
        <v>113</v>
      </c>
      <c r="G36" s="112">
        <v>145</v>
      </c>
      <c r="H36" s="113">
        <v>258</v>
      </c>
      <c r="I36" s="22" t="s">
        <v>7</v>
      </c>
      <c r="J36" s="110">
        <v>1</v>
      </c>
      <c r="K36" s="111">
        <v>6</v>
      </c>
      <c r="L36" s="129">
        <v>7</v>
      </c>
      <c r="O36" s="36"/>
    </row>
    <row r="37" spans="1:15" s="1" customFormat="1" ht="12.75" customHeight="1" x14ac:dyDescent="0.4">
      <c r="A37" s="61">
        <v>32</v>
      </c>
      <c r="B37" s="119">
        <v>51</v>
      </c>
      <c r="C37" s="120">
        <v>54</v>
      </c>
      <c r="D37" s="121">
        <v>105</v>
      </c>
      <c r="E37" s="19">
        <v>67</v>
      </c>
      <c r="F37" s="112">
        <v>145</v>
      </c>
      <c r="G37" s="112">
        <v>170</v>
      </c>
      <c r="H37" s="113">
        <v>315</v>
      </c>
      <c r="I37" s="106"/>
      <c r="J37" s="38"/>
      <c r="K37" s="38"/>
      <c r="L37" s="130"/>
    </row>
    <row r="38" spans="1:15" s="1" customFormat="1" ht="12.75" customHeight="1" x14ac:dyDescent="0.4">
      <c r="A38" s="61">
        <v>33</v>
      </c>
      <c r="B38" s="119">
        <v>75</v>
      </c>
      <c r="C38" s="120">
        <v>48</v>
      </c>
      <c r="D38" s="121">
        <v>123</v>
      </c>
      <c r="E38" s="19">
        <v>68</v>
      </c>
      <c r="F38" s="112">
        <v>149</v>
      </c>
      <c r="G38" s="112">
        <v>148</v>
      </c>
      <c r="H38" s="113">
        <v>297</v>
      </c>
      <c r="I38" s="107" t="s">
        <v>8</v>
      </c>
      <c r="J38" s="41">
        <f>SUM(B5:B39)+SUM(F5:F39)+SUM(J5:J36)</f>
        <v>7082</v>
      </c>
      <c r="K38" s="41">
        <f>SUM(C5:C39)+SUM(G5:G39)+SUM(K5:K36)</f>
        <v>8040</v>
      </c>
      <c r="L38" s="131">
        <f>SUM(D5:D39)+SUM(H5:H39)+SUM(L5:L36)</f>
        <v>15122</v>
      </c>
    </row>
    <row r="39" spans="1:15" s="1" customFormat="1" ht="12.75" customHeight="1" thickBot="1" x14ac:dyDescent="0.45">
      <c r="A39" s="81">
        <v>34</v>
      </c>
      <c r="B39" s="125">
        <v>76</v>
      </c>
      <c r="C39" s="126">
        <v>68</v>
      </c>
      <c r="D39" s="127">
        <v>144</v>
      </c>
      <c r="E39" s="43">
        <v>69</v>
      </c>
      <c r="F39" s="116">
        <v>160</v>
      </c>
      <c r="G39" s="116">
        <v>168</v>
      </c>
      <c r="H39" s="117">
        <v>328</v>
      </c>
      <c r="I39" s="81" t="s">
        <v>9</v>
      </c>
      <c r="J39" s="44">
        <v>7586</v>
      </c>
      <c r="K39" s="47" t="s">
        <v>10</v>
      </c>
      <c r="L39" s="132" t="s">
        <v>10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167</v>
      </c>
      <c r="C44" s="58">
        <f>SUM(C5:C9)</f>
        <v>188</v>
      </c>
      <c r="D44" s="58">
        <f>SUM(D5:D9)</f>
        <v>355</v>
      </c>
      <c r="E44" s="59">
        <f>ROUND(B44/$J$38*100,1)</f>
        <v>2.4</v>
      </c>
      <c r="F44" s="59">
        <f>ROUND(C44/$K$38*100,1)</f>
        <v>2.2999999999999998</v>
      </c>
      <c r="G44" s="60">
        <f>ROUND(D44/$L$38*100,1)</f>
        <v>2.2999999999999998</v>
      </c>
    </row>
    <row r="45" spans="1:15" s="1" customFormat="1" ht="12.75" customHeight="1" x14ac:dyDescent="0.4">
      <c r="A45" s="61" t="s">
        <v>17</v>
      </c>
      <c r="B45" s="62">
        <f>SUM(B10:B14)</f>
        <v>249</v>
      </c>
      <c r="C45" s="62">
        <f>SUM(C10:C14)</f>
        <v>245</v>
      </c>
      <c r="D45" s="62">
        <f>SUM(D10:D14)</f>
        <v>494</v>
      </c>
      <c r="E45" s="63">
        <f t="shared" ref="E45:E66" si="0">ROUND(B45/$J$38*100,1)</f>
        <v>3.5</v>
      </c>
      <c r="F45" s="63">
        <f t="shared" ref="F45:F66" si="1">ROUND(C45/$K$38*100,1)</f>
        <v>3</v>
      </c>
      <c r="G45" s="64">
        <f t="shared" ref="G45:G66" si="2">ROUND(D45/$L$38*100,1)</f>
        <v>3.3</v>
      </c>
    </row>
    <row r="46" spans="1:15" s="1" customFormat="1" ht="12.75" customHeight="1" x14ac:dyDescent="0.4">
      <c r="A46" s="61" t="s">
        <v>18</v>
      </c>
      <c r="B46" s="62">
        <f>SUM(B15:B19)</f>
        <v>293</v>
      </c>
      <c r="C46" s="62">
        <f>SUM(C15:C19)</f>
        <v>289</v>
      </c>
      <c r="D46" s="62">
        <f>SUM(D15:D19)</f>
        <v>582</v>
      </c>
      <c r="E46" s="63">
        <f t="shared" si="0"/>
        <v>4.0999999999999996</v>
      </c>
      <c r="F46" s="63">
        <f t="shared" si="1"/>
        <v>3.6</v>
      </c>
      <c r="G46" s="64">
        <f t="shared" si="2"/>
        <v>3.8</v>
      </c>
    </row>
    <row r="47" spans="1:15" s="1" customFormat="1" ht="12.75" customHeight="1" x14ac:dyDescent="0.4">
      <c r="A47" s="65" t="s">
        <v>19</v>
      </c>
      <c r="B47" s="66">
        <f>SUM(B20:B24)</f>
        <v>348</v>
      </c>
      <c r="C47" s="66">
        <f>SUM(C20:C24)</f>
        <v>335</v>
      </c>
      <c r="D47" s="66">
        <f>SUM(D20:D24)</f>
        <v>683</v>
      </c>
      <c r="E47" s="67">
        <f t="shared" si="0"/>
        <v>4.9000000000000004</v>
      </c>
      <c r="F47" s="67">
        <f t="shared" si="1"/>
        <v>4.2</v>
      </c>
      <c r="G47" s="68">
        <f t="shared" si="2"/>
        <v>4.5</v>
      </c>
    </row>
    <row r="48" spans="1:15" s="1" customFormat="1" ht="12.75" customHeight="1" x14ac:dyDescent="0.4">
      <c r="A48" s="61" t="s">
        <v>20</v>
      </c>
      <c r="B48" s="62">
        <f>SUM(B25:B29)</f>
        <v>312</v>
      </c>
      <c r="C48" s="62">
        <f>SUM(C25:C29)</f>
        <v>302</v>
      </c>
      <c r="D48" s="62">
        <f>SUM(D25:D29)</f>
        <v>614</v>
      </c>
      <c r="E48" s="63">
        <f t="shared" si="0"/>
        <v>4.4000000000000004</v>
      </c>
      <c r="F48" s="63">
        <f t="shared" si="1"/>
        <v>3.8</v>
      </c>
      <c r="G48" s="64">
        <f t="shared" si="2"/>
        <v>4.0999999999999996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234</v>
      </c>
      <c r="C49" s="62">
        <f>SUM(C30:C34)</f>
        <v>248</v>
      </c>
      <c r="D49" s="62">
        <f>SUM(D30:D34)</f>
        <v>482</v>
      </c>
      <c r="E49" s="63">
        <f t="shared" si="0"/>
        <v>3.3</v>
      </c>
      <c r="F49" s="63">
        <f t="shared" si="1"/>
        <v>3.1</v>
      </c>
      <c r="G49" s="64">
        <f t="shared" si="2"/>
        <v>3.2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294</v>
      </c>
      <c r="C50" s="62">
        <f>SUM(C35:C39)</f>
        <v>266</v>
      </c>
      <c r="D50" s="62">
        <f>SUM(D35:D39)</f>
        <v>560</v>
      </c>
      <c r="E50" s="63">
        <f t="shared" si="0"/>
        <v>4.2</v>
      </c>
      <c r="F50" s="63">
        <f t="shared" si="1"/>
        <v>3.3</v>
      </c>
      <c r="G50" s="64">
        <f t="shared" si="2"/>
        <v>3.7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354</v>
      </c>
      <c r="C51" s="62">
        <f>SUM(G5:G9)</f>
        <v>380</v>
      </c>
      <c r="D51" s="62">
        <f>SUM(H5:H9)</f>
        <v>734</v>
      </c>
      <c r="E51" s="63">
        <f t="shared" si="0"/>
        <v>5</v>
      </c>
      <c r="F51" s="63">
        <f t="shared" si="1"/>
        <v>4.7</v>
      </c>
      <c r="G51" s="64">
        <f t="shared" si="2"/>
        <v>4.9000000000000004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453</v>
      </c>
      <c r="C52" s="62">
        <f>SUM(G10:G14)</f>
        <v>431</v>
      </c>
      <c r="D52" s="62">
        <f>SUM(H10:H14)</f>
        <v>884</v>
      </c>
      <c r="E52" s="63">
        <f t="shared" si="0"/>
        <v>6.4</v>
      </c>
      <c r="F52" s="63">
        <f t="shared" si="1"/>
        <v>5.4</v>
      </c>
      <c r="G52" s="64">
        <f t="shared" si="2"/>
        <v>5.8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563</v>
      </c>
      <c r="C53" s="62">
        <f>SUM(G15:G19)</f>
        <v>495</v>
      </c>
      <c r="D53" s="62">
        <f>SUM(H15:H19)</f>
        <v>1058</v>
      </c>
      <c r="E53" s="63">
        <f t="shared" si="0"/>
        <v>7.9</v>
      </c>
      <c r="F53" s="63">
        <f t="shared" si="1"/>
        <v>6.2</v>
      </c>
      <c r="G53" s="64">
        <f t="shared" si="2"/>
        <v>7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472</v>
      </c>
      <c r="C54" s="62">
        <f>SUM(G20:G24)</f>
        <v>490</v>
      </c>
      <c r="D54" s="62">
        <f>SUM(H20:H24)</f>
        <v>962</v>
      </c>
      <c r="E54" s="63">
        <f t="shared" si="0"/>
        <v>6.7</v>
      </c>
      <c r="F54" s="63">
        <f t="shared" si="1"/>
        <v>6.1</v>
      </c>
      <c r="G54" s="64">
        <f t="shared" si="2"/>
        <v>6.4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467</v>
      </c>
      <c r="C55" s="62">
        <f>SUM(G25:G29)</f>
        <v>481</v>
      </c>
      <c r="D55" s="62">
        <f>SUM(H25:H29)</f>
        <v>948</v>
      </c>
      <c r="E55" s="63">
        <f t="shared" si="0"/>
        <v>6.6</v>
      </c>
      <c r="F55" s="63">
        <f t="shared" si="1"/>
        <v>6</v>
      </c>
      <c r="G55" s="64">
        <f t="shared" si="2"/>
        <v>6.3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514</v>
      </c>
      <c r="C56" s="70">
        <f>SUM(G30:G34)</f>
        <v>522</v>
      </c>
      <c r="D56" s="70">
        <f>SUM(H30:H34)</f>
        <v>1036</v>
      </c>
      <c r="E56" s="71">
        <f t="shared" si="0"/>
        <v>7.3</v>
      </c>
      <c r="F56" s="63">
        <f t="shared" si="1"/>
        <v>6.5</v>
      </c>
      <c r="G56" s="72">
        <f t="shared" si="2"/>
        <v>6.9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693</v>
      </c>
      <c r="C57" s="62">
        <f>SUM(G35:G39)</f>
        <v>778</v>
      </c>
      <c r="D57" s="62">
        <f>SUM(H35:H39)</f>
        <v>1471</v>
      </c>
      <c r="E57" s="63">
        <f t="shared" si="0"/>
        <v>9.8000000000000007</v>
      </c>
      <c r="F57" s="67">
        <f t="shared" si="1"/>
        <v>9.6999999999999993</v>
      </c>
      <c r="G57" s="64">
        <f t="shared" si="2"/>
        <v>9.6999999999999993</v>
      </c>
      <c r="H57" s="73"/>
    </row>
    <row r="58" spans="1:11" s="1" customFormat="1" ht="12.75" customHeight="1" x14ac:dyDescent="0.4">
      <c r="A58" s="61" t="s">
        <v>30</v>
      </c>
      <c r="B58" s="62">
        <f>SUM(J5:J9)</f>
        <v>635</v>
      </c>
      <c r="C58" s="62">
        <f>SUM(K5:K9)</f>
        <v>790</v>
      </c>
      <c r="D58" s="62">
        <f>SUM(L5:L9)</f>
        <v>1425</v>
      </c>
      <c r="E58" s="63">
        <f t="shared" si="0"/>
        <v>9</v>
      </c>
      <c r="F58" s="63">
        <f t="shared" si="1"/>
        <v>9.8000000000000007</v>
      </c>
      <c r="G58" s="64">
        <f t="shared" si="2"/>
        <v>9.4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431</v>
      </c>
      <c r="C59" s="62">
        <f>SUM(K10:K14)</f>
        <v>633</v>
      </c>
      <c r="D59" s="62">
        <f>SUM(L10:L14)</f>
        <v>1064</v>
      </c>
      <c r="E59" s="63">
        <f t="shared" si="0"/>
        <v>6.1</v>
      </c>
      <c r="F59" s="63">
        <f t="shared" si="1"/>
        <v>7.9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324</v>
      </c>
      <c r="C60" s="62">
        <f>SUM(K15:K19)</f>
        <v>490</v>
      </c>
      <c r="D60" s="62">
        <f>SUM(L15:L19)</f>
        <v>814</v>
      </c>
      <c r="E60" s="63">
        <f t="shared" si="0"/>
        <v>4.5999999999999996</v>
      </c>
      <c r="F60" s="63">
        <f t="shared" si="1"/>
        <v>6.1</v>
      </c>
      <c r="G60" s="64">
        <f t="shared" si="2"/>
        <v>5.4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193</v>
      </c>
      <c r="C61" s="62">
        <f>SUM(K20:K24)</f>
        <v>345</v>
      </c>
      <c r="D61" s="62">
        <f>SUM(L20:L24)</f>
        <v>538</v>
      </c>
      <c r="E61" s="63">
        <f t="shared" si="0"/>
        <v>2.7</v>
      </c>
      <c r="F61" s="63">
        <f t="shared" si="1"/>
        <v>4.3</v>
      </c>
      <c r="G61" s="64">
        <f t="shared" si="2"/>
        <v>3.6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73</v>
      </c>
      <c r="C62" s="62">
        <f>SUM(K25:K29)</f>
        <v>242</v>
      </c>
      <c r="D62" s="62">
        <f>SUM(L25:L29)</f>
        <v>315</v>
      </c>
      <c r="E62" s="63">
        <f t="shared" si="0"/>
        <v>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35</v>
      </c>
      <c r="B63" s="62">
        <f>SUM(J30:J34)</f>
        <v>11</v>
      </c>
      <c r="C63" s="62">
        <f>SUM(K30:K34)</f>
        <v>78</v>
      </c>
      <c r="D63" s="62">
        <f>SUM(L30:L34)</f>
        <v>89</v>
      </c>
      <c r="E63" s="63">
        <f t="shared" si="0"/>
        <v>0.2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104" t="s">
        <v>36</v>
      </c>
      <c r="B64" s="75">
        <f>SUM(J35:J36)</f>
        <v>2</v>
      </c>
      <c r="C64" s="75">
        <f>SUM(K35:K36)</f>
        <v>12</v>
      </c>
      <c r="D64" s="75">
        <f>SUM(L35:L36)</f>
        <v>14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709</v>
      </c>
      <c r="C65" s="38">
        <f>SUM(C44:C46)</f>
        <v>722</v>
      </c>
      <c r="D65" s="38">
        <f>SUM(D44:D46)</f>
        <v>1431</v>
      </c>
      <c r="E65" s="59">
        <f t="shared" si="0"/>
        <v>10</v>
      </c>
      <c r="F65" s="59">
        <f t="shared" si="1"/>
        <v>9</v>
      </c>
      <c r="G65" s="60">
        <f t="shared" si="2"/>
        <v>9.5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4011</v>
      </c>
      <c r="C66" s="38">
        <f>SUM(C47:C56)</f>
        <v>3950</v>
      </c>
      <c r="D66" s="38">
        <f>SUM(D47:D56)</f>
        <v>7961</v>
      </c>
      <c r="E66" s="63">
        <f t="shared" si="0"/>
        <v>56.6</v>
      </c>
      <c r="F66" s="63">
        <f t="shared" si="1"/>
        <v>49.1</v>
      </c>
      <c r="G66" s="64">
        <f t="shared" si="2"/>
        <v>52.6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2362</v>
      </c>
      <c r="C67" s="82">
        <f>SUM(C57:C64)</f>
        <v>3368</v>
      </c>
      <c r="D67" s="82">
        <f>SUM(D57:D64)</f>
        <v>5730</v>
      </c>
      <c r="E67" s="83">
        <f>ROUND(B67/$J$38*100,1)</f>
        <v>33.4</v>
      </c>
      <c r="F67" s="83">
        <f>ROUND(C67/K38*100,1)</f>
        <v>41.9</v>
      </c>
      <c r="G67" s="84">
        <f>ROUND(D67/L38*100,1)</f>
        <v>37.9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8"/>
  <sheetViews>
    <sheetView view="pageBreakPreview" zoomScaleNormal="100" zoomScaleSheetLayoutView="100" workbookViewId="0">
      <selection activeCell="P60" sqref="P60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40</v>
      </c>
    </row>
    <row r="4" spans="1:12" s="1" customFormat="1" ht="12.75" customHeight="1" x14ac:dyDescent="0.4">
      <c r="A4" s="7" t="s">
        <v>3</v>
      </c>
      <c r="B4" s="53" t="s">
        <v>4</v>
      </c>
      <c r="C4" s="53" t="s">
        <v>5</v>
      </c>
      <c r="D4" s="9" t="s">
        <v>6</v>
      </c>
      <c r="E4" s="10" t="s">
        <v>3</v>
      </c>
      <c r="F4" s="7" t="s">
        <v>4</v>
      </c>
      <c r="G4" s="53" t="s">
        <v>5</v>
      </c>
      <c r="H4" s="11" t="s">
        <v>6</v>
      </c>
      <c r="I4" s="10" t="s">
        <v>3</v>
      </c>
      <c r="J4" s="53" t="s">
        <v>4</v>
      </c>
      <c r="K4" s="53" t="s">
        <v>5</v>
      </c>
      <c r="L4" s="11" t="s">
        <v>6</v>
      </c>
    </row>
    <row r="5" spans="1:12" s="1" customFormat="1" ht="12.75" customHeight="1" x14ac:dyDescent="0.4">
      <c r="A5" s="12">
        <v>0</v>
      </c>
      <c r="B5" s="13">
        <v>34</v>
      </c>
      <c r="C5" s="13">
        <v>45</v>
      </c>
      <c r="D5" s="14">
        <v>79</v>
      </c>
      <c r="E5" s="15">
        <v>35</v>
      </c>
      <c r="F5" s="16">
        <v>74</v>
      </c>
      <c r="G5" s="16">
        <v>82</v>
      </c>
      <c r="H5" s="17">
        <v>156</v>
      </c>
      <c r="I5" s="15">
        <v>70</v>
      </c>
      <c r="J5" s="13">
        <v>173</v>
      </c>
      <c r="K5" s="13">
        <v>173</v>
      </c>
      <c r="L5" s="18">
        <v>346</v>
      </c>
    </row>
    <row r="6" spans="1:12" s="1" customFormat="1" ht="12.75" customHeight="1" x14ac:dyDescent="0.4">
      <c r="A6" s="19">
        <v>1</v>
      </c>
      <c r="B6" s="20">
        <v>44</v>
      </c>
      <c r="C6" s="20">
        <v>29</v>
      </c>
      <c r="D6" s="21">
        <v>73</v>
      </c>
      <c r="E6" s="22">
        <v>36</v>
      </c>
      <c r="F6" s="20">
        <v>76</v>
      </c>
      <c r="G6" s="20">
        <v>65</v>
      </c>
      <c r="H6" s="21">
        <v>141</v>
      </c>
      <c r="I6" s="22">
        <v>71</v>
      </c>
      <c r="J6" s="20">
        <v>132</v>
      </c>
      <c r="K6" s="20">
        <v>175</v>
      </c>
      <c r="L6" s="23">
        <v>307</v>
      </c>
    </row>
    <row r="7" spans="1:12" s="1" customFormat="1" ht="12.75" customHeight="1" x14ac:dyDescent="0.4">
      <c r="A7" s="19">
        <v>2</v>
      </c>
      <c r="B7" s="20">
        <v>30</v>
      </c>
      <c r="C7" s="20">
        <v>40</v>
      </c>
      <c r="D7" s="21">
        <v>70</v>
      </c>
      <c r="E7" s="22">
        <v>37</v>
      </c>
      <c r="F7" s="20">
        <v>77</v>
      </c>
      <c r="G7" s="20">
        <v>93</v>
      </c>
      <c r="H7" s="21">
        <v>170</v>
      </c>
      <c r="I7" s="22">
        <v>72</v>
      </c>
      <c r="J7" s="20">
        <v>120</v>
      </c>
      <c r="K7" s="20">
        <v>149</v>
      </c>
      <c r="L7" s="23">
        <v>269</v>
      </c>
    </row>
    <row r="8" spans="1:12" s="1" customFormat="1" ht="12.75" customHeight="1" x14ac:dyDescent="0.4">
      <c r="A8" s="19">
        <v>3</v>
      </c>
      <c r="B8" s="20">
        <v>42</v>
      </c>
      <c r="C8" s="20">
        <v>44</v>
      </c>
      <c r="D8" s="21">
        <v>86</v>
      </c>
      <c r="E8" s="22">
        <v>38</v>
      </c>
      <c r="F8" s="20">
        <v>78</v>
      </c>
      <c r="G8" s="20">
        <v>81</v>
      </c>
      <c r="H8" s="21">
        <v>159</v>
      </c>
      <c r="I8" s="22">
        <v>73</v>
      </c>
      <c r="J8" s="20">
        <v>75</v>
      </c>
      <c r="K8" s="20">
        <v>112</v>
      </c>
      <c r="L8" s="23">
        <v>187</v>
      </c>
    </row>
    <row r="9" spans="1:12" s="1" customFormat="1" ht="12.75" customHeight="1" x14ac:dyDescent="0.4">
      <c r="A9" s="19">
        <v>4</v>
      </c>
      <c r="B9" s="20">
        <v>42</v>
      </c>
      <c r="C9" s="20">
        <v>43</v>
      </c>
      <c r="D9" s="21">
        <v>85</v>
      </c>
      <c r="E9" s="22">
        <v>39</v>
      </c>
      <c r="F9" s="20">
        <v>84</v>
      </c>
      <c r="G9" s="20">
        <v>81</v>
      </c>
      <c r="H9" s="21">
        <v>165</v>
      </c>
      <c r="I9" s="22">
        <v>74</v>
      </c>
      <c r="J9" s="20">
        <v>82</v>
      </c>
      <c r="K9" s="20">
        <v>120</v>
      </c>
      <c r="L9" s="23">
        <v>202</v>
      </c>
    </row>
    <row r="10" spans="1:12" s="1" customFormat="1" ht="12.75" customHeight="1" x14ac:dyDescent="0.4">
      <c r="A10" s="24">
        <v>5</v>
      </c>
      <c r="B10" s="25">
        <v>47</v>
      </c>
      <c r="C10" s="25">
        <v>46</v>
      </c>
      <c r="D10" s="26">
        <v>93</v>
      </c>
      <c r="E10" s="27">
        <v>40</v>
      </c>
      <c r="F10" s="25">
        <v>98</v>
      </c>
      <c r="G10" s="25">
        <v>92</v>
      </c>
      <c r="H10" s="26">
        <v>190</v>
      </c>
      <c r="I10" s="27">
        <v>75</v>
      </c>
      <c r="J10" s="25">
        <v>95</v>
      </c>
      <c r="K10" s="25">
        <v>122</v>
      </c>
      <c r="L10" s="28">
        <v>217</v>
      </c>
    </row>
    <row r="11" spans="1:12" s="1" customFormat="1" ht="12.75" customHeight="1" x14ac:dyDescent="0.4">
      <c r="A11" s="19">
        <v>6</v>
      </c>
      <c r="B11" s="20">
        <v>52</v>
      </c>
      <c r="C11" s="20">
        <v>57</v>
      </c>
      <c r="D11" s="21">
        <v>109</v>
      </c>
      <c r="E11" s="22">
        <v>41</v>
      </c>
      <c r="F11" s="20">
        <v>82</v>
      </c>
      <c r="G11" s="20">
        <v>85</v>
      </c>
      <c r="H11" s="21">
        <v>167</v>
      </c>
      <c r="I11" s="22">
        <v>76</v>
      </c>
      <c r="J11" s="20">
        <v>105</v>
      </c>
      <c r="K11" s="20">
        <v>116</v>
      </c>
      <c r="L11" s="23">
        <v>221</v>
      </c>
    </row>
    <row r="12" spans="1:12" s="1" customFormat="1" ht="12.75" customHeight="1" x14ac:dyDescent="0.4">
      <c r="A12" s="19">
        <v>7</v>
      </c>
      <c r="B12" s="20">
        <v>49</v>
      </c>
      <c r="C12" s="20">
        <v>58</v>
      </c>
      <c r="D12" s="21">
        <v>107</v>
      </c>
      <c r="E12" s="22">
        <v>42</v>
      </c>
      <c r="F12" s="20">
        <v>97</v>
      </c>
      <c r="G12" s="20">
        <v>85</v>
      </c>
      <c r="H12" s="21">
        <v>182</v>
      </c>
      <c r="I12" s="22">
        <v>77</v>
      </c>
      <c r="J12" s="20">
        <v>80</v>
      </c>
      <c r="K12" s="20">
        <v>156</v>
      </c>
      <c r="L12" s="23">
        <v>236</v>
      </c>
    </row>
    <row r="13" spans="1:12" s="1" customFormat="1" ht="12.75" customHeight="1" x14ac:dyDescent="0.4">
      <c r="A13" s="19">
        <v>8</v>
      </c>
      <c r="B13" s="20">
        <v>58</v>
      </c>
      <c r="C13" s="20">
        <v>41</v>
      </c>
      <c r="D13" s="21">
        <v>99</v>
      </c>
      <c r="E13" s="22">
        <v>43</v>
      </c>
      <c r="F13" s="20">
        <v>92</v>
      </c>
      <c r="G13" s="20">
        <v>91</v>
      </c>
      <c r="H13" s="21">
        <v>183</v>
      </c>
      <c r="I13" s="22">
        <v>78</v>
      </c>
      <c r="J13" s="20">
        <v>88</v>
      </c>
      <c r="K13" s="20">
        <v>138</v>
      </c>
      <c r="L13" s="23">
        <v>226</v>
      </c>
    </row>
    <row r="14" spans="1:12" s="1" customFormat="1" ht="12.75" customHeight="1" x14ac:dyDescent="0.4">
      <c r="A14" s="29">
        <v>9</v>
      </c>
      <c r="B14" s="30">
        <v>54</v>
      </c>
      <c r="C14" s="30">
        <v>53</v>
      </c>
      <c r="D14" s="31">
        <v>107</v>
      </c>
      <c r="E14" s="32">
        <v>44</v>
      </c>
      <c r="F14" s="30">
        <v>109</v>
      </c>
      <c r="G14" s="30">
        <v>107</v>
      </c>
      <c r="H14" s="31">
        <v>216</v>
      </c>
      <c r="I14" s="32">
        <v>79</v>
      </c>
      <c r="J14" s="30">
        <v>76</v>
      </c>
      <c r="K14" s="30">
        <v>107</v>
      </c>
      <c r="L14" s="33">
        <v>183</v>
      </c>
    </row>
    <row r="15" spans="1:12" s="1" customFormat="1" ht="12.75" customHeight="1" x14ac:dyDescent="0.4">
      <c r="A15" s="19">
        <v>10</v>
      </c>
      <c r="B15" s="20">
        <v>58</v>
      </c>
      <c r="C15" s="20">
        <v>51</v>
      </c>
      <c r="D15" s="21">
        <v>109</v>
      </c>
      <c r="E15" s="22">
        <v>45</v>
      </c>
      <c r="F15" s="20">
        <v>110</v>
      </c>
      <c r="G15" s="20">
        <v>85</v>
      </c>
      <c r="H15" s="21">
        <v>195</v>
      </c>
      <c r="I15" s="22">
        <v>80</v>
      </c>
      <c r="J15" s="20">
        <v>75</v>
      </c>
      <c r="K15" s="20">
        <v>112</v>
      </c>
      <c r="L15" s="23">
        <v>187</v>
      </c>
    </row>
    <row r="16" spans="1:12" s="1" customFormat="1" ht="12.75" customHeight="1" x14ac:dyDescent="0.4">
      <c r="A16" s="19">
        <v>11</v>
      </c>
      <c r="B16" s="20">
        <v>61</v>
      </c>
      <c r="C16" s="20">
        <v>52</v>
      </c>
      <c r="D16" s="21">
        <v>113</v>
      </c>
      <c r="E16" s="22">
        <v>46</v>
      </c>
      <c r="F16" s="20">
        <v>121</v>
      </c>
      <c r="G16" s="20">
        <v>118</v>
      </c>
      <c r="H16" s="21">
        <v>239</v>
      </c>
      <c r="I16" s="22">
        <v>81</v>
      </c>
      <c r="J16" s="20">
        <v>69</v>
      </c>
      <c r="K16" s="20">
        <v>115</v>
      </c>
      <c r="L16" s="23">
        <v>184</v>
      </c>
    </row>
    <row r="17" spans="1:12" s="1" customFormat="1" ht="12.75" customHeight="1" x14ac:dyDescent="0.4">
      <c r="A17" s="19">
        <v>12</v>
      </c>
      <c r="B17" s="20">
        <v>52</v>
      </c>
      <c r="C17" s="20">
        <v>70</v>
      </c>
      <c r="D17" s="21">
        <v>122</v>
      </c>
      <c r="E17" s="22">
        <v>47</v>
      </c>
      <c r="F17" s="20">
        <v>117</v>
      </c>
      <c r="G17" s="20">
        <v>93</v>
      </c>
      <c r="H17" s="21">
        <v>210</v>
      </c>
      <c r="I17" s="22">
        <v>82</v>
      </c>
      <c r="J17" s="20">
        <v>53</v>
      </c>
      <c r="K17" s="20">
        <v>86</v>
      </c>
      <c r="L17" s="23">
        <v>139</v>
      </c>
    </row>
    <row r="18" spans="1:12" s="1" customFormat="1" ht="12.75" customHeight="1" x14ac:dyDescent="0.4">
      <c r="A18" s="19">
        <v>13</v>
      </c>
      <c r="B18" s="20">
        <v>63</v>
      </c>
      <c r="C18" s="20">
        <v>69</v>
      </c>
      <c r="D18" s="21">
        <v>132</v>
      </c>
      <c r="E18" s="22">
        <v>48</v>
      </c>
      <c r="F18" s="20">
        <v>114</v>
      </c>
      <c r="G18" s="20">
        <v>97</v>
      </c>
      <c r="H18" s="21">
        <v>211</v>
      </c>
      <c r="I18" s="22">
        <v>83</v>
      </c>
      <c r="J18" s="20">
        <v>76</v>
      </c>
      <c r="K18" s="20">
        <v>97</v>
      </c>
      <c r="L18" s="23">
        <v>173</v>
      </c>
    </row>
    <row r="19" spans="1:12" s="1" customFormat="1" ht="12.75" customHeight="1" x14ac:dyDescent="0.4">
      <c r="A19" s="19">
        <v>14</v>
      </c>
      <c r="B19" s="20">
        <v>76</v>
      </c>
      <c r="C19" s="20">
        <v>60</v>
      </c>
      <c r="D19" s="21">
        <v>136</v>
      </c>
      <c r="E19" s="22">
        <v>49</v>
      </c>
      <c r="F19" s="20">
        <v>91</v>
      </c>
      <c r="G19" s="20">
        <v>98</v>
      </c>
      <c r="H19" s="21">
        <v>189</v>
      </c>
      <c r="I19" s="22">
        <v>84</v>
      </c>
      <c r="J19" s="20">
        <v>51</v>
      </c>
      <c r="K19" s="20">
        <v>78</v>
      </c>
      <c r="L19" s="23">
        <v>129</v>
      </c>
    </row>
    <row r="20" spans="1:12" s="1" customFormat="1" ht="12.75" customHeight="1" x14ac:dyDescent="0.4">
      <c r="A20" s="24">
        <v>15</v>
      </c>
      <c r="B20" s="25">
        <v>78</v>
      </c>
      <c r="C20" s="25">
        <v>61</v>
      </c>
      <c r="D20" s="26">
        <v>139</v>
      </c>
      <c r="E20" s="27">
        <v>50</v>
      </c>
      <c r="F20" s="25">
        <v>101</v>
      </c>
      <c r="G20" s="25">
        <v>91</v>
      </c>
      <c r="H20" s="26">
        <v>192</v>
      </c>
      <c r="I20" s="27">
        <v>85</v>
      </c>
      <c r="J20" s="25">
        <v>51</v>
      </c>
      <c r="K20" s="25">
        <v>77</v>
      </c>
      <c r="L20" s="28">
        <v>128</v>
      </c>
    </row>
    <row r="21" spans="1:12" s="1" customFormat="1" ht="12.75" customHeight="1" x14ac:dyDescent="0.4">
      <c r="A21" s="19">
        <v>16</v>
      </c>
      <c r="B21" s="20">
        <v>73</v>
      </c>
      <c r="C21" s="20">
        <v>69</v>
      </c>
      <c r="D21" s="21">
        <v>142</v>
      </c>
      <c r="E21" s="22">
        <v>51</v>
      </c>
      <c r="F21" s="20">
        <v>110</v>
      </c>
      <c r="G21" s="20">
        <v>105</v>
      </c>
      <c r="H21" s="21">
        <v>215</v>
      </c>
      <c r="I21" s="22">
        <v>86</v>
      </c>
      <c r="J21" s="20">
        <v>49</v>
      </c>
      <c r="K21" s="20">
        <v>79</v>
      </c>
      <c r="L21" s="23">
        <v>128</v>
      </c>
    </row>
    <row r="22" spans="1:12" s="1" customFormat="1" ht="12.75" customHeight="1" x14ac:dyDescent="0.4">
      <c r="A22" s="19">
        <v>17</v>
      </c>
      <c r="B22" s="20">
        <v>71</v>
      </c>
      <c r="C22" s="20">
        <v>64</v>
      </c>
      <c r="D22" s="21">
        <v>135</v>
      </c>
      <c r="E22" s="22">
        <v>52</v>
      </c>
      <c r="F22" s="20">
        <v>104</v>
      </c>
      <c r="G22" s="20">
        <v>110</v>
      </c>
      <c r="H22" s="21">
        <v>214</v>
      </c>
      <c r="I22" s="22">
        <v>87</v>
      </c>
      <c r="J22" s="20">
        <v>39</v>
      </c>
      <c r="K22" s="20">
        <v>80</v>
      </c>
      <c r="L22" s="23">
        <v>119</v>
      </c>
    </row>
    <row r="23" spans="1:12" s="1" customFormat="1" ht="12.75" customHeight="1" x14ac:dyDescent="0.4">
      <c r="A23" s="19">
        <v>18</v>
      </c>
      <c r="B23" s="20">
        <v>59</v>
      </c>
      <c r="C23" s="20">
        <v>64</v>
      </c>
      <c r="D23" s="21">
        <v>123</v>
      </c>
      <c r="E23" s="22">
        <v>53</v>
      </c>
      <c r="F23" s="20">
        <v>76</v>
      </c>
      <c r="G23" s="20">
        <v>97</v>
      </c>
      <c r="H23" s="21">
        <v>173</v>
      </c>
      <c r="I23" s="22">
        <v>88</v>
      </c>
      <c r="J23" s="20">
        <v>32</v>
      </c>
      <c r="K23" s="20">
        <v>65</v>
      </c>
      <c r="L23" s="23">
        <v>97</v>
      </c>
    </row>
    <row r="24" spans="1:12" s="1" customFormat="1" ht="12.75" customHeight="1" x14ac:dyDescent="0.4">
      <c r="A24" s="29">
        <v>19</v>
      </c>
      <c r="B24" s="30">
        <v>48</v>
      </c>
      <c r="C24" s="30">
        <v>71</v>
      </c>
      <c r="D24" s="31">
        <v>119</v>
      </c>
      <c r="E24" s="32">
        <v>54</v>
      </c>
      <c r="F24" s="30">
        <v>103</v>
      </c>
      <c r="G24" s="30">
        <v>110</v>
      </c>
      <c r="H24" s="31">
        <v>213</v>
      </c>
      <c r="I24" s="32">
        <v>89</v>
      </c>
      <c r="J24" s="30">
        <v>24</v>
      </c>
      <c r="K24" s="30">
        <v>56</v>
      </c>
      <c r="L24" s="33">
        <v>80</v>
      </c>
    </row>
    <row r="25" spans="1:12" s="1" customFormat="1" ht="12.75" customHeight="1" x14ac:dyDescent="0.4">
      <c r="A25" s="19">
        <v>20</v>
      </c>
      <c r="B25" s="20">
        <v>78</v>
      </c>
      <c r="C25" s="20">
        <v>88</v>
      </c>
      <c r="D25" s="21">
        <v>166</v>
      </c>
      <c r="E25" s="22">
        <v>55</v>
      </c>
      <c r="F25" s="20">
        <v>101</v>
      </c>
      <c r="G25" s="20">
        <v>92</v>
      </c>
      <c r="H25" s="21">
        <v>193</v>
      </c>
      <c r="I25" s="22">
        <v>90</v>
      </c>
      <c r="J25" s="20">
        <v>23</v>
      </c>
      <c r="K25" s="20">
        <v>67</v>
      </c>
      <c r="L25" s="23">
        <v>90</v>
      </c>
    </row>
    <row r="26" spans="1:12" s="1" customFormat="1" ht="12.75" customHeight="1" x14ac:dyDescent="0.4">
      <c r="A26" s="19">
        <v>21</v>
      </c>
      <c r="B26" s="20">
        <v>52</v>
      </c>
      <c r="C26" s="20">
        <v>67</v>
      </c>
      <c r="D26" s="21">
        <v>119</v>
      </c>
      <c r="E26" s="22">
        <v>56</v>
      </c>
      <c r="F26" s="20">
        <v>96</v>
      </c>
      <c r="G26" s="20">
        <v>95</v>
      </c>
      <c r="H26" s="21">
        <v>191</v>
      </c>
      <c r="I26" s="22">
        <v>91</v>
      </c>
      <c r="J26" s="20">
        <v>16</v>
      </c>
      <c r="K26" s="20">
        <v>66</v>
      </c>
      <c r="L26" s="23">
        <v>82</v>
      </c>
    </row>
    <row r="27" spans="1:12" s="1" customFormat="1" ht="12.75" customHeight="1" x14ac:dyDescent="0.4">
      <c r="A27" s="19">
        <v>22</v>
      </c>
      <c r="B27" s="20">
        <v>72</v>
      </c>
      <c r="C27" s="20">
        <v>48</v>
      </c>
      <c r="D27" s="21">
        <v>120</v>
      </c>
      <c r="E27" s="22">
        <v>57</v>
      </c>
      <c r="F27" s="20">
        <v>91</v>
      </c>
      <c r="G27" s="20">
        <v>87</v>
      </c>
      <c r="H27" s="21">
        <v>178</v>
      </c>
      <c r="I27" s="22">
        <v>92</v>
      </c>
      <c r="J27" s="20">
        <v>16</v>
      </c>
      <c r="K27" s="20">
        <v>40</v>
      </c>
      <c r="L27" s="23">
        <v>56</v>
      </c>
    </row>
    <row r="28" spans="1:12" s="1" customFormat="1" ht="12.75" customHeight="1" x14ac:dyDescent="0.4">
      <c r="A28" s="19">
        <v>23</v>
      </c>
      <c r="B28" s="20">
        <v>57</v>
      </c>
      <c r="C28" s="20">
        <v>29</v>
      </c>
      <c r="D28" s="21">
        <v>86</v>
      </c>
      <c r="E28" s="22">
        <v>58</v>
      </c>
      <c r="F28" s="20">
        <v>83</v>
      </c>
      <c r="G28" s="20">
        <v>95</v>
      </c>
      <c r="H28" s="21">
        <v>178</v>
      </c>
      <c r="I28" s="22">
        <v>93</v>
      </c>
      <c r="J28" s="20">
        <v>9</v>
      </c>
      <c r="K28" s="20">
        <v>38</v>
      </c>
      <c r="L28" s="23">
        <v>47</v>
      </c>
    </row>
    <row r="29" spans="1:12" s="1" customFormat="1" ht="12.75" customHeight="1" x14ac:dyDescent="0.4">
      <c r="A29" s="19">
        <v>24</v>
      </c>
      <c r="B29" s="20">
        <v>43</v>
      </c>
      <c r="C29" s="20">
        <v>49</v>
      </c>
      <c r="D29" s="21">
        <v>92</v>
      </c>
      <c r="E29" s="22">
        <v>59</v>
      </c>
      <c r="F29" s="20">
        <v>102</v>
      </c>
      <c r="G29" s="20">
        <v>119</v>
      </c>
      <c r="H29" s="21">
        <v>221</v>
      </c>
      <c r="I29" s="22">
        <v>94</v>
      </c>
      <c r="J29" s="20">
        <v>8</v>
      </c>
      <c r="K29" s="20">
        <v>34</v>
      </c>
      <c r="L29" s="23">
        <v>42</v>
      </c>
    </row>
    <row r="30" spans="1:12" s="1" customFormat="1" ht="12.75" customHeight="1" x14ac:dyDescent="0.4">
      <c r="A30" s="24">
        <v>25</v>
      </c>
      <c r="B30" s="25">
        <v>43</v>
      </c>
      <c r="C30" s="25">
        <v>58</v>
      </c>
      <c r="D30" s="26">
        <v>101</v>
      </c>
      <c r="E30" s="27">
        <v>60</v>
      </c>
      <c r="F30" s="25">
        <v>85</v>
      </c>
      <c r="G30" s="25">
        <v>108</v>
      </c>
      <c r="H30" s="26">
        <v>193</v>
      </c>
      <c r="I30" s="27">
        <v>95</v>
      </c>
      <c r="J30" s="25">
        <v>2</v>
      </c>
      <c r="K30" s="25">
        <v>32</v>
      </c>
      <c r="L30" s="28">
        <v>34</v>
      </c>
    </row>
    <row r="31" spans="1:12" s="1" customFormat="1" ht="12.75" customHeight="1" x14ac:dyDescent="0.4">
      <c r="A31" s="19">
        <v>26</v>
      </c>
      <c r="B31" s="20">
        <v>49</v>
      </c>
      <c r="C31" s="20">
        <v>37</v>
      </c>
      <c r="D31" s="21">
        <v>86</v>
      </c>
      <c r="E31" s="22">
        <v>61</v>
      </c>
      <c r="F31" s="20">
        <v>111</v>
      </c>
      <c r="G31" s="20">
        <v>97</v>
      </c>
      <c r="H31" s="21">
        <v>208</v>
      </c>
      <c r="I31" s="22">
        <v>96</v>
      </c>
      <c r="J31" s="20">
        <v>1</v>
      </c>
      <c r="K31" s="20">
        <v>12</v>
      </c>
      <c r="L31" s="23">
        <v>13</v>
      </c>
    </row>
    <row r="32" spans="1:12" s="1" customFormat="1" ht="12.75" customHeight="1" x14ac:dyDescent="0.4">
      <c r="A32" s="19">
        <v>27</v>
      </c>
      <c r="B32" s="20">
        <v>51</v>
      </c>
      <c r="C32" s="20">
        <v>45</v>
      </c>
      <c r="D32" s="21">
        <v>96</v>
      </c>
      <c r="E32" s="22">
        <v>62</v>
      </c>
      <c r="F32" s="20">
        <v>111</v>
      </c>
      <c r="G32" s="20">
        <v>108</v>
      </c>
      <c r="H32" s="21">
        <v>219</v>
      </c>
      <c r="I32" s="22">
        <v>97</v>
      </c>
      <c r="J32" s="20">
        <v>2</v>
      </c>
      <c r="K32" s="20">
        <v>10</v>
      </c>
      <c r="L32" s="23">
        <v>12</v>
      </c>
    </row>
    <row r="33" spans="1:15" s="1" customFormat="1" ht="12.75" customHeight="1" x14ac:dyDescent="0.4">
      <c r="A33" s="19">
        <v>28</v>
      </c>
      <c r="B33" s="20">
        <v>57</v>
      </c>
      <c r="C33" s="20">
        <v>60</v>
      </c>
      <c r="D33" s="21">
        <v>117</v>
      </c>
      <c r="E33" s="22">
        <v>63</v>
      </c>
      <c r="F33" s="20">
        <v>108</v>
      </c>
      <c r="G33" s="20">
        <v>100</v>
      </c>
      <c r="H33" s="21">
        <v>208</v>
      </c>
      <c r="I33" s="22">
        <v>98</v>
      </c>
      <c r="J33" s="20">
        <v>2</v>
      </c>
      <c r="K33" s="20">
        <v>10</v>
      </c>
      <c r="L33" s="23">
        <v>12</v>
      </c>
    </row>
    <row r="34" spans="1:15" s="1" customFormat="1" ht="12.75" customHeight="1" x14ac:dyDescent="0.4">
      <c r="A34" s="29">
        <v>29</v>
      </c>
      <c r="B34" s="30">
        <v>54</v>
      </c>
      <c r="C34" s="30">
        <v>53</v>
      </c>
      <c r="D34" s="31">
        <v>107</v>
      </c>
      <c r="E34" s="32">
        <v>64</v>
      </c>
      <c r="F34" s="30">
        <v>123</v>
      </c>
      <c r="G34" s="30">
        <v>134</v>
      </c>
      <c r="H34" s="31">
        <v>257</v>
      </c>
      <c r="I34" s="32">
        <v>99</v>
      </c>
      <c r="J34" s="30">
        <v>1</v>
      </c>
      <c r="K34" s="30">
        <v>10</v>
      </c>
      <c r="L34" s="33">
        <v>11</v>
      </c>
    </row>
    <row r="35" spans="1:15" s="1" customFormat="1" ht="12.75" customHeight="1" x14ac:dyDescent="0.4">
      <c r="A35" s="19">
        <v>30</v>
      </c>
      <c r="B35" s="20">
        <v>48</v>
      </c>
      <c r="C35" s="20">
        <v>54</v>
      </c>
      <c r="D35" s="21">
        <v>102</v>
      </c>
      <c r="E35" s="22">
        <v>65</v>
      </c>
      <c r="F35" s="20">
        <v>110</v>
      </c>
      <c r="G35" s="20">
        <v>152</v>
      </c>
      <c r="H35" s="21">
        <v>262</v>
      </c>
      <c r="I35" s="22">
        <v>100</v>
      </c>
      <c r="J35" s="20">
        <v>1</v>
      </c>
      <c r="K35" s="20">
        <v>2</v>
      </c>
      <c r="L35" s="23">
        <v>3</v>
      </c>
    </row>
    <row r="36" spans="1:15" s="1" customFormat="1" ht="12.75" customHeight="1" x14ac:dyDescent="0.4">
      <c r="A36" s="19">
        <v>31</v>
      </c>
      <c r="B36" s="20">
        <v>56</v>
      </c>
      <c r="C36" s="20">
        <v>53</v>
      </c>
      <c r="D36" s="21">
        <v>109</v>
      </c>
      <c r="E36" s="22">
        <v>66</v>
      </c>
      <c r="F36" s="20">
        <v>151</v>
      </c>
      <c r="G36" s="20">
        <v>171</v>
      </c>
      <c r="H36" s="21">
        <v>322</v>
      </c>
      <c r="I36" s="22" t="s">
        <v>7</v>
      </c>
      <c r="J36" s="34">
        <v>2</v>
      </c>
      <c r="K36" s="34">
        <v>7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70</v>
      </c>
      <c r="C37" s="20">
        <v>51</v>
      </c>
      <c r="D37" s="21">
        <v>121</v>
      </c>
      <c r="E37" s="22">
        <v>67</v>
      </c>
      <c r="F37" s="20">
        <v>149</v>
      </c>
      <c r="G37" s="20">
        <v>147</v>
      </c>
      <c r="H37" s="21">
        <v>296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70</v>
      </c>
      <c r="C38" s="20">
        <v>57</v>
      </c>
      <c r="D38" s="21">
        <v>127</v>
      </c>
      <c r="E38" s="22">
        <v>68</v>
      </c>
      <c r="F38" s="20">
        <v>153</v>
      </c>
      <c r="G38" s="20">
        <v>169</v>
      </c>
      <c r="H38" s="23">
        <v>322</v>
      </c>
      <c r="I38" s="40" t="s">
        <v>8</v>
      </c>
      <c r="J38" s="41">
        <f>SUM(B5:B39)+SUM(F5:F39)+SUM(J5:J36)</f>
        <v>7226</v>
      </c>
      <c r="K38" s="41">
        <f>SUM(C5:C39)+SUM(G5:G39)+SUM(K5:K36)</f>
        <v>8195</v>
      </c>
      <c r="L38" s="42">
        <f>SUM(D5:D39)+SUM(H5:H39)+SUM(L5:L36)</f>
        <v>15421</v>
      </c>
    </row>
    <row r="39" spans="1:15" s="1" customFormat="1" ht="12.75" customHeight="1" thickBot="1" x14ac:dyDescent="0.45">
      <c r="A39" s="43">
        <v>34</v>
      </c>
      <c r="B39" s="44">
        <v>62</v>
      </c>
      <c r="C39" s="44">
        <v>79</v>
      </c>
      <c r="D39" s="45">
        <v>141</v>
      </c>
      <c r="E39" s="46">
        <v>69</v>
      </c>
      <c r="F39" s="44">
        <v>157</v>
      </c>
      <c r="G39" s="44">
        <v>199</v>
      </c>
      <c r="H39" s="45">
        <v>356</v>
      </c>
      <c r="I39" s="46" t="s">
        <v>9</v>
      </c>
      <c r="J39" s="44">
        <v>7612</v>
      </c>
      <c r="K39" s="47" t="s">
        <v>10</v>
      </c>
      <c r="L39" s="48" t="s">
        <v>10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192</v>
      </c>
      <c r="C44" s="58">
        <f>SUM(C5:C9)</f>
        <v>201</v>
      </c>
      <c r="D44" s="58">
        <f>SUM(D5:D9)</f>
        <v>393</v>
      </c>
      <c r="E44" s="59">
        <f>ROUND(B44/$J$38*100,1)</f>
        <v>2.7</v>
      </c>
      <c r="F44" s="59">
        <f>ROUND(C44/$K$38*100,1)</f>
        <v>2.5</v>
      </c>
      <c r="G44" s="60">
        <f>ROUND(D44/$L$38*100,1)</f>
        <v>2.5</v>
      </c>
    </row>
    <row r="45" spans="1:15" s="1" customFormat="1" ht="12.75" customHeight="1" x14ac:dyDescent="0.4">
      <c r="A45" s="61" t="s">
        <v>17</v>
      </c>
      <c r="B45" s="62">
        <f>SUM(B10:B14)</f>
        <v>260</v>
      </c>
      <c r="C45" s="62">
        <f>SUM(C10:C14)</f>
        <v>255</v>
      </c>
      <c r="D45" s="62">
        <f>SUM(D10:D14)</f>
        <v>515</v>
      </c>
      <c r="E45" s="63">
        <f t="shared" ref="E45:E66" si="0">ROUND(B45/$J$38*100,1)</f>
        <v>3.6</v>
      </c>
      <c r="F45" s="63">
        <f t="shared" ref="F45:F66" si="1">ROUND(C45/$K$38*100,1)</f>
        <v>3.1</v>
      </c>
      <c r="G45" s="64">
        <f t="shared" ref="G45:G66" si="2">ROUND(D45/$L$38*100,1)</f>
        <v>3.3</v>
      </c>
    </row>
    <row r="46" spans="1:15" s="1" customFormat="1" ht="12.75" customHeight="1" x14ac:dyDescent="0.4">
      <c r="A46" s="61" t="s">
        <v>18</v>
      </c>
      <c r="B46" s="62">
        <f>SUM(B15:B19)</f>
        <v>310</v>
      </c>
      <c r="C46" s="62">
        <f>SUM(C15:C19)</f>
        <v>302</v>
      </c>
      <c r="D46" s="62">
        <f>SUM(D15:D19)</f>
        <v>612</v>
      </c>
      <c r="E46" s="63">
        <f t="shared" si="0"/>
        <v>4.3</v>
      </c>
      <c r="F46" s="63">
        <f t="shared" si="1"/>
        <v>3.7</v>
      </c>
      <c r="G46" s="64">
        <f t="shared" si="2"/>
        <v>4</v>
      </c>
    </row>
    <row r="47" spans="1:15" s="1" customFormat="1" ht="12.75" customHeight="1" x14ac:dyDescent="0.4">
      <c r="A47" s="65" t="s">
        <v>19</v>
      </c>
      <c r="B47" s="66">
        <f>SUM(B20:B24)</f>
        <v>329</v>
      </c>
      <c r="C47" s="66">
        <f>SUM(C20:C24)</f>
        <v>329</v>
      </c>
      <c r="D47" s="66">
        <f>SUM(D20:D24)</f>
        <v>658</v>
      </c>
      <c r="E47" s="67">
        <f t="shared" si="0"/>
        <v>4.5999999999999996</v>
      </c>
      <c r="F47" s="67">
        <f t="shared" si="1"/>
        <v>4</v>
      </c>
      <c r="G47" s="68">
        <f t="shared" si="2"/>
        <v>4.3</v>
      </c>
    </row>
    <row r="48" spans="1:15" s="1" customFormat="1" ht="12.75" customHeight="1" x14ac:dyDescent="0.4">
      <c r="A48" s="61" t="s">
        <v>20</v>
      </c>
      <c r="B48" s="62">
        <f>SUM(B25:B29)</f>
        <v>302</v>
      </c>
      <c r="C48" s="62">
        <f>SUM(C25:C29)</f>
        <v>281</v>
      </c>
      <c r="D48" s="62">
        <f>SUM(D25:D29)</f>
        <v>583</v>
      </c>
      <c r="E48" s="63">
        <f t="shared" si="0"/>
        <v>4.2</v>
      </c>
      <c r="F48" s="63">
        <f t="shared" si="1"/>
        <v>3.4</v>
      </c>
      <c r="G48" s="64">
        <f t="shared" si="2"/>
        <v>3.8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254</v>
      </c>
      <c r="C49" s="62">
        <f>SUM(C30:C34)</f>
        <v>253</v>
      </c>
      <c r="D49" s="62">
        <f>SUM(D30:D34)</f>
        <v>507</v>
      </c>
      <c r="E49" s="63">
        <f t="shared" si="0"/>
        <v>3.5</v>
      </c>
      <c r="F49" s="63">
        <f t="shared" si="1"/>
        <v>3.1</v>
      </c>
      <c r="G49" s="64">
        <f t="shared" si="2"/>
        <v>3.3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306</v>
      </c>
      <c r="C50" s="62">
        <f>SUM(C35:C39)</f>
        <v>294</v>
      </c>
      <c r="D50" s="62">
        <f>SUM(D35:D39)</f>
        <v>600</v>
      </c>
      <c r="E50" s="63">
        <f t="shared" si="0"/>
        <v>4.2</v>
      </c>
      <c r="F50" s="63">
        <f t="shared" si="1"/>
        <v>3.6</v>
      </c>
      <c r="G50" s="64">
        <f t="shared" si="2"/>
        <v>3.9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389</v>
      </c>
      <c r="C51" s="62">
        <f>SUM(G5:G9)</f>
        <v>402</v>
      </c>
      <c r="D51" s="62">
        <f>SUM(H5:H9)</f>
        <v>791</v>
      </c>
      <c r="E51" s="63">
        <f t="shared" si="0"/>
        <v>5.4</v>
      </c>
      <c r="F51" s="63">
        <f t="shared" si="1"/>
        <v>4.9000000000000004</v>
      </c>
      <c r="G51" s="64">
        <f t="shared" si="2"/>
        <v>5.0999999999999996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478</v>
      </c>
      <c r="C52" s="62">
        <f>SUM(G10:G14)</f>
        <v>460</v>
      </c>
      <c r="D52" s="62">
        <f>SUM(H10:H14)</f>
        <v>938</v>
      </c>
      <c r="E52" s="63">
        <f t="shared" si="0"/>
        <v>6.6</v>
      </c>
      <c r="F52" s="63">
        <f t="shared" si="1"/>
        <v>5.6</v>
      </c>
      <c r="G52" s="64">
        <f t="shared" si="2"/>
        <v>6.1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553</v>
      </c>
      <c r="C53" s="62">
        <f>SUM(G15:G19)</f>
        <v>491</v>
      </c>
      <c r="D53" s="62">
        <f>SUM(H15:H19)</f>
        <v>1044</v>
      </c>
      <c r="E53" s="63">
        <f t="shared" si="0"/>
        <v>7.7</v>
      </c>
      <c r="F53" s="63">
        <f t="shared" si="1"/>
        <v>6</v>
      </c>
      <c r="G53" s="64">
        <f t="shared" si="2"/>
        <v>6.8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494</v>
      </c>
      <c r="C54" s="62">
        <f>SUM(G20:G24)</f>
        <v>513</v>
      </c>
      <c r="D54" s="62">
        <f>SUM(H20:H24)</f>
        <v>1007</v>
      </c>
      <c r="E54" s="63">
        <f t="shared" si="0"/>
        <v>6.8</v>
      </c>
      <c r="F54" s="63">
        <f t="shared" si="1"/>
        <v>6.3</v>
      </c>
      <c r="G54" s="64">
        <f t="shared" si="2"/>
        <v>6.5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473</v>
      </c>
      <c r="C55" s="62">
        <f>SUM(G25:G29)</f>
        <v>488</v>
      </c>
      <c r="D55" s="62">
        <f>SUM(H25:H29)</f>
        <v>961</v>
      </c>
      <c r="E55" s="63">
        <f t="shared" si="0"/>
        <v>6.5</v>
      </c>
      <c r="F55" s="63">
        <f t="shared" si="1"/>
        <v>6</v>
      </c>
      <c r="G55" s="64">
        <f t="shared" si="2"/>
        <v>6.2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538</v>
      </c>
      <c r="C56" s="70">
        <f>SUM(G30:G34)</f>
        <v>547</v>
      </c>
      <c r="D56" s="70">
        <f>SUM(H30:H34)</f>
        <v>1085</v>
      </c>
      <c r="E56" s="71">
        <f t="shared" si="0"/>
        <v>7.4</v>
      </c>
      <c r="F56" s="63">
        <f t="shared" si="1"/>
        <v>6.7</v>
      </c>
      <c r="G56" s="72">
        <f t="shared" si="2"/>
        <v>7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720</v>
      </c>
      <c r="C57" s="62">
        <f>SUM(G35:G39)</f>
        <v>838</v>
      </c>
      <c r="D57" s="62">
        <f>SUM(H35:H39)</f>
        <v>1558</v>
      </c>
      <c r="E57" s="63">
        <f t="shared" si="0"/>
        <v>10</v>
      </c>
      <c r="F57" s="67">
        <f t="shared" si="1"/>
        <v>10.199999999999999</v>
      </c>
      <c r="G57" s="64">
        <f t="shared" si="2"/>
        <v>10.1</v>
      </c>
      <c r="H57" s="73"/>
    </row>
    <row r="58" spans="1:11" s="1" customFormat="1" ht="12.75" customHeight="1" x14ac:dyDescent="0.4">
      <c r="A58" s="61" t="s">
        <v>30</v>
      </c>
      <c r="B58" s="62">
        <f>SUM(J5:J9)</f>
        <v>582</v>
      </c>
      <c r="C58" s="62">
        <f>SUM(K5:K9)</f>
        <v>729</v>
      </c>
      <c r="D58" s="62">
        <f>SUM(L5:L9)</f>
        <v>1311</v>
      </c>
      <c r="E58" s="63">
        <f t="shared" si="0"/>
        <v>8.1</v>
      </c>
      <c r="F58" s="63">
        <f t="shared" si="1"/>
        <v>8.9</v>
      </c>
      <c r="G58" s="64">
        <f t="shared" si="2"/>
        <v>8.5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444</v>
      </c>
      <c r="C59" s="62">
        <f>SUM(K10:K14)</f>
        <v>639</v>
      </c>
      <c r="D59" s="62">
        <f>SUM(L10:L14)</f>
        <v>1083</v>
      </c>
      <c r="E59" s="63">
        <f t="shared" si="0"/>
        <v>6.1</v>
      </c>
      <c r="F59" s="63">
        <f t="shared" si="1"/>
        <v>7.8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324</v>
      </c>
      <c r="C60" s="62">
        <f>SUM(K15:K19)</f>
        <v>488</v>
      </c>
      <c r="D60" s="62">
        <f>SUM(L15:L19)</f>
        <v>812</v>
      </c>
      <c r="E60" s="63">
        <f t="shared" si="0"/>
        <v>4.5</v>
      </c>
      <c r="F60" s="63">
        <f t="shared" si="1"/>
        <v>6</v>
      </c>
      <c r="G60" s="64">
        <f t="shared" si="2"/>
        <v>5.3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195</v>
      </c>
      <c r="C61" s="62">
        <f>SUM(K20:K24)</f>
        <v>357</v>
      </c>
      <c r="D61" s="62">
        <f>SUM(L20:L24)</f>
        <v>552</v>
      </c>
      <c r="E61" s="63">
        <f t="shared" si="0"/>
        <v>2.7</v>
      </c>
      <c r="F61" s="63">
        <f t="shared" si="1"/>
        <v>4.4000000000000004</v>
      </c>
      <c r="G61" s="64">
        <f t="shared" si="2"/>
        <v>3.6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72</v>
      </c>
      <c r="C62" s="62">
        <f>SUM(K25:K29)</f>
        <v>245</v>
      </c>
      <c r="D62" s="62">
        <f>SUM(L25:L29)</f>
        <v>317</v>
      </c>
      <c r="E62" s="63">
        <f t="shared" si="0"/>
        <v>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35</v>
      </c>
      <c r="B63" s="62">
        <f>SUM(J30:J34)</f>
        <v>8</v>
      </c>
      <c r="C63" s="62">
        <f>SUM(K30:K34)</f>
        <v>74</v>
      </c>
      <c r="D63" s="62">
        <f>SUM(L30:L34)</f>
        <v>82</v>
      </c>
      <c r="E63" s="63">
        <f t="shared" si="0"/>
        <v>0.1</v>
      </c>
      <c r="F63" s="63">
        <f t="shared" si="1"/>
        <v>0.9</v>
      </c>
      <c r="G63" s="64">
        <f t="shared" si="2"/>
        <v>0.5</v>
      </c>
    </row>
    <row r="64" spans="1:11" s="1" customFormat="1" ht="12.75" customHeight="1" x14ac:dyDescent="0.4">
      <c r="A64" s="74" t="s">
        <v>36</v>
      </c>
      <c r="B64" s="75">
        <f>SUM(J35:J36)</f>
        <v>3</v>
      </c>
      <c r="C64" s="75">
        <f>SUM(K35:K36)</f>
        <v>9</v>
      </c>
      <c r="D64" s="75">
        <f>SUM(L35:L36)</f>
        <v>12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762</v>
      </c>
      <c r="C65" s="38">
        <f>SUM(C44:C46)</f>
        <v>758</v>
      </c>
      <c r="D65" s="38">
        <f>SUM(D44:D46)</f>
        <v>1520</v>
      </c>
      <c r="E65" s="59">
        <f t="shared" si="0"/>
        <v>10.5</v>
      </c>
      <c r="F65" s="59">
        <f t="shared" si="1"/>
        <v>9.1999999999999993</v>
      </c>
      <c r="G65" s="60">
        <f t="shared" si="2"/>
        <v>9.9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4116</v>
      </c>
      <c r="C66" s="38">
        <f>SUM(C47:C56)</f>
        <v>4058</v>
      </c>
      <c r="D66" s="38">
        <f>SUM(D47:D56)</f>
        <v>8174</v>
      </c>
      <c r="E66" s="63">
        <f t="shared" si="0"/>
        <v>57</v>
      </c>
      <c r="F66" s="63">
        <f t="shared" si="1"/>
        <v>49.5</v>
      </c>
      <c r="G66" s="64">
        <f t="shared" si="2"/>
        <v>53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2348</v>
      </c>
      <c r="C67" s="82">
        <f>SUM(C57:C64)</f>
        <v>3379</v>
      </c>
      <c r="D67" s="82">
        <f>SUM(D57:D64)</f>
        <v>5727</v>
      </c>
      <c r="E67" s="83">
        <f>ROUND(B67/$J$38*100,1)</f>
        <v>32.5</v>
      </c>
      <c r="F67" s="83">
        <f>ROUND(C67/K38*100,1)</f>
        <v>41.2</v>
      </c>
      <c r="G67" s="84">
        <f>ROUND(D67/L38*100,1)</f>
        <v>37.1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view="pageBreakPreview" zoomScaleNormal="100" zoomScaleSheetLayoutView="100" workbookViewId="0">
      <selection activeCell="P56" sqref="P56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41</v>
      </c>
    </row>
    <row r="4" spans="1:12" s="1" customFormat="1" ht="12.75" customHeight="1" x14ac:dyDescent="0.4">
      <c r="A4" s="7" t="s">
        <v>3</v>
      </c>
      <c r="B4" s="87" t="s">
        <v>4</v>
      </c>
      <c r="C4" s="87" t="s">
        <v>5</v>
      </c>
      <c r="D4" s="9" t="s">
        <v>6</v>
      </c>
      <c r="E4" s="10" t="s">
        <v>3</v>
      </c>
      <c r="F4" s="7" t="s">
        <v>4</v>
      </c>
      <c r="G4" s="87" t="s">
        <v>5</v>
      </c>
      <c r="H4" s="11" t="s">
        <v>6</v>
      </c>
      <c r="I4" s="10" t="s">
        <v>3</v>
      </c>
      <c r="J4" s="87" t="s">
        <v>4</v>
      </c>
      <c r="K4" s="87" t="s">
        <v>5</v>
      </c>
      <c r="L4" s="11" t="s">
        <v>6</v>
      </c>
    </row>
    <row r="5" spans="1:12" s="1" customFormat="1" ht="12.75" customHeight="1" x14ac:dyDescent="0.4">
      <c r="A5" s="12">
        <v>0</v>
      </c>
      <c r="B5" s="13">
        <v>35</v>
      </c>
      <c r="C5" s="13">
        <v>46</v>
      </c>
      <c r="D5" s="14">
        <v>81</v>
      </c>
      <c r="E5" s="15">
        <v>35</v>
      </c>
      <c r="F5" s="16">
        <v>77</v>
      </c>
      <c r="G5" s="16">
        <v>86</v>
      </c>
      <c r="H5" s="17">
        <v>163</v>
      </c>
      <c r="I5" s="15">
        <v>70</v>
      </c>
      <c r="J5" s="13">
        <v>172</v>
      </c>
      <c r="K5" s="13">
        <v>170</v>
      </c>
      <c r="L5" s="18">
        <v>342</v>
      </c>
    </row>
    <row r="6" spans="1:12" s="1" customFormat="1" ht="12.75" customHeight="1" x14ac:dyDescent="0.4">
      <c r="A6" s="19">
        <v>1</v>
      </c>
      <c r="B6" s="20">
        <v>42</v>
      </c>
      <c r="C6" s="20">
        <v>29</v>
      </c>
      <c r="D6" s="21">
        <v>71</v>
      </c>
      <c r="E6" s="22">
        <v>36</v>
      </c>
      <c r="F6" s="20">
        <v>75</v>
      </c>
      <c r="G6" s="20">
        <v>62</v>
      </c>
      <c r="H6" s="21">
        <v>137</v>
      </c>
      <c r="I6" s="22">
        <v>71</v>
      </c>
      <c r="J6" s="20">
        <v>134</v>
      </c>
      <c r="K6" s="20">
        <v>182</v>
      </c>
      <c r="L6" s="23">
        <v>316</v>
      </c>
    </row>
    <row r="7" spans="1:12" s="1" customFormat="1" ht="12.75" customHeight="1" x14ac:dyDescent="0.4">
      <c r="A7" s="19">
        <v>2</v>
      </c>
      <c r="B7" s="20">
        <v>33</v>
      </c>
      <c r="C7" s="20">
        <v>38</v>
      </c>
      <c r="D7" s="21">
        <v>71</v>
      </c>
      <c r="E7" s="22">
        <v>37</v>
      </c>
      <c r="F7" s="20">
        <v>78</v>
      </c>
      <c r="G7" s="20">
        <v>93</v>
      </c>
      <c r="H7" s="21">
        <v>171</v>
      </c>
      <c r="I7" s="22">
        <v>72</v>
      </c>
      <c r="J7" s="20">
        <v>125</v>
      </c>
      <c r="K7" s="20">
        <v>152</v>
      </c>
      <c r="L7" s="23">
        <v>277</v>
      </c>
    </row>
    <row r="8" spans="1:12" s="1" customFormat="1" ht="12.75" customHeight="1" x14ac:dyDescent="0.4">
      <c r="A8" s="19">
        <v>3</v>
      </c>
      <c r="B8" s="20">
        <v>36</v>
      </c>
      <c r="C8" s="20">
        <v>47</v>
      </c>
      <c r="D8" s="21">
        <v>83</v>
      </c>
      <c r="E8" s="22">
        <v>38</v>
      </c>
      <c r="F8" s="20">
        <v>66</v>
      </c>
      <c r="G8" s="20">
        <v>75</v>
      </c>
      <c r="H8" s="21">
        <v>141</v>
      </c>
      <c r="I8" s="22">
        <v>73</v>
      </c>
      <c r="J8" s="20">
        <v>77</v>
      </c>
      <c r="K8" s="20">
        <v>114</v>
      </c>
      <c r="L8" s="23">
        <v>191</v>
      </c>
    </row>
    <row r="9" spans="1:12" s="1" customFormat="1" ht="12.75" customHeight="1" x14ac:dyDescent="0.4">
      <c r="A9" s="19">
        <v>4</v>
      </c>
      <c r="B9" s="20">
        <v>42</v>
      </c>
      <c r="C9" s="20">
        <v>41</v>
      </c>
      <c r="D9" s="21">
        <v>83</v>
      </c>
      <c r="E9" s="22">
        <v>39</v>
      </c>
      <c r="F9" s="20">
        <v>90</v>
      </c>
      <c r="G9" s="20">
        <v>84</v>
      </c>
      <c r="H9" s="21">
        <v>174</v>
      </c>
      <c r="I9" s="22">
        <v>74</v>
      </c>
      <c r="J9" s="20">
        <v>81</v>
      </c>
      <c r="K9" s="20">
        <v>125</v>
      </c>
      <c r="L9" s="23">
        <v>206</v>
      </c>
    </row>
    <row r="10" spans="1:12" s="1" customFormat="1" ht="12.75" customHeight="1" x14ac:dyDescent="0.4">
      <c r="A10" s="24">
        <v>5</v>
      </c>
      <c r="B10" s="25">
        <v>48</v>
      </c>
      <c r="C10" s="25">
        <v>46</v>
      </c>
      <c r="D10" s="26">
        <v>94</v>
      </c>
      <c r="E10" s="27">
        <v>40</v>
      </c>
      <c r="F10" s="25">
        <v>90</v>
      </c>
      <c r="G10" s="25">
        <v>90</v>
      </c>
      <c r="H10" s="26">
        <v>180</v>
      </c>
      <c r="I10" s="27">
        <v>75</v>
      </c>
      <c r="J10" s="25">
        <v>92</v>
      </c>
      <c r="K10" s="25">
        <v>114</v>
      </c>
      <c r="L10" s="28">
        <v>206</v>
      </c>
    </row>
    <row r="11" spans="1:12" s="1" customFormat="1" ht="12.75" customHeight="1" x14ac:dyDescent="0.4">
      <c r="A11" s="19">
        <v>6</v>
      </c>
      <c r="B11" s="20">
        <v>55</v>
      </c>
      <c r="C11" s="20">
        <v>57</v>
      </c>
      <c r="D11" s="21">
        <v>112</v>
      </c>
      <c r="E11" s="22">
        <v>41</v>
      </c>
      <c r="F11" s="20">
        <v>94</v>
      </c>
      <c r="G11" s="20">
        <v>87</v>
      </c>
      <c r="H11" s="21">
        <v>181</v>
      </c>
      <c r="I11" s="22">
        <v>76</v>
      </c>
      <c r="J11" s="20">
        <v>107</v>
      </c>
      <c r="K11" s="20">
        <v>121</v>
      </c>
      <c r="L11" s="23">
        <v>228</v>
      </c>
    </row>
    <row r="12" spans="1:12" s="1" customFormat="1" ht="12.75" customHeight="1" x14ac:dyDescent="0.4">
      <c r="A12" s="19">
        <v>7</v>
      </c>
      <c r="B12" s="20">
        <v>44</v>
      </c>
      <c r="C12" s="20">
        <v>48</v>
      </c>
      <c r="D12" s="21">
        <v>92</v>
      </c>
      <c r="E12" s="22">
        <v>42</v>
      </c>
      <c r="F12" s="20">
        <v>89</v>
      </c>
      <c r="G12" s="20">
        <v>83</v>
      </c>
      <c r="H12" s="21">
        <v>172</v>
      </c>
      <c r="I12" s="22">
        <v>77</v>
      </c>
      <c r="J12" s="20">
        <v>80</v>
      </c>
      <c r="K12" s="20">
        <v>141</v>
      </c>
      <c r="L12" s="23">
        <v>221</v>
      </c>
    </row>
    <row r="13" spans="1:12" s="1" customFormat="1" ht="12.75" customHeight="1" x14ac:dyDescent="0.4">
      <c r="A13" s="19">
        <v>8</v>
      </c>
      <c r="B13" s="20">
        <v>59</v>
      </c>
      <c r="C13" s="20">
        <v>50</v>
      </c>
      <c r="D13" s="21">
        <v>109</v>
      </c>
      <c r="E13" s="22">
        <v>43</v>
      </c>
      <c r="F13" s="20">
        <v>93</v>
      </c>
      <c r="G13" s="20">
        <v>90</v>
      </c>
      <c r="H13" s="21">
        <v>183</v>
      </c>
      <c r="I13" s="22">
        <v>78</v>
      </c>
      <c r="J13" s="20">
        <v>77</v>
      </c>
      <c r="K13" s="20">
        <v>148</v>
      </c>
      <c r="L13" s="23">
        <v>225</v>
      </c>
    </row>
    <row r="14" spans="1:12" s="1" customFormat="1" ht="12.75" customHeight="1" x14ac:dyDescent="0.4">
      <c r="A14" s="29">
        <v>9</v>
      </c>
      <c r="B14" s="30">
        <v>53</v>
      </c>
      <c r="C14" s="30">
        <v>53</v>
      </c>
      <c r="D14" s="31">
        <v>106</v>
      </c>
      <c r="E14" s="32">
        <v>44</v>
      </c>
      <c r="F14" s="30">
        <v>112</v>
      </c>
      <c r="G14" s="30">
        <v>105</v>
      </c>
      <c r="H14" s="31">
        <v>217</v>
      </c>
      <c r="I14" s="32">
        <v>79</v>
      </c>
      <c r="J14" s="30">
        <v>83</v>
      </c>
      <c r="K14" s="30">
        <v>109</v>
      </c>
      <c r="L14" s="33">
        <v>192</v>
      </c>
    </row>
    <row r="15" spans="1:12" s="1" customFormat="1" ht="12.75" customHeight="1" x14ac:dyDescent="0.4">
      <c r="A15" s="19">
        <v>10</v>
      </c>
      <c r="B15" s="20">
        <v>58</v>
      </c>
      <c r="C15" s="20">
        <v>51</v>
      </c>
      <c r="D15" s="21">
        <v>109</v>
      </c>
      <c r="E15" s="22">
        <v>45</v>
      </c>
      <c r="F15" s="20">
        <v>102</v>
      </c>
      <c r="G15" s="20">
        <v>87</v>
      </c>
      <c r="H15" s="21">
        <v>189</v>
      </c>
      <c r="I15" s="22">
        <v>80</v>
      </c>
      <c r="J15" s="20">
        <v>73</v>
      </c>
      <c r="K15" s="20">
        <v>113</v>
      </c>
      <c r="L15" s="23">
        <v>186</v>
      </c>
    </row>
    <row r="16" spans="1:12" s="1" customFormat="1" ht="12.75" customHeight="1" x14ac:dyDescent="0.4">
      <c r="A16" s="19">
        <v>11</v>
      </c>
      <c r="B16" s="20">
        <v>65</v>
      </c>
      <c r="C16" s="20">
        <v>51</v>
      </c>
      <c r="D16" s="21">
        <v>116</v>
      </c>
      <c r="E16" s="22">
        <v>46</v>
      </c>
      <c r="F16" s="20">
        <v>120</v>
      </c>
      <c r="G16" s="20">
        <v>113</v>
      </c>
      <c r="H16" s="21">
        <v>233</v>
      </c>
      <c r="I16" s="22">
        <v>81</v>
      </c>
      <c r="J16" s="20">
        <v>72</v>
      </c>
      <c r="K16" s="20">
        <v>113</v>
      </c>
      <c r="L16" s="23">
        <v>185</v>
      </c>
    </row>
    <row r="17" spans="1:12" s="1" customFormat="1" ht="12.75" customHeight="1" x14ac:dyDescent="0.4">
      <c r="A17" s="19">
        <v>12</v>
      </c>
      <c r="B17" s="20">
        <v>53</v>
      </c>
      <c r="C17" s="20">
        <v>67</v>
      </c>
      <c r="D17" s="21">
        <v>120</v>
      </c>
      <c r="E17" s="22">
        <v>47</v>
      </c>
      <c r="F17" s="20">
        <v>120</v>
      </c>
      <c r="G17" s="20">
        <v>99</v>
      </c>
      <c r="H17" s="21">
        <v>219</v>
      </c>
      <c r="I17" s="22">
        <v>82</v>
      </c>
      <c r="J17" s="20">
        <v>58</v>
      </c>
      <c r="K17" s="20">
        <v>83</v>
      </c>
      <c r="L17" s="23">
        <v>141</v>
      </c>
    </row>
    <row r="18" spans="1:12" s="1" customFormat="1" ht="12.75" customHeight="1" x14ac:dyDescent="0.4">
      <c r="A18" s="19">
        <v>13</v>
      </c>
      <c r="B18" s="20">
        <v>62</v>
      </c>
      <c r="C18" s="20">
        <v>71</v>
      </c>
      <c r="D18" s="21">
        <v>133</v>
      </c>
      <c r="E18" s="22">
        <v>48</v>
      </c>
      <c r="F18" s="20">
        <v>118</v>
      </c>
      <c r="G18" s="20">
        <v>100</v>
      </c>
      <c r="H18" s="21">
        <v>218</v>
      </c>
      <c r="I18" s="22">
        <v>83</v>
      </c>
      <c r="J18" s="20">
        <v>73</v>
      </c>
      <c r="K18" s="20">
        <v>96</v>
      </c>
      <c r="L18" s="23">
        <v>169</v>
      </c>
    </row>
    <row r="19" spans="1:12" s="1" customFormat="1" ht="12.75" customHeight="1" x14ac:dyDescent="0.4">
      <c r="A19" s="19">
        <v>14</v>
      </c>
      <c r="B19" s="20">
        <v>71</v>
      </c>
      <c r="C19" s="20">
        <v>58</v>
      </c>
      <c r="D19" s="21">
        <v>129</v>
      </c>
      <c r="E19" s="22">
        <v>49</v>
      </c>
      <c r="F19" s="20">
        <v>85</v>
      </c>
      <c r="G19" s="20">
        <v>89</v>
      </c>
      <c r="H19" s="21">
        <v>174</v>
      </c>
      <c r="I19" s="22">
        <v>84</v>
      </c>
      <c r="J19" s="20">
        <v>52</v>
      </c>
      <c r="K19" s="20">
        <v>79</v>
      </c>
      <c r="L19" s="23">
        <v>131</v>
      </c>
    </row>
    <row r="20" spans="1:12" s="1" customFormat="1" ht="12.75" customHeight="1" x14ac:dyDescent="0.4">
      <c r="A20" s="24">
        <v>15</v>
      </c>
      <c r="B20" s="25">
        <v>78</v>
      </c>
      <c r="C20" s="25">
        <v>65</v>
      </c>
      <c r="D20" s="26">
        <v>143</v>
      </c>
      <c r="E20" s="27">
        <v>50</v>
      </c>
      <c r="F20" s="25">
        <v>100</v>
      </c>
      <c r="G20" s="25">
        <v>100</v>
      </c>
      <c r="H20" s="26">
        <v>200</v>
      </c>
      <c r="I20" s="27">
        <v>85</v>
      </c>
      <c r="J20" s="25">
        <v>51</v>
      </c>
      <c r="K20" s="25">
        <v>78</v>
      </c>
      <c r="L20" s="28">
        <v>129</v>
      </c>
    </row>
    <row r="21" spans="1:12" s="1" customFormat="1" ht="12.75" customHeight="1" x14ac:dyDescent="0.4">
      <c r="A21" s="19">
        <v>16</v>
      </c>
      <c r="B21" s="20">
        <v>71</v>
      </c>
      <c r="C21" s="20">
        <v>68</v>
      </c>
      <c r="D21" s="21">
        <v>139</v>
      </c>
      <c r="E21" s="22">
        <v>51</v>
      </c>
      <c r="F21" s="20">
        <v>112</v>
      </c>
      <c r="G21" s="20">
        <v>99</v>
      </c>
      <c r="H21" s="21">
        <v>211</v>
      </c>
      <c r="I21" s="22">
        <v>86</v>
      </c>
      <c r="J21" s="20">
        <v>49</v>
      </c>
      <c r="K21" s="20">
        <v>80</v>
      </c>
      <c r="L21" s="23">
        <v>129</v>
      </c>
    </row>
    <row r="22" spans="1:12" s="1" customFormat="1" ht="12.75" customHeight="1" x14ac:dyDescent="0.4">
      <c r="A22" s="19">
        <v>17</v>
      </c>
      <c r="B22" s="20">
        <v>74</v>
      </c>
      <c r="C22" s="20">
        <v>65</v>
      </c>
      <c r="D22" s="21">
        <v>139</v>
      </c>
      <c r="E22" s="22">
        <v>52</v>
      </c>
      <c r="F22" s="20">
        <v>109</v>
      </c>
      <c r="G22" s="20">
        <v>116</v>
      </c>
      <c r="H22" s="21">
        <v>225</v>
      </c>
      <c r="I22" s="22">
        <v>87</v>
      </c>
      <c r="J22" s="20">
        <v>38</v>
      </c>
      <c r="K22" s="20">
        <v>72</v>
      </c>
      <c r="L22" s="23">
        <v>110</v>
      </c>
    </row>
    <row r="23" spans="1:12" s="1" customFormat="1" ht="12.75" customHeight="1" x14ac:dyDescent="0.4">
      <c r="A23" s="19">
        <v>18</v>
      </c>
      <c r="B23" s="20">
        <v>62</v>
      </c>
      <c r="C23" s="20">
        <v>60</v>
      </c>
      <c r="D23" s="21">
        <v>122</v>
      </c>
      <c r="E23" s="22">
        <v>53</v>
      </c>
      <c r="F23" s="20">
        <v>76</v>
      </c>
      <c r="G23" s="20">
        <v>95</v>
      </c>
      <c r="H23" s="21">
        <v>171</v>
      </c>
      <c r="I23" s="22">
        <v>88</v>
      </c>
      <c r="J23" s="20">
        <v>32</v>
      </c>
      <c r="K23" s="20">
        <v>66</v>
      </c>
      <c r="L23" s="23">
        <v>98</v>
      </c>
    </row>
    <row r="24" spans="1:12" s="1" customFormat="1" ht="12.75" customHeight="1" x14ac:dyDescent="0.4">
      <c r="A24" s="29">
        <v>19</v>
      </c>
      <c r="B24" s="30">
        <v>44</v>
      </c>
      <c r="C24" s="30">
        <v>75</v>
      </c>
      <c r="D24" s="31">
        <v>119</v>
      </c>
      <c r="E24" s="32">
        <v>54</v>
      </c>
      <c r="F24" s="30">
        <v>100</v>
      </c>
      <c r="G24" s="30">
        <v>110</v>
      </c>
      <c r="H24" s="31">
        <v>210</v>
      </c>
      <c r="I24" s="32">
        <v>89</v>
      </c>
      <c r="J24" s="30">
        <v>23</v>
      </c>
      <c r="K24" s="30">
        <v>61</v>
      </c>
      <c r="L24" s="33">
        <v>84</v>
      </c>
    </row>
    <row r="25" spans="1:12" s="1" customFormat="1" ht="12.75" customHeight="1" x14ac:dyDescent="0.4">
      <c r="A25" s="19">
        <v>20</v>
      </c>
      <c r="B25" s="20">
        <v>78</v>
      </c>
      <c r="C25" s="20">
        <v>85</v>
      </c>
      <c r="D25" s="21">
        <v>163</v>
      </c>
      <c r="E25" s="22">
        <v>55</v>
      </c>
      <c r="F25" s="20">
        <v>105</v>
      </c>
      <c r="G25" s="20">
        <v>97</v>
      </c>
      <c r="H25" s="21">
        <v>202</v>
      </c>
      <c r="I25" s="22">
        <v>90</v>
      </c>
      <c r="J25" s="20">
        <v>23</v>
      </c>
      <c r="K25" s="20">
        <v>64</v>
      </c>
      <c r="L25" s="23">
        <v>87</v>
      </c>
    </row>
    <row r="26" spans="1:12" s="1" customFormat="1" ht="12.75" customHeight="1" x14ac:dyDescent="0.4">
      <c r="A26" s="19">
        <v>21</v>
      </c>
      <c r="B26" s="20">
        <v>53</v>
      </c>
      <c r="C26" s="20">
        <v>66</v>
      </c>
      <c r="D26" s="21">
        <v>119</v>
      </c>
      <c r="E26" s="22">
        <v>56</v>
      </c>
      <c r="F26" s="20">
        <v>96</v>
      </c>
      <c r="G26" s="20">
        <v>88</v>
      </c>
      <c r="H26" s="21">
        <v>184</v>
      </c>
      <c r="I26" s="22">
        <v>91</v>
      </c>
      <c r="J26" s="20">
        <v>16</v>
      </c>
      <c r="K26" s="20">
        <v>68</v>
      </c>
      <c r="L26" s="23">
        <v>84</v>
      </c>
    </row>
    <row r="27" spans="1:12" s="1" customFormat="1" ht="12.75" customHeight="1" x14ac:dyDescent="0.4">
      <c r="A27" s="19">
        <v>22</v>
      </c>
      <c r="B27" s="20">
        <v>74</v>
      </c>
      <c r="C27" s="20">
        <v>52</v>
      </c>
      <c r="D27" s="21">
        <v>126</v>
      </c>
      <c r="E27" s="22">
        <v>57</v>
      </c>
      <c r="F27" s="20">
        <v>89</v>
      </c>
      <c r="G27" s="20">
        <v>88</v>
      </c>
      <c r="H27" s="21">
        <v>177</v>
      </c>
      <c r="I27" s="22">
        <v>92</v>
      </c>
      <c r="J27" s="20">
        <v>15</v>
      </c>
      <c r="K27" s="20">
        <v>38</v>
      </c>
      <c r="L27" s="23">
        <v>53</v>
      </c>
    </row>
    <row r="28" spans="1:12" s="1" customFormat="1" ht="12.75" customHeight="1" x14ac:dyDescent="0.4">
      <c r="A28" s="19">
        <v>23</v>
      </c>
      <c r="B28" s="20">
        <v>59</v>
      </c>
      <c r="C28" s="20">
        <v>30</v>
      </c>
      <c r="D28" s="21">
        <v>89</v>
      </c>
      <c r="E28" s="22">
        <v>58</v>
      </c>
      <c r="F28" s="20">
        <v>85</v>
      </c>
      <c r="G28" s="20">
        <v>96</v>
      </c>
      <c r="H28" s="21">
        <v>181</v>
      </c>
      <c r="I28" s="22">
        <v>93</v>
      </c>
      <c r="J28" s="20">
        <v>10</v>
      </c>
      <c r="K28" s="20">
        <v>37</v>
      </c>
      <c r="L28" s="23">
        <v>47</v>
      </c>
    </row>
    <row r="29" spans="1:12" s="1" customFormat="1" ht="12.75" customHeight="1" x14ac:dyDescent="0.4">
      <c r="A29" s="19">
        <v>24</v>
      </c>
      <c r="B29" s="20">
        <v>44</v>
      </c>
      <c r="C29" s="20">
        <v>47</v>
      </c>
      <c r="D29" s="21">
        <v>91</v>
      </c>
      <c r="E29" s="22">
        <v>59</v>
      </c>
      <c r="F29" s="20">
        <v>99</v>
      </c>
      <c r="G29" s="20">
        <v>119</v>
      </c>
      <c r="H29" s="21">
        <v>218</v>
      </c>
      <c r="I29" s="22">
        <v>94</v>
      </c>
      <c r="J29" s="20">
        <v>7</v>
      </c>
      <c r="K29" s="20">
        <v>38</v>
      </c>
      <c r="L29" s="23">
        <v>45</v>
      </c>
    </row>
    <row r="30" spans="1:12" s="1" customFormat="1" ht="12.75" customHeight="1" x14ac:dyDescent="0.4">
      <c r="A30" s="24">
        <v>25</v>
      </c>
      <c r="B30" s="25">
        <v>44</v>
      </c>
      <c r="C30" s="25">
        <v>63</v>
      </c>
      <c r="D30" s="26">
        <v>107</v>
      </c>
      <c r="E30" s="27">
        <v>60</v>
      </c>
      <c r="F30" s="25">
        <v>83</v>
      </c>
      <c r="G30" s="25">
        <v>109</v>
      </c>
      <c r="H30" s="26">
        <v>192</v>
      </c>
      <c r="I30" s="27">
        <v>95</v>
      </c>
      <c r="J30" s="25">
        <v>3</v>
      </c>
      <c r="K30" s="25">
        <v>31</v>
      </c>
      <c r="L30" s="28">
        <v>34</v>
      </c>
    </row>
    <row r="31" spans="1:12" s="1" customFormat="1" ht="12.75" customHeight="1" x14ac:dyDescent="0.4">
      <c r="A31" s="19">
        <v>26</v>
      </c>
      <c r="B31" s="20">
        <v>52</v>
      </c>
      <c r="C31" s="20">
        <v>38</v>
      </c>
      <c r="D31" s="21">
        <v>90</v>
      </c>
      <c r="E31" s="22">
        <v>61</v>
      </c>
      <c r="F31" s="20">
        <v>110</v>
      </c>
      <c r="G31" s="20">
        <v>94</v>
      </c>
      <c r="H31" s="21">
        <v>204</v>
      </c>
      <c r="I31" s="22">
        <v>96</v>
      </c>
      <c r="J31" s="20">
        <v>1</v>
      </c>
      <c r="K31" s="20">
        <v>12</v>
      </c>
      <c r="L31" s="23">
        <v>13</v>
      </c>
    </row>
    <row r="32" spans="1:12" s="1" customFormat="1" ht="12.75" customHeight="1" x14ac:dyDescent="0.4">
      <c r="A32" s="19">
        <v>27</v>
      </c>
      <c r="B32" s="20">
        <v>46</v>
      </c>
      <c r="C32" s="20">
        <v>39</v>
      </c>
      <c r="D32" s="21">
        <v>85</v>
      </c>
      <c r="E32" s="22">
        <v>62</v>
      </c>
      <c r="F32" s="20">
        <v>118</v>
      </c>
      <c r="G32" s="20">
        <v>108</v>
      </c>
      <c r="H32" s="21">
        <v>226</v>
      </c>
      <c r="I32" s="22">
        <v>97</v>
      </c>
      <c r="J32" s="20">
        <v>2</v>
      </c>
      <c r="K32" s="20">
        <v>8</v>
      </c>
      <c r="L32" s="23">
        <v>10</v>
      </c>
    </row>
    <row r="33" spans="1:15" s="1" customFormat="1" ht="12.75" customHeight="1" x14ac:dyDescent="0.4">
      <c r="A33" s="19">
        <v>28</v>
      </c>
      <c r="B33" s="20">
        <v>51</v>
      </c>
      <c r="C33" s="20">
        <v>61</v>
      </c>
      <c r="D33" s="21">
        <v>112</v>
      </c>
      <c r="E33" s="22">
        <v>63</v>
      </c>
      <c r="F33" s="20">
        <v>105</v>
      </c>
      <c r="G33" s="20">
        <v>103</v>
      </c>
      <c r="H33" s="21">
        <v>208</v>
      </c>
      <c r="I33" s="22">
        <v>98</v>
      </c>
      <c r="J33" s="20">
        <v>1</v>
      </c>
      <c r="K33" s="20">
        <v>11</v>
      </c>
      <c r="L33" s="23">
        <v>12</v>
      </c>
    </row>
    <row r="34" spans="1:15" s="1" customFormat="1" ht="12.75" customHeight="1" x14ac:dyDescent="0.4">
      <c r="A34" s="29">
        <v>29</v>
      </c>
      <c r="B34" s="30">
        <v>61</v>
      </c>
      <c r="C34" s="30">
        <v>53</v>
      </c>
      <c r="D34" s="31">
        <v>114</v>
      </c>
      <c r="E34" s="32">
        <v>64</v>
      </c>
      <c r="F34" s="30">
        <v>114</v>
      </c>
      <c r="G34" s="30">
        <v>129</v>
      </c>
      <c r="H34" s="31">
        <v>243</v>
      </c>
      <c r="I34" s="32">
        <v>99</v>
      </c>
      <c r="J34" s="30">
        <v>2</v>
      </c>
      <c r="K34" s="30">
        <v>11</v>
      </c>
      <c r="L34" s="33">
        <v>13</v>
      </c>
    </row>
    <row r="35" spans="1:15" s="1" customFormat="1" ht="12.75" customHeight="1" x14ac:dyDescent="0.4">
      <c r="A35" s="19">
        <v>30</v>
      </c>
      <c r="B35" s="20">
        <v>45</v>
      </c>
      <c r="C35" s="20">
        <v>51</v>
      </c>
      <c r="D35" s="21">
        <v>96</v>
      </c>
      <c r="E35" s="22">
        <v>65</v>
      </c>
      <c r="F35" s="20">
        <v>114</v>
      </c>
      <c r="G35" s="20">
        <v>149</v>
      </c>
      <c r="H35" s="21">
        <v>263</v>
      </c>
      <c r="I35" s="22">
        <v>100</v>
      </c>
      <c r="J35" s="20">
        <v>1</v>
      </c>
      <c r="K35" s="20">
        <v>2</v>
      </c>
      <c r="L35" s="23">
        <v>3</v>
      </c>
    </row>
    <row r="36" spans="1:15" s="1" customFormat="1" ht="12.75" customHeight="1" x14ac:dyDescent="0.4">
      <c r="A36" s="19">
        <v>31</v>
      </c>
      <c r="B36" s="20">
        <v>54</v>
      </c>
      <c r="C36" s="20">
        <v>52</v>
      </c>
      <c r="D36" s="21">
        <v>106</v>
      </c>
      <c r="E36" s="22">
        <v>66</v>
      </c>
      <c r="F36" s="20">
        <v>153</v>
      </c>
      <c r="G36" s="20">
        <v>173</v>
      </c>
      <c r="H36" s="21">
        <v>326</v>
      </c>
      <c r="I36" s="22" t="s">
        <v>7</v>
      </c>
      <c r="J36" s="34">
        <v>2</v>
      </c>
      <c r="K36" s="34">
        <v>6</v>
      </c>
      <c r="L36" s="35">
        <v>8</v>
      </c>
      <c r="O36" s="36"/>
    </row>
    <row r="37" spans="1:15" s="1" customFormat="1" ht="12.75" customHeight="1" x14ac:dyDescent="0.4">
      <c r="A37" s="19">
        <v>32</v>
      </c>
      <c r="B37" s="20">
        <v>68</v>
      </c>
      <c r="C37" s="20">
        <v>54</v>
      </c>
      <c r="D37" s="21">
        <v>122</v>
      </c>
      <c r="E37" s="22">
        <v>67</v>
      </c>
      <c r="F37" s="20">
        <v>152</v>
      </c>
      <c r="G37" s="20">
        <v>143</v>
      </c>
      <c r="H37" s="21">
        <v>295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73</v>
      </c>
      <c r="C38" s="20">
        <v>53</v>
      </c>
      <c r="D38" s="21">
        <v>126</v>
      </c>
      <c r="E38" s="22">
        <v>68</v>
      </c>
      <c r="F38" s="20">
        <v>147</v>
      </c>
      <c r="G38" s="20">
        <v>169</v>
      </c>
      <c r="H38" s="23">
        <v>316</v>
      </c>
      <c r="I38" s="40" t="s">
        <v>8</v>
      </c>
      <c r="J38" s="41">
        <f>SUM(B5:B39)+SUM(F5:F39)+SUM(J5:J36)</f>
        <v>7216</v>
      </c>
      <c r="K38" s="41">
        <f>SUM(C5:C39)+SUM(G5:G39)+SUM(K5:K36)</f>
        <v>8178</v>
      </c>
      <c r="L38" s="42">
        <f>SUM(D5:D39)+SUM(H5:H39)+SUM(L5:L36)</f>
        <v>15394</v>
      </c>
    </row>
    <row r="39" spans="1:15" s="1" customFormat="1" ht="12.75" customHeight="1" thickBot="1" x14ac:dyDescent="0.45">
      <c r="A39" s="43">
        <v>34</v>
      </c>
      <c r="B39" s="44">
        <v>59</v>
      </c>
      <c r="C39" s="44">
        <v>79</v>
      </c>
      <c r="D39" s="45">
        <v>138</v>
      </c>
      <c r="E39" s="46">
        <v>69</v>
      </c>
      <c r="F39" s="44">
        <v>162</v>
      </c>
      <c r="G39" s="44">
        <v>198</v>
      </c>
      <c r="H39" s="45">
        <v>360</v>
      </c>
      <c r="I39" s="46" t="s">
        <v>9</v>
      </c>
      <c r="J39" s="44">
        <v>7603</v>
      </c>
      <c r="K39" s="47" t="s">
        <v>10</v>
      </c>
      <c r="L39" s="48" t="s">
        <v>10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188</v>
      </c>
      <c r="C44" s="58">
        <f>SUM(C5:C9)</f>
        <v>201</v>
      </c>
      <c r="D44" s="58">
        <f>SUM(D5:D9)</f>
        <v>389</v>
      </c>
      <c r="E44" s="59">
        <f>ROUND(B44/$J$38*100,1)</f>
        <v>2.6</v>
      </c>
      <c r="F44" s="59">
        <f>ROUND(C44/$K$38*100,1)</f>
        <v>2.5</v>
      </c>
      <c r="G44" s="60">
        <f>ROUND(D44/$L$38*100,1)</f>
        <v>2.5</v>
      </c>
    </row>
    <row r="45" spans="1:15" s="1" customFormat="1" ht="12.75" customHeight="1" x14ac:dyDescent="0.4">
      <c r="A45" s="61" t="s">
        <v>17</v>
      </c>
      <c r="B45" s="62">
        <f>SUM(B10:B14)</f>
        <v>259</v>
      </c>
      <c r="C45" s="62">
        <f>SUM(C10:C14)</f>
        <v>254</v>
      </c>
      <c r="D45" s="62">
        <f>SUM(D10:D14)</f>
        <v>513</v>
      </c>
      <c r="E45" s="63">
        <f t="shared" ref="E45:E66" si="0">ROUND(B45/$J$38*100,1)</f>
        <v>3.6</v>
      </c>
      <c r="F45" s="63">
        <f t="shared" ref="F45:F66" si="1">ROUND(C45/$K$38*100,1)</f>
        <v>3.1</v>
      </c>
      <c r="G45" s="64">
        <f t="shared" ref="G45:G66" si="2">ROUND(D45/$L$38*100,1)</f>
        <v>3.3</v>
      </c>
    </row>
    <row r="46" spans="1:15" s="1" customFormat="1" ht="12.75" customHeight="1" x14ac:dyDescent="0.4">
      <c r="A46" s="61" t="s">
        <v>18</v>
      </c>
      <c r="B46" s="62">
        <f>SUM(B15:B19)</f>
        <v>309</v>
      </c>
      <c r="C46" s="62">
        <f>SUM(C15:C19)</f>
        <v>298</v>
      </c>
      <c r="D46" s="62">
        <f>SUM(D15:D19)</f>
        <v>607</v>
      </c>
      <c r="E46" s="63">
        <f t="shared" si="0"/>
        <v>4.3</v>
      </c>
      <c r="F46" s="63">
        <f t="shared" si="1"/>
        <v>3.6</v>
      </c>
      <c r="G46" s="64">
        <f t="shared" si="2"/>
        <v>3.9</v>
      </c>
    </row>
    <row r="47" spans="1:15" s="1" customFormat="1" ht="12.75" customHeight="1" x14ac:dyDescent="0.4">
      <c r="A47" s="65" t="s">
        <v>19</v>
      </c>
      <c r="B47" s="66">
        <f>SUM(B20:B24)</f>
        <v>329</v>
      </c>
      <c r="C47" s="66">
        <f>SUM(C20:C24)</f>
        <v>333</v>
      </c>
      <c r="D47" s="66">
        <f>SUM(D20:D24)</f>
        <v>662</v>
      </c>
      <c r="E47" s="67">
        <f t="shared" si="0"/>
        <v>4.5999999999999996</v>
      </c>
      <c r="F47" s="67">
        <f t="shared" si="1"/>
        <v>4.0999999999999996</v>
      </c>
      <c r="G47" s="68">
        <f t="shared" si="2"/>
        <v>4.3</v>
      </c>
    </row>
    <row r="48" spans="1:15" s="1" customFormat="1" ht="12.75" customHeight="1" x14ac:dyDescent="0.4">
      <c r="A48" s="61" t="s">
        <v>20</v>
      </c>
      <c r="B48" s="62">
        <f>SUM(B25:B29)</f>
        <v>308</v>
      </c>
      <c r="C48" s="62">
        <f>SUM(C25:C29)</f>
        <v>280</v>
      </c>
      <c r="D48" s="62">
        <f>SUM(D25:D29)</f>
        <v>588</v>
      </c>
      <c r="E48" s="63">
        <f t="shared" si="0"/>
        <v>4.3</v>
      </c>
      <c r="F48" s="63">
        <f t="shared" si="1"/>
        <v>3.4</v>
      </c>
      <c r="G48" s="64">
        <f t="shared" si="2"/>
        <v>3.8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254</v>
      </c>
      <c r="C49" s="62">
        <f>SUM(C30:C34)</f>
        <v>254</v>
      </c>
      <c r="D49" s="62">
        <f>SUM(D30:D34)</f>
        <v>508</v>
      </c>
      <c r="E49" s="63">
        <f t="shared" si="0"/>
        <v>3.5</v>
      </c>
      <c r="F49" s="63">
        <f t="shared" si="1"/>
        <v>3.1</v>
      </c>
      <c r="G49" s="64">
        <f t="shared" si="2"/>
        <v>3.3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299</v>
      </c>
      <c r="C50" s="62">
        <f>SUM(C35:C39)</f>
        <v>289</v>
      </c>
      <c r="D50" s="62">
        <f>SUM(D35:D39)</f>
        <v>588</v>
      </c>
      <c r="E50" s="63">
        <f t="shared" si="0"/>
        <v>4.0999999999999996</v>
      </c>
      <c r="F50" s="63">
        <f t="shared" si="1"/>
        <v>3.5</v>
      </c>
      <c r="G50" s="64">
        <f t="shared" si="2"/>
        <v>3.8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386</v>
      </c>
      <c r="C51" s="62">
        <f>SUM(G5:G9)</f>
        <v>400</v>
      </c>
      <c r="D51" s="62">
        <f>SUM(H5:H9)</f>
        <v>786</v>
      </c>
      <c r="E51" s="63">
        <f t="shared" si="0"/>
        <v>5.3</v>
      </c>
      <c r="F51" s="63">
        <f t="shared" si="1"/>
        <v>4.9000000000000004</v>
      </c>
      <c r="G51" s="64">
        <f t="shared" si="2"/>
        <v>5.0999999999999996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478</v>
      </c>
      <c r="C52" s="62">
        <f>SUM(G10:G14)</f>
        <v>455</v>
      </c>
      <c r="D52" s="62">
        <f>SUM(H10:H14)</f>
        <v>933</v>
      </c>
      <c r="E52" s="63">
        <f t="shared" si="0"/>
        <v>6.6</v>
      </c>
      <c r="F52" s="63">
        <f t="shared" si="1"/>
        <v>5.6</v>
      </c>
      <c r="G52" s="64">
        <f t="shared" si="2"/>
        <v>6.1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545</v>
      </c>
      <c r="C53" s="62">
        <f>SUM(G15:G19)</f>
        <v>488</v>
      </c>
      <c r="D53" s="62">
        <f>SUM(H15:H19)</f>
        <v>1033</v>
      </c>
      <c r="E53" s="63">
        <f t="shared" si="0"/>
        <v>7.6</v>
      </c>
      <c r="F53" s="63">
        <f t="shared" si="1"/>
        <v>6</v>
      </c>
      <c r="G53" s="64">
        <f t="shared" si="2"/>
        <v>6.7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497</v>
      </c>
      <c r="C54" s="62">
        <f>SUM(G20:G24)</f>
        <v>520</v>
      </c>
      <c r="D54" s="62">
        <f>SUM(H20:H24)</f>
        <v>1017</v>
      </c>
      <c r="E54" s="63">
        <f t="shared" si="0"/>
        <v>6.9</v>
      </c>
      <c r="F54" s="63">
        <f t="shared" si="1"/>
        <v>6.4</v>
      </c>
      <c r="G54" s="64">
        <f t="shared" si="2"/>
        <v>6.6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474</v>
      </c>
      <c r="C55" s="62">
        <f>SUM(G25:G29)</f>
        <v>488</v>
      </c>
      <c r="D55" s="62">
        <f>SUM(H25:H29)</f>
        <v>962</v>
      </c>
      <c r="E55" s="63">
        <f t="shared" si="0"/>
        <v>6.6</v>
      </c>
      <c r="F55" s="63">
        <f t="shared" si="1"/>
        <v>6</v>
      </c>
      <c r="G55" s="64">
        <f t="shared" si="2"/>
        <v>6.2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530</v>
      </c>
      <c r="C56" s="70">
        <f>SUM(G30:G34)</f>
        <v>543</v>
      </c>
      <c r="D56" s="70">
        <f>SUM(H30:H34)</f>
        <v>1073</v>
      </c>
      <c r="E56" s="71">
        <f t="shared" si="0"/>
        <v>7.3</v>
      </c>
      <c r="F56" s="63">
        <f t="shared" si="1"/>
        <v>6.6</v>
      </c>
      <c r="G56" s="72">
        <f t="shared" si="2"/>
        <v>7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728</v>
      </c>
      <c r="C57" s="62">
        <f>SUM(G35:G39)</f>
        <v>832</v>
      </c>
      <c r="D57" s="62">
        <f>SUM(H35:H39)</f>
        <v>1560</v>
      </c>
      <c r="E57" s="63">
        <f t="shared" si="0"/>
        <v>10.1</v>
      </c>
      <c r="F57" s="67">
        <f t="shared" si="1"/>
        <v>10.199999999999999</v>
      </c>
      <c r="G57" s="64">
        <f t="shared" si="2"/>
        <v>10.1</v>
      </c>
      <c r="H57" s="73"/>
    </row>
    <row r="58" spans="1:11" s="1" customFormat="1" ht="12.75" customHeight="1" x14ac:dyDescent="0.4">
      <c r="A58" s="61" t="s">
        <v>30</v>
      </c>
      <c r="B58" s="62">
        <f>SUM(J5:J9)</f>
        <v>589</v>
      </c>
      <c r="C58" s="62">
        <f>SUM(K5:K9)</f>
        <v>743</v>
      </c>
      <c r="D58" s="62">
        <f>SUM(L5:L9)</f>
        <v>1332</v>
      </c>
      <c r="E58" s="63">
        <f t="shared" si="0"/>
        <v>8.1999999999999993</v>
      </c>
      <c r="F58" s="63">
        <f t="shared" si="1"/>
        <v>9.1</v>
      </c>
      <c r="G58" s="64">
        <f t="shared" si="2"/>
        <v>8.6999999999999993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439</v>
      </c>
      <c r="C59" s="62">
        <f>SUM(K10:K14)</f>
        <v>633</v>
      </c>
      <c r="D59" s="62">
        <f>SUM(L10:L14)</f>
        <v>1072</v>
      </c>
      <c r="E59" s="63">
        <f t="shared" si="0"/>
        <v>6.1</v>
      </c>
      <c r="F59" s="63">
        <f t="shared" si="1"/>
        <v>7.7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328</v>
      </c>
      <c r="C60" s="62">
        <f>SUM(K15:K19)</f>
        <v>484</v>
      </c>
      <c r="D60" s="62">
        <f>SUM(L15:L19)</f>
        <v>812</v>
      </c>
      <c r="E60" s="63">
        <f t="shared" si="0"/>
        <v>4.5</v>
      </c>
      <c r="F60" s="63">
        <f t="shared" si="1"/>
        <v>5.9</v>
      </c>
      <c r="G60" s="64">
        <f t="shared" si="2"/>
        <v>5.3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193</v>
      </c>
      <c r="C61" s="62">
        <f>SUM(K20:K24)</f>
        <v>357</v>
      </c>
      <c r="D61" s="62">
        <f>SUM(L20:L24)</f>
        <v>550</v>
      </c>
      <c r="E61" s="63">
        <f t="shared" si="0"/>
        <v>2.7</v>
      </c>
      <c r="F61" s="63">
        <f t="shared" si="1"/>
        <v>4.4000000000000004</v>
      </c>
      <c r="G61" s="64">
        <f t="shared" si="2"/>
        <v>3.6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71</v>
      </c>
      <c r="C62" s="62">
        <f>SUM(K25:K29)</f>
        <v>245</v>
      </c>
      <c r="D62" s="62">
        <f>SUM(L25:L29)</f>
        <v>316</v>
      </c>
      <c r="E62" s="63">
        <f t="shared" si="0"/>
        <v>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35</v>
      </c>
      <c r="B63" s="62">
        <f>SUM(J30:J34)</f>
        <v>9</v>
      </c>
      <c r="C63" s="62">
        <f>SUM(K30:K34)</f>
        <v>73</v>
      </c>
      <c r="D63" s="62">
        <f>SUM(L30:L34)</f>
        <v>82</v>
      </c>
      <c r="E63" s="63">
        <f t="shared" si="0"/>
        <v>0.1</v>
      </c>
      <c r="F63" s="63">
        <f t="shared" si="1"/>
        <v>0.9</v>
      </c>
      <c r="G63" s="64">
        <f t="shared" si="2"/>
        <v>0.5</v>
      </c>
    </row>
    <row r="64" spans="1:11" s="1" customFormat="1" ht="12.75" customHeight="1" x14ac:dyDescent="0.4">
      <c r="A64" s="86" t="s">
        <v>36</v>
      </c>
      <c r="B64" s="75">
        <f>SUM(J35:J36)</f>
        <v>3</v>
      </c>
      <c r="C64" s="75">
        <f>SUM(K35:K36)</f>
        <v>8</v>
      </c>
      <c r="D64" s="75">
        <f>SUM(L35:L36)</f>
        <v>11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756</v>
      </c>
      <c r="C65" s="38">
        <f>SUM(C44:C46)</f>
        <v>753</v>
      </c>
      <c r="D65" s="38">
        <f>SUM(D44:D46)</f>
        <v>1509</v>
      </c>
      <c r="E65" s="59">
        <f t="shared" si="0"/>
        <v>10.5</v>
      </c>
      <c r="F65" s="59">
        <f t="shared" si="1"/>
        <v>9.1999999999999993</v>
      </c>
      <c r="G65" s="60">
        <f t="shared" si="2"/>
        <v>9.8000000000000007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4100</v>
      </c>
      <c r="C66" s="38">
        <f>SUM(C47:C56)</f>
        <v>4050</v>
      </c>
      <c r="D66" s="38">
        <f>SUM(D47:D56)</f>
        <v>8150</v>
      </c>
      <c r="E66" s="63">
        <f t="shared" si="0"/>
        <v>56.8</v>
      </c>
      <c r="F66" s="63">
        <f t="shared" si="1"/>
        <v>49.5</v>
      </c>
      <c r="G66" s="64">
        <f t="shared" si="2"/>
        <v>52.9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2360</v>
      </c>
      <c r="C67" s="82">
        <f>SUM(C57:C64)</f>
        <v>3375</v>
      </c>
      <c r="D67" s="82">
        <f>SUM(D57:D64)</f>
        <v>5735</v>
      </c>
      <c r="E67" s="83">
        <f>ROUND(B67/$J$38*100,1)</f>
        <v>32.700000000000003</v>
      </c>
      <c r="F67" s="83">
        <f>ROUND(C67/K38*100,1)</f>
        <v>41.3</v>
      </c>
      <c r="G67" s="84">
        <f>ROUND(D67/L38*100,1)</f>
        <v>37.299999999999997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68"/>
  <sheetViews>
    <sheetView view="pageBreakPreview" zoomScaleNormal="100" zoomScaleSheetLayoutView="100" workbookViewId="0">
      <selection activeCell="Q54" sqref="Q54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43</v>
      </c>
    </row>
    <row r="4" spans="1:12" s="1" customFormat="1" ht="12.75" customHeight="1" x14ac:dyDescent="0.4">
      <c r="A4" s="7" t="s">
        <v>3</v>
      </c>
      <c r="B4" s="89" t="s">
        <v>4</v>
      </c>
      <c r="C4" s="89" t="s">
        <v>5</v>
      </c>
      <c r="D4" s="9" t="s">
        <v>6</v>
      </c>
      <c r="E4" s="10" t="s">
        <v>3</v>
      </c>
      <c r="F4" s="7" t="s">
        <v>4</v>
      </c>
      <c r="G4" s="89" t="s">
        <v>5</v>
      </c>
      <c r="H4" s="11" t="s">
        <v>6</v>
      </c>
      <c r="I4" s="10" t="s">
        <v>3</v>
      </c>
      <c r="J4" s="89" t="s">
        <v>4</v>
      </c>
      <c r="K4" s="89" t="s">
        <v>5</v>
      </c>
      <c r="L4" s="11" t="s">
        <v>6</v>
      </c>
    </row>
    <row r="5" spans="1:12" s="1" customFormat="1" ht="12.75" customHeight="1" x14ac:dyDescent="0.4">
      <c r="A5" s="12">
        <v>0</v>
      </c>
      <c r="B5" s="13">
        <v>35</v>
      </c>
      <c r="C5" s="13">
        <v>47</v>
      </c>
      <c r="D5" s="14">
        <v>82</v>
      </c>
      <c r="E5" s="15">
        <v>35</v>
      </c>
      <c r="F5" s="16">
        <v>74</v>
      </c>
      <c r="G5" s="16">
        <v>75</v>
      </c>
      <c r="H5" s="17">
        <v>149</v>
      </c>
      <c r="I5" s="15">
        <v>70</v>
      </c>
      <c r="J5" s="13">
        <v>164</v>
      </c>
      <c r="K5" s="13">
        <v>167</v>
      </c>
      <c r="L5" s="18">
        <v>331</v>
      </c>
    </row>
    <row r="6" spans="1:12" s="1" customFormat="1" ht="12.75" customHeight="1" x14ac:dyDescent="0.4">
      <c r="A6" s="19">
        <v>1</v>
      </c>
      <c r="B6" s="20">
        <v>37</v>
      </c>
      <c r="C6" s="20">
        <v>28</v>
      </c>
      <c r="D6" s="21">
        <v>65</v>
      </c>
      <c r="E6" s="22">
        <v>36</v>
      </c>
      <c r="F6" s="20">
        <v>72</v>
      </c>
      <c r="G6" s="20">
        <v>67</v>
      </c>
      <c r="H6" s="21">
        <v>139</v>
      </c>
      <c r="I6" s="22">
        <v>71</v>
      </c>
      <c r="J6" s="20">
        <v>150</v>
      </c>
      <c r="K6" s="20">
        <v>180</v>
      </c>
      <c r="L6" s="23">
        <v>330</v>
      </c>
    </row>
    <row r="7" spans="1:12" s="1" customFormat="1" ht="12.75" customHeight="1" x14ac:dyDescent="0.4">
      <c r="A7" s="19">
        <v>2</v>
      </c>
      <c r="B7" s="20">
        <v>35</v>
      </c>
      <c r="C7" s="20">
        <v>37</v>
      </c>
      <c r="D7" s="21">
        <v>72</v>
      </c>
      <c r="E7" s="22">
        <v>37</v>
      </c>
      <c r="F7" s="20">
        <v>80</v>
      </c>
      <c r="G7" s="20">
        <v>90</v>
      </c>
      <c r="H7" s="21">
        <v>170</v>
      </c>
      <c r="I7" s="22">
        <v>72</v>
      </c>
      <c r="J7" s="20">
        <v>118</v>
      </c>
      <c r="K7" s="20">
        <v>156</v>
      </c>
      <c r="L7" s="23">
        <v>274</v>
      </c>
    </row>
    <row r="8" spans="1:12" s="1" customFormat="1" ht="12.75" customHeight="1" x14ac:dyDescent="0.4">
      <c r="A8" s="19">
        <v>3</v>
      </c>
      <c r="B8" s="20">
        <v>33</v>
      </c>
      <c r="C8" s="20">
        <v>46</v>
      </c>
      <c r="D8" s="21">
        <v>79</v>
      </c>
      <c r="E8" s="22">
        <v>38</v>
      </c>
      <c r="F8" s="20">
        <v>66</v>
      </c>
      <c r="G8" s="20">
        <v>72</v>
      </c>
      <c r="H8" s="21">
        <v>138</v>
      </c>
      <c r="I8" s="22">
        <v>73</v>
      </c>
      <c r="J8" s="20">
        <v>84</v>
      </c>
      <c r="K8" s="20">
        <v>115</v>
      </c>
      <c r="L8" s="23">
        <v>199</v>
      </c>
    </row>
    <row r="9" spans="1:12" s="1" customFormat="1" ht="12.75" customHeight="1" x14ac:dyDescent="0.4">
      <c r="A9" s="19">
        <v>4</v>
      </c>
      <c r="B9" s="20">
        <v>47</v>
      </c>
      <c r="C9" s="20">
        <v>43</v>
      </c>
      <c r="D9" s="21">
        <v>90</v>
      </c>
      <c r="E9" s="22">
        <v>39</v>
      </c>
      <c r="F9" s="20">
        <v>90</v>
      </c>
      <c r="G9" s="20">
        <v>87</v>
      </c>
      <c r="H9" s="21">
        <v>177</v>
      </c>
      <c r="I9" s="22">
        <v>74</v>
      </c>
      <c r="J9" s="20">
        <v>82</v>
      </c>
      <c r="K9" s="20">
        <v>119</v>
      </c>
      <c r="L9" s="23">
        <v>201</v>
      </c>
    </row>
    <row r="10" spans="1:12" s="1" customFormat="1" ht="12.75" customHeight="1" x14ac:dyDescent="0.4">
      <c r="A10" s="24">
        <v>5</v>
      </c>
      <c r="B10" s="25">
        <v>41</v>
      </c>
      <c r="C10" s="25">
        <v>43</v>
      </c>
      <c r="D10" s="26">
        <v>84</v>
      </c>
      <c r="E10" s="27">
        <v>40</v>
      </c>
      <c r="F10" s="25">
        <v>89</v>
      </c>
      <c r="G10" s="25">
        <v>90</v>
      </c>
      <c r="H10" s="26">
        <v>179</v>
      </c>
      <c r="I10" s="27">
        <v>75</v>
      </c>
      <c r="J10" s="25">
        <v>91</v>
      </c>
      <c r="K10" s="25">
        <v>119</v>
      </c>
      <c r="L10" s="28">
        <v>210</v>
      </c>
    </row>
    <row r="11" spans="1:12" s="1" customFormat="1" ht="12.75" customHeight="1" x14ac:dyDescent="0.4">
      <c r="A11" s="19">
        <v>6</v>
      </c>
      <c r="B11" s="20">
        <v>60</v>
      </c>
      <c r="C11" s="20">
        <v>58</v>
      </c>
      <c r="D11" s="21">
        <v>118</v>
      </c>
      <c r="E11" s="22">
        <v>41</v>
      </c>
      <c r="F11" s="20">
        <v>91</v>
      </c>
      <c r="G11" s="20">
        <v>90</v>
      </c>
      <c r="H11" s="21">
        <v>181</v>
      </c>
      <c r="I11" s="22">
        <v>76</v>
      </c>
      <c r="J11" s="20">
        <v>100</v>
      </c>
      <c r="K11" s="20">
        <v>119</v>
      </c>
      <c r="L11" s="23">
        <v>219</v>
      </c>
    </row>
    <row r="12" spans="1:12" s="1" customFormat="1" ht="12.75" customHeight="1" x14ac:dyDescent="0.4">
      <c r="A12" s="19">
        <v>7</v>
      </c>
      <c r="B12" s="20">
        <v>38</v>
      </c>
      <c r="C12" s="20">
        <v>48</v>
      </c>
      <c r="D12" s="21">
        <v>86</v>
      </c>
      <c r="E12" s="22">
        <v>42</v>
      </c>
      <c r="F12" s="20">
        <v>89</v>
      </c>
      <c r="G12" s="20">
        <v>77</v>
      </c>
      <c r="H12" s="21">
        <v>166</v>
      </c>
      <c r="I12" s="22">
        <v>77</v>
      </c>
      <c r="J12" s="20">
        <v>84</v>
      </c>
      <c r="K12" s="20">
        <v>139</v>
      </c>
      <c r="L12" s="23">
        <v>223</v>
      </c>
    </row>
    <row r="13" spans="1:12" s="1" customFormat="1" ht="12.75" customHeight="1" x14ac:dyDescent="0.4">
      <c r="A13" s="19">
        <v>8</v>
      </c>
      <c r="B13" s="20">
        <v>63</v>
      </c>
      <c r="C13" s="20">
        <v>52</v>
      </c>
      <c r="D13" s="21">
        <v>115</v>
      </c>
      <c r="E13" s="22">
        <v>43</v>
      </c>
      <c r="F13" s="20">
        <v>95</v>
      </c>
      <c r="G13" s="20">
        <v>92</v>
      </c>
      <c r="H13" s="21">
        <v>187</v>
      </c>
      <c r="I13" s="22">
        <v>78</v>
      </c>
      <c r="J13" s="20">
        <v>76</v>
      </c>
      <c r="K13" s="20">
        <v>150</v>
      </c>
      <c r="L13" s="23">
        <v>226</v>
      </c>
    </row>
    <row r="14" spans="1:12" s="1" customFormat="1" ht="12.75" customHeight="1" x14ac:dyDescent="0.4">
      <c r="A14" s="29">
        <v>9</v>
      </c>
      <c r="B14" s="30">
        <v>56</v>
      </c>
      <c r="C14" s="30">
        <v>53</v>
      </c>
      <c r="D14" s="31">
        <v>109</v>
      </c>
      <c r="E14" s="32">
        <v>44</v>
      </c>
      <c r="F14" s="30">
        <v>112</v>
      </c>
      <c r="G14" s="30">
        <v>104</v>
      </c>
      <c r="H14" s="31">
        <v>216</v>
      </c>
      <c r="I14" s="32">
        <v>79</v>
      </c>
      <c r="J14" s="30">
        <v>81</v>
      </c>
      <c r="K14" s="30">
        <v>113</v>
      </c>
      <c r="L14" s="33">
        <v>194</v>
      </c>
    </row>
    <row r="15" spans="1:12" s="1" customFormat="1" ht="12.75" customHeight="1" x14ac:dyDescent="0.4">
      <c r="A15" s="19">
        <v>10</v>
      </c>
      <c r="B15" s="20">
        <v>58</v>
      </c>
      <c r="C15" s="20">
        <v>42</v>
      </c>
      <c r="D15" s="21">
        <v>100</v>
      </c>
      <c r="E15" s="22">
        <v>45</v>
      </c>
      <c r="F15" s="20">
        <v>104</v>
      </c>
      <c r="G15" s="20">
        <v>87</v>
      </c>
      <c r="H15" s="21">
        <v>191</v>
      </c>
      <c r="I15" s="22">
        <v>80</v>
      </c>
      <c r="J15" s="20">
        <v>79</v>
      </c>
      <c r="K15" s="20">
        <v>101</v>
      </c>
      <c r="L15" s="23">
        <v>180</v>
      </c>
    </row>
    <row r="16" spans="1:12" s="1" customFormat="1" ht="12.75" customHeight="1" x14ac:dyDescent="0.4">
      <c r="A16" s="19">
        <v>11</v>
      </c>
      <c r="B16" s="20">
        <v>64</v>
      </c>
      <c r="C16" s="20">
        <v>54</v>
      </c>
      <c r="D16" s="21">
        <v>118</v>
      </c>
      <c r="E16" s="22">
        <v>46</v>
      </c>
      <c r="F16" s="20">
        <v>115</v>
      </c>
      <c r="G16" s="20">
        <v>110</v>
      </c>
      <c r="H16" s="21">
        <v>225</v>
      </c>
      <c r="I16" s="22">
        <v>81</v>
      </c>
      <c r="J16" s="20">
        <v>70</v>
      </c>
      <c r="K16" s="20">
        <v>123</v>
      </c>
      <c r="L16" s="23">
        <v>193</v>
      </c>
    </row>
    <row r="17" spans="1:12" s="1" customFormat="1" ht="12.75" customHeight="1" x14ac:dyDescent="0.4">
      <c r="A17" s="19">
        <v>12</v>
      </c>
      <c r="B17" s="20">
        <v>54</v>
      </c>
      <c r="C17" s="20">
        <v>68</v>
      </c>
      <c r="D17" s="21">
        <v>122</v>
      </c>
      <c r="E17" s="22">
        <v>47</v>
      </c>
      <c r="F17" s="20">
        <v>123</v>
      </c>
      <c r="G17" s="20">
        <v>108</v>
      </c>
      <c r="H17" s="21">
        <v>231</v>
      </c>
      <c r="I17" s="22">
        <v>82</v>
      </c>
      <c r="J17" s="20">
        <v>58</v>
      </c>
      <c r="K17" s="20">
        <v>87</v>
      </c>
      <c r="L17" s="23">
        <v>145</v>
      </c>
    </row>
    <row r="18" spans="1:12" s="1" customFormat="1" ht="12.75" customHeight="1" x14ac:dyDescent="0.4">
      <c r="A18" s="19">
        <v>13</v>
      </c>
      <c r="B18" s="20">
        <v>62</v>
      </c>
      <c r="C18" s="20">
        <v>72</v>
      </c>
      <c r="D18" s="21">
        <v>134</v>
      </c>
      <c r="E18" s="22">
        <v>48</v>
      </c>
      <c r="F18" s="20">
        <v>114</v>
      </c>
      <c r="G18" s="20">
        <v>97</v>
      </c>
      <c r="H18" s="21">
        <v>211</v>
      </c>
      <c r="I18" s="22">
        <v>83</v>
      </c>
      <c r="J18" s="20">
        <v>74</v>
      </c>
      <c r="K18" s="20">
        <v>90</v>
      </c>
      <c r="L18" s="23">
        <v>164</v>
      </c>
    </row>
    <row r="19" spans="1:12" s="1" customFormat="1" ht="12.75" customHeight="1" x14ac:dyDescent="0.4">
      <c r="A19" s="19">
        <v>14</v>
      </c>
      <c r="B19" s="20">
        <v>67</v>
      </c>
      <c r="C19" s="20">
        <v>58</v>
      </c>
      <c r="D19" s="21">
        <v>125</v>
      </c>
      <c r="E19" s="22">
        <v>49</v>
      </c>
      <c r="F19" s="20">
        <v>91</v>
      </c>
      <c r="G19" s="20">
        <v>86</v>
      </c>
      <c r="H19" s="21">
        <v>177</v>
      </c>
      <c r="I19" s="22">
        <v>84</v>
      </c>
      <c r="J19" s="20">
        <v>49</v>
      </c>
      <c r="K19" s="20">
        <v>82</v>
      </c>
      <c r="L19" s="23">
        <v>131</v>
      </c>
    </row>
    <row r="20" spans="1:12" s="1" customFormat="1" ht="12.75" customHeight="1" x14ac:dyDescent="0.4">
      <c r="A20" s="24">
        <v>15</v>
      </c>
      <c r="B20" s="25">
        <v>75</v>
      </c>
      <c r="C20" s="25">
        <v>65</v>
      </c>
      <c r="D20" s="26">
        <v>140</v>
      </c>
      <c r="E20" s="27">
        <v>50</v>
      </c>
      <c r="F20" s="25">
        <v>94</v>
      </c>
      <c r="G20" s="25">
        <v>100</v>
      </c>
      <c r="H20" s="26">
        <v>194</v>
      </c>
      <c r="I20" s="27">
        <v>85</v>
      </c>
      <c r="J20" s="25">
        <v>52</v>
      </c>
      <c r="K20" s="25">
        <v>78</v>
      </c>
      <c r="L20" s="28">
        <v>130</v>
      </c>
    </row>
    <row r="21" spans="1:12" s="1" customFormat="1" ht="12.75" customHeight="1" x14ac:dyDescent="0.4">
      <c r="A21" s="19">
        <v>16</v>
      </c>
      <c r="B21" s="20">
        <v>77</v>
      </c>
      <c r="C21" s="20">
        <v>64</v>
      </c>
      <c r="D21" s="21">
        <v>141</v>
      </c>
      <c r="E21" s="22">
        <v>51</v>
      </c>
      <c r="F21" s="20">
        <v>113</v>
      </c>
      <c r="G21" s="20">
        <v>97</v>
      </c>
      <c r="H21" s="21">
        <v>210</v>
      </c>
      <c r="I21" s="22">
        <v>86</v>
      </c>
      <c r="J21" s="20">
        <v>49</v>
      </c>
      <c r="K21" s="20">
        <v>71</v>
      </c>
      <c r="L21" s="23">
        <v>120</v>
      </c>
    </row>
    <row r="22" spans="1:12" s="1" customFormat="1" ht="12.75" customHeight="1" x14ac:dyDescent="0.4">
      <c r="A22" s="19">
        <v>17</v>
      </c>
      <c r="B22" s="20">
        <v>72</v>
      </c>
      <c r="C22" s="20">
        <v>68</v>
      </c>
      <c r="D22" s="21">
        <v>140</v>
      </c>
      <c r="E22" s="22">
        <v>52</v>
      </c>
      <c r="F22" s="20">
        <v>113</v>
      </c>
      <c r="G22" s="20">
        <v>120</v>
      </c>
      <c r="H22" s="21">
        <v>233</v>
      </c>
      <c r="I22" s="22">
        <v>87</v>
      </c>
      <c r="J22" s="20">
        <v>37</v>
      </c>
      <c r="K22" s="20">
        <v>77</v>
      </c>
      <c r="L22" s="23">
        <v>114</v>
      </c>
    </row>
    <row r="23" spans="1:12" s="1" customFormat="1" ht="12.75" customHeight="1" x14ac:dyDescent="0.4">
      <c r="A23" s="19">
        <v>18</v>
      </c>
      <c r="B23" s="20">
        <v>64</v>
      </c>
      <c r="C23" s="20">
        <v>67</v>
      </c>
      <c r="D23" s="21">
        <v>131</v>
      </c>
      <c r="E23" s="22">
        <v>53</v>
      </c>
      <c r="F23" s="20">
        <v>73</v>
      </c>
      <c r="G23" s="20">
        <v>87</v>
      </c>
      <c r="H23" s="21">
        <v>160</v>
      </c>
      <c r="I23" s="22">
        <v>88</v>
      </c>
      <c r="J23" s="20">
        <v>32</v>
      </c>
      <c r="K23" s="20">
        <v>64</v>
      </c>
      <c r="L23" s="23">
        <v>96</v>
      </c>
    </row>
    <row r="24" spans="1:12" s="1" customFormat="1" ht="12.75" customHeight="1" x14ac:dyDescent="0.4">
      <c r="A24" s="29">
        <v>19</v>
      </c>
      <c r="B24" s="30">
        <v>46</v>
      </c>
      <c r="C24" s="30">
        <v>74</v>
      </c>
      <c r="D24" s="31">
        <v>120</v>
      </c>
      <c r="E24" s="32">
        <v>54</v>
      </c>
      <c r="F24" s="30">
        <v>99</v>
      </c>
      <c r="G24" s="30">
        <v>114</v>
      </c>
      <c r="H24" s="31">
        <v>213</v>
      </c>
      <c r="I24" s="32">
        <v>89</v>
      </c>
      <c r="J24" s="30">
        <v>21</v>
      </c>
      <c r="K24" s="30">
        <v>62</v>
      </c>
      <c r="L24" s="33">
        <v>83</v>
      </c>
    </row>
    <row r="25" spans="1:12" s="1" customFormat="1" ht="12.75" customHeight="1" x14ac:dyDescent="0.4">
      <c r="A25" s="19">
        <v>20</v>
      </c>
      <c r="B25" s="20">
        <v>73</v>
      </c>
      <c r="C25" s="20">
        <v>90</v>
      </c>
      <c r="D25" s="21">
        <v>163</v>
      </c>
      <c r="E25" s="22">
        <v>55</v>
      </c>
      <c r="F25" s="20">
        <v>104</v>
      </c>
      <c r="G25" s="20">
        <v>98</v>
      </c>
      <c r="H25" s="21">
        <v>202</v>
      </c>
      <c r="I25" s="22">
        <v>90</v>
      </c>
      <c r="J25" s="20">
        <v>25</v>
      </c>
      <c r="K25" s="20">
        <v>62</v>
      </c>
      <c r="L25" s="23">
        <v>87</v>
      </c>
    </row>
    <row r="26" spans="1:12" s="1" customFormat="1" ht="12.75" customHeight="1" x14ac:dyDescent="0.4">
      <c r="A26" s="19">
        <v>21</v>
      </c>
      <c r="B26" s="20">
        <v>55</v>
      </c>
      <c r="C26" s="20">
        <v>71</v>
      </c>
      <c r="D26" s="21">
        <v>126</v>
      </c>
      <c r="E26" s="22">
        <v>56</v>
      </c>
      <c r="F26" s="20">
        <v>96</v>
      </c>
      <c r="G26" s="20">
        <v>86</v>
      </c>
      <c r="H26" s="21">
        <v>182</v>
      </c>
      <c r="I26" s="22">
        <v>91</v>
      </c>
      <c r="J26" s="20">
        <v>16</v>
      </c>
      <c r="K26" s="20">
        <v>65</v>
      </c>
      <c r="L26" s="23">
        <v>81</v>
      </c>
    </row>
    <row r="27" spans="1:12" s="1" customFormat="1" ht="12.75" customHeight="1" x14ac:dyDescent="0.4">
      <c r="A27" s="19">
        <v>22</v>
      </c>
      <c r="B27" s="20">
        <v>74</v>
      </c>
      <c r="C27" s="20">
        <v>52</v>
      </c>
      <c r="D27" s="21">
        <v>126</v>
      </c>
      <c r="E27" s="22">
        <v>57</v>
      </c>
      <c r="F27" s="20">
        <v>91</v>
      </c>
      <c r="G27" s="20">
        <v>93</v>
      </c>
      <c r="H27" s="21">
        <v>184</v>
      </c>
      <c r="I27" s="22">
        <v>92</v>
      </c>
      <c r="J27" s="20">
        <v>16</v>
      </c>
      <c r="K27" s="20">
        <v>44</v>
      </c>
      <c r="L27" s="23">
        <v>60</v>
      </c>
    </row>
    <row r="28" spans="1:12" s="1" customFormat="1" ht="12.75" customHeight="1" x14ac:dyDescent="0.4">
      <c r="A28" s="19">
        <v>23</v>
      </c>
      <c r="B28" s="20">
        <v>60</v>
      </c>
      <c r="C28" s="20">
        <v>30</v>
      </c>
      <c r="D28" s="21">
        <v>90</v>
      </c>
      <c r="E28" s="22">
        <v>58</v>
      </c>
      <c r="F28" s="20">
        <v>83</v>
      </c>
      <c r="G28" s="20">
        <v>95</v>
      </c>
      <c r="H28" s="21">
        <v>178</v>
      </c>
      <c r="I28" s="22">
        <v>93</v>
      </c>
      <c r="J28" s="20">
        <v>11</v>
      </c>
      <c r="K28" s="20">
        <v>36</v>
      </c>
      <c r="L28" s="23">
        <v>47</v>
      </c>
    </row>
    <row r="29" spans="1:12" s="1" customFormat="1" ht="12.75" customHeight="1" x14ac:dyDescent="0.4">
      <c r="A29" s="19">
        <v>24</v>
      </c>
      <c r="B29" s="20">
        <v>47</v>
      </c>
      <c r="C29" s="20">
        <v>45</v>
      </c>
      <c r="D29" s="21">
        <v>92</v>
      </c>
      <c r="E29" s="22">
        <v>59</v>
      </c>
      <c r="F29" s="20">
        <v>97</v>
      </c>
      <c r="G29" s="20">
        <v>121</v>
      </c>
      <c r="H29" s="21">
        <v>218</v>
      </c>
      <c r="I29" s="22">
        <v>94</v>
      </c>
      <c r="J29" s="20">
        <v>7</v>
      </c>
      <c r="K29" s="20">
        <v>36</v>
      </c>
      <c r="L29" s="23">
        <v>43</v>
      </c>
    </row>
    <row r="30" spans="1:12" s="1" customFormat="1" ht="12.75" customHeight="1" x14ac:dyDescent="0.4">
      <c r="A30" s="24">
        <v>25</v>
      </c>
      <c r="B30" s="25">
        <v>42</v>
      </c>
      <c r="C30" s="25">
        <v>64</v>
      </c>
      <c r="D30" s="26">
        <v>106</v>
      </c>
      <c r="E30" s="27">
        <v>60</v>
      </c>
      <c r="F30" s="25">
        <v>86</v>
      </c>
      <c r="G30" s="25">
        <v>106</v>
      </c>
      <c r="H30" s="26">
        <v>192</v>
      </c>
      <c r="I30" s="27">
        <v>95</v>
      </c>
      <c r="J30" s="25">
        <v>3</v>
      </c>
      <c r="K30" s="25">
        <v>34</v>
      </c>
      <c r="L30" s="28">
        <v>37</v>
      </c>
    </row>
    <row r="31" spans="1:12" s="1" customFormat="1" ht="12.75" customHeight="1" x14ac:dyDescent="0.4">
      <c r="A31" s="19">
        <v>26</v>
      </c>
      <c r="B31" s="20">
        <v>50</v>
      </c>
      <c r="C31" s="20">
        <v>38</v>
      </c>
      <c r="D31" s="21">
        <v>88</v>
      </c>
      <c r="E31" s="22">
        <v>61</v>
      </c>
      <c r="F31" s="20">
        <v>110</v>
      </c>
      <c r="G31" s="20">
        <v>95</v>
      </c>
      <c r="H31" s="21">
        <v>205</v>
      </c>
      <c r="I31" s="22">
        <v>96</v>
      </c>
      <c r="J31" s="20">
        <v>1</v>
      </c>
      <c r="K31" s="20">
        <v>11</v>
      </c>
      <c r="L31" s="23">
        <v>12</v>
      </c>
    </row>
    <row r="32" spans="1:12" s="1" customFormat="1" ht="12.75" customHeight="1" x14ac:dyDescent="0.4">
      <c r="A32" s="19">
        <v>27</v>
      </c>
      <c r="B32" s="20">
        <v>46</v>
      </c>
      <c r="C32" s="20">
        <v>34</v>
      </c>
      <c r="D32" s="21">
        <v>80</v>
      </c>
      <c r="E32" s="22">
        <v>62</v>
      </c>
      <c r="F32" s="20">
        <v>118</v>
      </c>
      <c r="G32" s="20">
        <v>108</v>
      </c>
      <c r="H32" s="21">
        <v>226</v>
      </c>
      <c r="I32" s="22">
        <v>97</v>
      </c>
      <c r="J32" s="20">
        <v>2</v>
      </c>
      <c r="K32" s="20">
        <v>10</v>
      </c>
      <c r="L32" s="23">
        <v>12</v>
      </c>
    </row>
    <row r="33" spans="1:15" s="1" customFormat="1" ht="12.75" customHeight="1" x14ac:dyDescent="0.4">
      <c r="A33" s="19">
        <v>28</v>
      </c>
      <c r="B33" s="20">
        <v>51</v>
      </c>
      <c r="C33" s="20">
        <v>65</v>
      </c>
      <c r="D33" s="21">
        <v>116</v>
      </c>
      <c r="E33" s="22">
        <v>63</v>
      </c>
      <c r="F33" s="20">
        <v>102</v>
      </c>
      <c r="G33" s="20">
        <v>107</v>
      </c>
      <c r="H33" s="21">
        <v>209</v>
      </c>
      <c r="I33" s="22">
        <v>98</v>
      </c>
      <c r="J33" s="20">
        <v>1</v>
      </c>
      <c r="K33" s="20">
        <v>10</v>
      </c>
      <c r="L33" s="23">
        <v>11</v>
      </c>
    </row>
    <row r="34" spans="1:15" s="1" customFormat="1" ht="12.75" customHeight="1" x14ac:dyDescent="0.4">
      <c r="A34" s="29">
        <v>29</v>
      </c>
      <c r="B34" s="30">
        <v>63</v>
      </c>
      <c r="C34" s="30">
        <v>52</v>
      </c>
      <c r="D34" s="31">
        <v>115</v>
      </c>
      <c r="E34" s="32">
        <v>64</v>
      </c>
      <c r="F34" s="30">
        <v>117</v>
      </c>
      <c r="G34" s="30">
        <v>125</v>
      </c>
      <c r="H34" s="31">
        <v>242</v>
      </c>
      <c r="I34" s="32">
        <v>99</v>
      </c>
      <c r="J34" s="30">
        <v>2</v>
      </c>
      <c r="K34" s="30">
        <v>10</v>
      </c>
      <c r="L34" s="33">
        <v>12</v>
      </c>
    </row>
    <row r="35" spans="1:15" s="1" customFormat="1" ht="12.75" customHeight="1" x14ac:dyDescent="0.4">
      <c r="A35" s="19">
        <v>30</v>
      </c>
      <c r="B35" s="20">
        <v>47</v>
      </c>
      <c r="C35" s="20">
        <v>48</v>
      </c>
      <c r="D35" s="21">
        <v>95</v>
      </c>
      <c r="E35" s="22">
        <v>65</v>
      </c>
      <c r="F35" s="20">
        <v>116</v>
      </c>
      <c r="G35" s="20">
        <v>146</v>
      </c>
      <c r="H35" s="21">
        <v>262</v>
      </c>
      <c r="I35" s="22">
        <v>100</v>
      </c>
      <c r="J35" s="20">
        <v>1</v>
      </c>
      <c r="K35" s="20">
        <v>3</v>
      </c>
      <c r="L35" s="23">
        <v>4</v>
      </c>
    </row>
    <row r="36" spans="1:15" s="1" customFormat="1" ht="12.75" customHeight="1" x14ac:dyDescent="0.4">
      <c r="A36" s="19">
        <v>31</v>
      </c>
      <c r="B36" s="20">
        <v>53</v>
      </c>
      <c r="C36" s="20">
        <v>55</v>
      </c>
      <c r="D36" s="21">
        <v>108</v>
      </c>
      <c r="E36" s="22">
        <v>66</v>
      </c>
      <c r="F36" s="20">
        <v>149</v>
      </c>
      <c r="G36" s="20">
        <v>169</v>
      </c>
      <c r="H36" s="21">
        <v>318</v>
      </c>
      <c r="I36" s="22" t="s">
        <v>7</v>
      </c>
      <c r="J36" s="34">
        <v>2</v>
      </c>
      <c r="K36" s="34">
        <v>7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64</v>
      </c>
      <c r="C37" s="20">
        <v>52</v>
      </c>
      <c r="D37" s="21">
        <v>116</v>
      </c>
      <c r="E37" s="22">
        <v>67</v>
      </c>
      <c r="F37" s="20">
        <v>150</v>
      </c>
      <c r="G37" s="20">
        <v>153</v>
      </c>
      <c r="H37" s="21">
        <v>303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71</v>
      </c>
      <c r="C38" s="20">
        <v>48</v>
      </c>
      <c r="D38" s="21">
        <v>119</v>
      </c>
      <c r="E38" s="22">
        <v>68</v>
      </c>
      <c r="F38" s="20">
        <v>142</v>
      </c>
      <c r="G38" s="20">
        <v>163</v>
      </c>
      <c r="H38" s="23">
        <v>305</v>
      </c>
      <c r="I38" s="40" t="s">
        <v>8</v>
      </c>
      <c r="J38" s="41">
        <f>SUM(B5:B39)+SUM(F5:F39)+SUM(J5:J36)</f>
        <v>7202</v>
      </c>
      <c r="K38" s="41">
        <f>SUM(C5:C39)+SUM(G5:G39)+SUM(K5:K36)</f>
        <v>8171</v>
      </c>
      <c r="L38" s="42">
        <f>SUM(D5:D39)+SUM(H5:H39)+SUM(L5:L36)</f>
        <v>15373</v>
      </c>
    </row>
    <row r="39" spans="1:15" s="1" customFormat="1" ht="12.75" customHeight="1" thickBot="1" x14ac:dyDescent="0.45">
      <c r="A39" s="43">
        <v>34</v>
      </c>
      <c r="B39" s="44">
        <v>63</v>
      </c>
      <c r="C39" s="44">
        <v>84</v>
      </c>
      <c r="D39" s="45">
        <v>147</v>
      </c>
      <c r="E39" s="46">
        <v>69</v>
      </c>
      <c r="F39" s="44">
        <v>163</v>
      </c>
      <c r="G39" s="44">
        <v>201</v>
      </c>
      <c r="H39" s="45">
        <v>364</v>
      </c>
      <c r="I39" s="46" t="s">
        <v>9</v>
      </c>
      <c r="J39" s="44">
        <v>7609</v>
      </c>
      <c r="K39" s="47" t="s">
        <v>42</v>
      </c>
      <c r="L39" s="48" t="s">
        <v>42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187</v>
      </c>
      <c r="C44" s="58">
        <f>SUM(C5:C9)</f>
        <v>201</v>
      </c>
      <c r="D44" s="58">
        <f>SUM(D5:D9)</f>
        <v>388</v>
      </c>
      <c r="E44" s="59">
        <f>ROUND(B44/$J$38*100,1)</f>
        <v>2.6</v>
      </c>
      <c r="F44" s="59">
        <f>ROUND(C44/$K$38*100,1)</f>
        <v>2.5</v>
      </c>
      <c r="G44" s="60">
        <f>ROUND(D44/$L$38*100,1)</f>
        <v>2.5</v>
      </c>
    </row>
    <row r="45" spans="1:15" s="1" customFormat="1" ht="12.75" customHeight="1" x14ac:dyDescent="0.4">
      <c r="A45" s="61" t="s">
        <v>17</v>
      </c>
      <c r="B45" s="62">
        <f>SUM(B10:B14)</f>
        <v>258</v>
      </c>
      <c r="C45" s="62">
        <f>SUM(C10:C14)</f>
        <v>254</v>
      </c>
      <c r="D45" s="62">
        <f>SUM(D10:D14)</f>
        <v>512</v>
      </c>
      <c r="E45" s="63">
        <f t="shared" ref="E45:E66" si="0">ROUND(B45/$J$38*100,1)</f>
        <v>3.6</v>
      </c>
      <c r="F45" s="63">
        <f t="shared" ref="F45:F66" si="1">ROUND(C45/$K$38*100,1)</f>
        <v>3.1</v>
      </c>
      <c r="G45" s="64">
        <f t="shared" ref="G45:G66" si="2">ROUND(D45/$L$38*100,1)</f>
        <v>3.3</v>
      </c>
    </row>
    <row r="46" spans="1:15" s="1" customFormat="1" ht="12.75" customHeight="1" x14ac:dyDescent="0.4">
      <c r="A46" s="61" t="s">
        <v>18</v>
      </c>
      <c r="B46" s="62">
        <f>SUM(B15:B19)</f>
        <v>305</v>
      </c>
      <c r="C46" s="62">
        <f>SUM(C15:C19)</f>
        <v>294</v>
      </c>
      <c r="D46" s="62">
        <f>SUM(D15:D19)</f>
        <v>599</v>
      </c>
      <c r="E46" s="63">
        <f t="shared" si="0"/>
        <v>4.2</v>
      </c>
      <c r="F46" s="63">
        <f t="shared" si="1"/>
        <v>3.6</v>
      </c>
      <c r="G46" s="64">
        <f t="shared" si="2"/>
        <v>3.9</v>
      </c>
    </row>
    <row r="47" spans="1:15" s="1" customFormat="1" ht="12.75" customHeight="1" x14ac:dyDescent="0.4">
      <c r="A47" s="65" t="s">
        <v>19</v>
      </c>
      <c r="B47" s="66">
        <f>SUM(B20:B24)</f>
        <v>334</v>
      </c>
      <c r="C47" s="66">
        <f>SUM(C20:C24)</f>
        <v>338</v>
      </c>
      <c r="D47" s="66">
        <f>SUM(D20:D24)</f>
        <v>672</v>
      </c>
      <c r="E47" s="67">
        <f t="shared" si="0"/>
        <v>4.5999999999999996</v>
      </c>
      <c r="F47" s="67">
        <f t="shared" si="1"/>
        <v>4.0999999999999996</v>
      </c>
      <c r="G47" s="68">
        <f t="shared" si="2"/>
        <v>4.4000000000000004</v>
      </c>
    </row>
    <row r="48" spans="1:15" s="1" customFormat="1" ht="12.75" customHeight="1" x14ac:dyDescent="0.4">
      <c r="A48" s="61" t="s">
        <v>20</v>
      </c>
      <c r="B48" s="62">
        <f>SUM(B25:B29)</f>
        <v>309</v>
      </c>
      <c r="C48" s="62">
        <f>SUM(C25:C29)</f>
        <v>288</v>
      </c>
      <c r="D48" s="62">
        <f>SUM(D25:D29)</f>
        <v>597</v>
      </c>
      <c r="E48" s="63">
        <f t="shared" si="0"/>
        <v>4.3</v>
      </c>
      <c r="F48" s="63">
        <f t="shared" si="1"/>
        <v>3.5</v>
      </c>
      <c r="G48" s="64">
        <f t="shared" si="2"/>
        <v>3.9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252</v>
      </c>
      <c r="C49" s="62">
        <f>SUM(C30:C34)</f>
        <v>253</v>
      </c>
      <c r="D49" s="62">
        <f>SUM(D30:D34)</f>
        <v>505</v>
      </c>
      <c r="E49" s="63">
        <f t="shared" si="0"/>
        <v>3.5</v>
      </c>
      <c r="F49" s="63">
        <f t="shared" si="1"/>
        <v>3.1</v>
      </c>
      <c r="G49" s="64">
        <f t="shared" si="2"/>
        <v>3.3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298</v>
      </c>
      <c r="C50" s="62">
        <f>SUM(C35:C39)</f>
        <v>287</v>
      </c>
      <c r="D50" s="62">
        <f>SUM(D35:D39)</f>
        <v>585</v>
      </c>
      <c r="E50" s="63">
        <f t="shared" si="0"/>
        <v>4.0999999999999996</v>
      </c>
      <c r="F50" s="63">
        <f t="shared" si="1"/>
        <v>3.5</v>
      </c>
      <c r="G50" s="64">
        <f t="shared" si="2"/>
        <v>3.8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382</v>
      </c>
      <c r="C51" s="62">
        <f>SUM(G5:G9)</f>
        <v>391</v>
      </c>
      <c r="D51" s="62">
        <f>SUM(H5:H9)</f>
        <v>773</v>
      </c>
      <c r="E51" s="63">
        <f t="shared" si="0"/>
        <v>5.3</v>
      </c>
      <c r="F51" s="63">
        <f t="shared" si="1"/>
        <v>4.8</v>
      </c>
      <c r="G51" s="64">
        <f t="shared" si="2"/>
        <v>5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476</v>
      </c>
      <c r="C52" s="62">
        <f>SUM(G10:G14)</f>
        <v>453</v>
      </c>
      <c r="D52" s="62">
        <f>SUM(H10:H14)</f>
        <v>929</v>
      </c>
      <c r="E52" s="63">
        <f t="shared" si="0"/>
        <v>6.6</v>
      </c>
      <c r="F52" s="63">
        <f t="shared" si="1"/>
        <v>5.5</v>
      </c>
      <c r="G52" s="64">
        <f t="shared" si="2"/>
        <v>6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547</v>
      </c>
      <c r="C53" s="62">
        <f>SUM(G15:G19)</f>
        <v>488</v>
      </c>
      <c r="D53" s="62">
        <f>SUM(H15:H19)</f>
        <v>1035</v>
      </c>
      <c r="E53" s="63">
        <f t="shared" si="0"/>
        <v>7.6</v>
      </c>
      <c r="F53" s="63">
        <f t="shared" si="1"/>
        <v>6</v>
      </c>
      <c r="G53" s="64">
        <f t="shared" si="2"/>
        <v>6.7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492</v>
      </c>
      <c r="C54" s="62">
        <f>SUM(G20:G24)</f>
        <v>518</v>
      </c>
      <c r="D54" s="62">
        <f>SUM(H20:H24)</f>
        <v>1010</v>
      </c>
      <c r="E54" s="63">
        <f t="shared" si="0"/>
        <v>6.8</v>
      </c>
      <c r="F54" s="63">
        <f t="shared" si="1"/>
        <v>6.3</v>
      </c>
      <c r="G54" s="64">
        <f t="shared" si="2"/>
        <v>6.6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471</v>
      </c>
      <c r="C55" s="62">
        <f>SUM(G25:G29)</f>
        <v>493</v>
      </c>
      <c r="D55" s="62">
        <f>SUM(H25:H29)</f>
        <v>964</v>
      </c>
      <c r="E55" s="63">
        <f t="shared" si="0"/>
        <v>6.5</v>
      </c>
      <c r="F55" s="63">
        <f t="shared" si="1"/>
        <v>6</v>
      </c>
      <c r="G55" s="64">
        <f t="shared" si="2"/>
        <v>6.3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533</v>
      </c>
      <c r="C56" s="70">
        <f>SUM(G30:G34)</f>
        <v>541</v>
      </c>
      <c r="D56" s="70">
        <f>SUM(H30:H34)</f>
        <v>1074</v>
      </c>
      <c r="E56" s="71">
        <f t="shared" si="0"/>
        <v>7.4</v>
      </c>
      <c r="F56" s="63">
        <f t="shared" si="1"/>
        <v>6.6</v>
      </c>
      <c r="G56" s="72">
        <f t="shared" si="2"/>
        <v>7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720</v>
      </c>
      <c r="C57" s="62">
        <f>SUM(G35:G39)</f>
        <v>832</v>
      </c>
      <c r="D57" s="62">
        <f>SUM(H35:H39)</f>
        <v>1552</v>
      </c>
      <c r="E57" s="63">
        <f t="shared" si="0"/>
        <v>10</v>
      </c>
      <c r="F57" s="67">
        <f t="shared" si="1"/>
        <v>10.199999999999999</v>
      </c>
      <c r="G57" s="64">
        <f t="shared" si="2"/>
        <v>10.1</v>
      </c>
      <c r="H57" s="73"/>
    </row>
    <row r="58" spans="1:11" s="1" customFormat="1" ht="12.75" customHeight="1" x14ac:dyDescent="0.4">
      <c r="A58" s="61" t="s">
        <v>30</v>
      </c>
      <c r="B58" s="62">
        <f>SUM(J5:J9)</f>
        <v>598</v>
      </c>
      <c r="C58" s="62">
        <f>SUM(K5:K9)</f>
        <v>737</v>
      </c>
      <c r="D58" s="62">
        <f>SUM(L5:L9)</f>
        <v>1335</v>
      </c>
      <c r="E58" s="63">
        <f t="shared" si="0"/>
        <v>8.3000000000000007</v>
      </c>
      <c r="F58" s="63">
        <f t="shared" si="1"/>
        <v>9</v>
      </c>
      <c r="G58" s="64">
        <f t="shared" si="2"/>
        <v>8.6999999999999993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432</v>
      </c>
      <c r="C59" s="62">
        <f>SUM(K10:K14)</f>
        <v>640</v>
      </c>
      <c r="D59" s="62">
        <f>SUM(L10:L14)</f>
        <v>1072</v>
      </c>
      <c r="E59" s="63">
        <f t="shared" si="0"/>
        <v>6</v>
      </c>
      <c r="F59" s="63">
        <f t="shared" si="1"/>
        <v>7.8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330</v>
      </c>
      <c r="C60" s="62">
        <f>SUM(K15:K19)</f>
        <v>483</v>
      </c>
      <c r="D60" s="62">
        <f>SUM(L15:L19)</f>
        <v>813</v>
      </c>
      <c r="E60" s="63">
        <f t="shared" si="0"/>
        <v>4.5999999999999996</v>
      </c>
      <c r="F60" s="63">
        <f t="shared" si="1"/>
        <v>5.9</v>
      </c>
      <c r="G60" s="64">
        <f t="shared" si="2"/>
        <v>5.3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191</v>
      </c>
      <c r="C61" s="62">
        <f>SUM(K20:K24)</f>
        <v>352</v>
      </c>
      <c r="D61" s="62">
        <f>SUM(L20:L24)</f>
        <v>543</v>
      </c>
      <c r="E61" s="63">
        <f t="shared" si="0"/>
        <v>2.7</v>
      </c>
      <c r="F61" s="63">
        <f t="shared" si="1"/>
        <v>4.3</v>
      </c>
      <c r="G61" s="64">
        <f t="shared" si="2"/>
        <v>3.5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75</v>
      </c>
      <c r="C62" s="62">
        <f>SUM(K25:K29)</f>
        <v>243</v>
      </c>
      <c r="D62" s="62">
        <f>SUM(L25:L29)</f>
        <v>318</v>
      </c>
      <c r="E62" s="63">
        <f t="shared" si="0"/>
        <v>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35</v>
      </c>
      <c r="B63" s="62">
        <f>SUM(J30:J34)</f>
        <v>9</v>
      </c>
      <c r="C63" s="62">
        <f>SUM(K30:K34)</f>
        <v>75</v>
      </c>
      <c r="D63" s="62">
        <f>SUM(L30:L34)</f>
        <v>84</v>
      </c>
      <c r="E63" s="63">
        <f t="shared" si="0"/>
        <v>0.1</v>
      </c>
      <c r="F63" s="63">
        <f t="shared" si="1"/>
        <v>0.9</v>
      </c>
      <c r="G63" s="64">
        <f t="shared" si="2"/>
        <v>0.5</v>
      </c>
    </row>
    <row r="64" spans="1:11" s="1" customFormat="1" ht="12.75" customHeight="1" x14ac:dyDescent="0.4">
      <c r="A64" s="88" t="s">
        <v>36</v>
      </c>
      <c r="B64" s="75">
        <f>SUM(J35:J36)</f>
        <v>3</v>
      </c>
      <c r="C64" s="75">
        <f>SUM(K35:K36)</f>
        <v>10</v>
      </c>
      <c r="D64" s="75">
        <f>SUM(L35:L36)</f>
        <v>13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750</v>
      </c>
      <c r="C65" s="38">
        <f>SUM(C44:C46)</f>
        <v>749</v>
      </c>
      <c r="D65" s="38">
        <f>SUM(D44:D46)</f>
        <v>1499</v>
      </c>
      <c r="E65" s="59">
        <f t="shared" si="0"/>
        <v>10.4</v>
      </c>
      <c r="F65" s="59">
        <f t="shared" si="1"/>
        <v>9.1999999999999993</v>
      </c>
      <c r="G65" s="60">
        <f t="shared" si="2"/>
        <v>9.8000000000000007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4094</v>
      </c>
      <c r="C66" s="38">
        <f>SUM(C47:C56)</f>
        <v>4050</v>
      </c>
      <c r="D66" s="38">
        <f>SUM(D47:D56)</f>
        <v>8144</v>
      </c>
      <c r="E66" s="63">
        <f t="shared" si="0"/>
        <v>56.8</v>
      </c>
      <c r="F66" s="63">
        <f t="shared" si="1"/>
        <v>49.6</v>
      </c>
      <c r="G66" s="64">
        <f t="shared" si="2"/>
        <v>53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2358</v>
      </c>
      <c r="C67" s="82">
        <f>SUM(C57:C64)</f>
        <v>3372</v>
      </c>
      <c r="D67" s="82">
        <f>SUM(D57:D64)</f>
        <v>5730</v>
      </c>
      <c r="E67" s="83">
        <f>ROUND(B67/$J$38*100,1)</f>
        <v>32.700000000000003</v>
      </c>
      <c r="F67" s="83">
        <f>ROUND(C67/K38*100,1)</f>
        <v>41.3</v>
      </c>
      <c r="G67" s="84">
        <f>ROUND(D67/L38*100,1)</f>
        <v>37.299999999999997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8"/>
  <sheetViews>
    <sheetView view="pageBreakPreview" zoomScaleNormal="100" zoomScaleSheetLayoutView="100" workbookViewId="0">
      <selection activeCell="R60" sqref="R60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44</v>
      </c>
    </row>
    <row r="4" spans="1:12" s="1" customFormat="1" ht="12.75" customHeight="1" x14ac:dyDescent="0.4">
      <c r="A4" s="7" t="s">
        <v>3</v>
      </c>
      <c r="B4" s="91" t="s">
        <v>4</v>
      </c>
      <c r="C4" s="91" t="s">
        <v>5</v>
      </c>
      <c r="D4" s="9" t="s">
        <v>6</v>
      </c>
      <c r="E4" s="10" t="s">
        <v>3</v>
      </c>
      <c r="F4" s="7" t="s">
        <v>4</v>
      </c>
      <c r="G4" s="91" t="s">
        <v>5</v>
      </c>
      <c r="H4" s="11" t="s">
        <v>6</v>
      </c>
      <c r="I4" s="10" t="s">
        <v>3</v>
      </c>
      <c r="J4" s="91" t="s">
        <v>4</v>
      </c>
      <c r="K4" s="91" t="s">
        <v>5</v>
      </c>
      <c r="L4" s="11" t="s">
        <v>6</v>
      </c>
    </row>
    <row r="5" spans="1:12" s="1" customFormat="1" ht="12.75" customHeight="1" x14ac:dyDescent="0.4">
      <c r="A5" s="12">
        <v>0</v>
      </c>
      <c r="B5" s="13">
        <v>34</v>
      </c>
      <c r="C5" s="13">
        <v>47</v>
      </c>
      <c r="D5" s="14">
        <v>81</v>
      </c>
      <c r="E5" s="15">
        <v>35</v>
      </c>
      <c r="F5" s="16">
        <v>71</v>
      </c>
      <c r="G5" s="16">
        <v>72</v>
      </c>
      <c r="H5" s="17">
        <v>143</v>
      </c>
      <c r="I5" s="15">
        <v>70</v>
      </c>
      <c r="J5" s="13">
        <v>154</v>
      </c>
      <c r="K5" s="13">
        <v>169</v>
      </c>
      <c r="L5" s="18">
        <v>323</v>
      </c>
    </row>
    <row r="6" spans="1:12" s="1" customFormat="1" ht="12.75" customHeight="1" x14ac:dyDescent="0.4">
      <c r="A6" s="19">
        <v>1</v>
      </c>
      <c r="B6" s="20">
        <v>34</v>
      </c>
      <c r="C6" s="20">
        <v>30</v>
      </c>
      <c r="D6" s="21">
        <v>64</v>
      </c>
      <c r="E6" s="22">
        <v>36</v>
      </c>
      <c r="F6" s="20">
        <v>68</v>
      </c>
      <c r="G6" s="20">
        <v>66</v>
      </c>
      <c r="H6" s="21">
        <v>134</v>
      </c>
      <c r="I6" s="22">
        <v>71</v>
      </c>
      <c r="J6" s="20">
        <v>155</v>
      </c>
      <c r="K6" s="20">
        <v>176</v>
      </c>
      <c r="L6" s="23">
        <v>331</v>
      </c>
    </row>
    <row r="7" spans="1:12" s="1" customFormat="1" ht="12.75" customHeight="1" x14ac:dyDescent="0.4">
      <c r="A7" s="19">
        <v>2</v>
      </c>
      <c r="B7" s="20">
        <v>38</v>
      </c>
      <c r="C7" s="20">
        <v>33</v>
      </c>
      <c r="D7" s="21">
        <v>71</v>
      </c>
      <c r="E7" s="22">
        <v>37</v>
      </c>
      <c r="F7" s="20">
        <v>79</v>
      </c>
      <c r="G7" s="20">
        <v>84</v>
      </c>
      <c r="H7" s="21">
        <v>163</v>
      </c>
      <c r="I7" s="22">
        <v>72</v>
      </c>
      <c r="J7" s="20">
        <v>126</v>
      </c>
      <c r="K7" s="20">
        <v>162</v>
      </c>
      <c r="L7" s="23">
        <v>288</v>
      </c>
    </row>
    <row r="8" spans="1:12" s="1" customFormat="1" ht="12.75" customHeight="1" x14ac:dyDescent="0.4">
      <c r="A8" s="19">
        <v>3</v>
      </c>
      <c r="B8" s="20">
        <v>32</v>
      </c>
      <c r="C8" s="20">
        <v>46</v>
      </c>
      <c r="D8" s="21">
        <v>78</v>
      </c>
      <c r="E8" s="22">
        <v>38</v>
      </c>
      <c r="F8" s="20">
        <v>71</v>
      </c>
      <c r="G8" s="20">
        <v>73</v>
      </c>
      <c r="H8" s="21">
        <v>144</v>
      </c>
      <c r="I8" s="22">
        <v>73</v>
      </c>
      <c r="J8" s="20">
        <v>84</v>
      </c>
      <c r="K8" s="20">
        <v>114</v>
      </c>
      <c r="L8" s="23">
        <v>198</v>
      </c>
    </row>
    <row r="9" spans="1:12" s="1" customFormat="1" ht="12.75" customHeight="1" x14ac:dyDescent="0.4">
      <c r="A9" s="19">
        <v>4</v>
      </c>
      <c r="B9" s="20">
        <v>49</v>
      </c>
      <c r="C9" s="20">
        <v>45</v>
      </c>
      <c r="D9" s="21">
        <v>94</v>
      </c>
      <c r="E9" s="22">
        <v>39</v>
      </c>
      <c r="F9" s="20">
        <v>86</v>
      </c>
      <c r="G9" s="20">
        <v>83</v>
      </c>
      <c r="H9" s="21">
        <v>169</v>
      </c>
      <c r="I9" s="22">
        <v>74</v>
      </c>
      <c r="J9" s="20">
        <v>80</v>
      </c>
      <c r="K9" s="20">
        <v>108</v>
      </c>
      <c r="L9" s="23">
        <v>188</v>
      </c>
    </row>
    <row r="10" spans="1:12" s="1" customFormat="1" ht="12.75" customHeight="1" x14ac:dyDescent="0.4">
      <c r="A10" s="24">
        <v>5</v>
      </c>
      <c r="B10" s="25">
        <v>39</v>
      </c>
      <c r="C10" s="25">
        <v>40</v>
      </c>
      <c r="D10" s="26">
        <v>79</v>
      </c>
      <c r="E10" s="27">
        <v>40</v>
      </c>
      <c r="F10" s="25">
        <v>90</v>
      </c>
      <c r="G10" s="25">
        <v>92</v>
      </c>
      <c r="H10" s="26">
        <v>182</v>
      </c>
      <c r="I10" s="27">
        <v>75</v>
      </c>
      <c r="J10" s="25">
        <v>90</v>
      </c>
      <c r="K10" s="25">
        <v>126</v>
      </c>
      <c r="L10" s="28">
        <v>216</v>
      </c>
    </row>
    <row r="11" spans="1:12" s="1" customFormat="1" ht="12.75" customHeight="1" x14ac:dyDescent="0.4">
      <c r="A11" s="19">
        <v>6</v>
      </c>
      <c r="B11" s="20">
        <v>57</v>
      </c>
      <c r="C11" s="20">
        <v>61</v>
      </c>
      <c r="D11" s="21">
        <v>118</v>
      </c>
      <c r="E11" s="22">
        <v>41</v>
      </c>
      <c r="F11" s="20">
        <v>91</v>
      </c>
      <c r="G11" s="20">
        <v>96</v>
      </c>
      <c r="H11" s="21">
        <v>187</v>
      </c>
      <c r="I11" s="22">
        <v>76</v>
      </c>
      <c r="J11" s="20">
        <v>101</v>
      </c>
      <c r="K11" s="20">
        <v>120</v>
      </c>
      <c r="L11" s="23">
        <v>221</v>
      </c>
    </row>
    <row r="12" spans="1:12" s="1" customFormat="1" ht="12.75" customHeight="1" x14ac:dyDescent="0.4">
      <c r="A12" s="19">
        <v>7</v>
      </c>
      <c r="B12" s="20">
        <v>41</v>
      </c>
      <c r="C12" s="20">
        <v>48</v>
      </c>
      <c r="D12" s="21">
        <v>89</v>
      </c>
      <c r="E12" s="22">
        <v>42</v>
      </c>
      <c r="F12" s="20">
        <v>88</v>
      </c>
      <c r="G12" s="20">
        <v>74</v>
      </c>
      <c r="H12" s="21">
        <v>162</v>
      </c>
      <c r="I12" s="22">
        <v>77</v>
      </c>
      <c r="J12" s="20">
        <v>87</v>
      </c>
      <c r="K12" s="20">
        <v>140</v>
      </c>
      <c r="L12" s="23">
        <v>227</v>
      </c>
    </row>
    <row r="13" spans="1:12" s="1" customFormat="1" ht="12.75" customHeight="1" x14ac:dyDescent="0.4">
      <c r="A13" s="19">
        <v>8</v>
      </c>
      <c r="B13" s="20">
        <v>65</v>
      </c>
      <c r="C13" s="20">
        <v>54</v>
      </c>
      <c r="D13" s="21">
        <v>119</v>
      </c>
      <c r="E13" s="22">
        <v>43</v>
      </c>
      <c r="F13" s="20">
        <v>95</v>
      </c>
      <c r="G13" s="20">
        <v>91</v>
      </c>
      <c r="H13" s="21">
        <v>186</v>
      </c>
      <c r="I13" s="22">
        <v>78</v>
      </c>
      <c r="J13" s="20">
        <v>69</v>
      </c>
      <c r="K13" s="20">
        <v>146</v>
      </c>
      <c r="L13" s="23">
        <v>215</v>
      </c>
    </row>
    <row r="14" spans="1:12" s="1" customFormat="1" ht="12.75" customHeight="1" x14ac:dyDescent="0.4">
      <c r="A14" s="29">
        <v>9</v>
      </c>
      <c r="B14" s="30">
        <v>52</v>
      </c>
      <c r="C14" s="30">
        <v>52</v>
      </c>
      <c r="D14" s="31">
        <v>104</v>
      </c>
      <c r="E14" s="32">
        <v>44</v>
      </c>
      <c r="F14" s="30">
        <v>113</v>
      </c>
      <c r="G14" s="30">
        <v>105</v>
      </c>
      <c r="H14" s="31">
        <v>218</v>
      </c>
      <c r="I14" s="32">
        <v>79</v>
      </c>
      <c r="J14" s="30">
        <v>82</v>
      </c>
      <c r="K14" s="30">
        <v>117</v>
      </c>
      <c r="L14" s="33">
        <v>199</v>
      </c>
    </row>
    <row r="15" spans="1:12" s="1" customFormat="1" ht="12.75" customHeight="1" x14ac:dyDescent="0.4">
      <c r="A15" s="19">
        <v>10</v>
      </c>
      <c r="B15" s="20">
        <v>62</v>
      </c>
      <c r="C15" s="20">
        <v>43</v>
      </c>
      <c r="D15" s="21">
        <v>105</v>
      </c>
      <c r="E15" s="22">
        <v>45</v>
      </c>
      <c r="F15" s="20">
        <v>98</v>
      </c>
      <c r="G15" s="20">
        <v>87</v>
      </c>
      <c r="H15" s="21">
        <v>185</v>
      </c>
      <c r="I15" s="22">
        <v>80</v>
      </c>
      <c r="J15" s="20">
        <v>76</v>
      </c>
      <c r="K15" s="20">
        <v>95</v>
      </c>
      <c r="L15" s="23">
        <v>171</v>
      </c>
    </row>
    <row r="16" spans="1:12" s="1" customFormat="1" ht="12.75" customHeight="1" x14ac:dyDescent="0.4">
      <c r="A16" s="19">
        <v>11</v>
      </c>
      <c r="B16" s="20">
        <v>59</v>
      </c>
      <c r="C16" s="20">
        <v>54</v>
      </c>
      <c r="D16" s="21">
        <v>113</v>
      </c>
      <c r="E16" s="22">
        <v>46</v>
      </c>
      <c r="F16" s="20">
        <v>112</v>
      </c>
      <c r="G16" s="20">
        <v>104</v>
      </c>
      <c r="H16" s="21">
        <v>216</v>
      </c>
      <c r="I16" s="22">
        <v>81</v>
      </c>
      <c r="J16" s="20">
        <v>74</v>
      </c>
      <c r="K16" s="20">
        <v>125</v>
      </c>
      <c r="L16" s="23">
        <v>199</v>
      </c>
    </row>
    <row r="17" spans="1:12" s="1" customFormat="1" ht="12.75" customHeight="1" x14ac:dyDescent="0.4">
      <c r="A17" s="19">
        <v>12</v>
      </c>
      <c r="B17" s="20">
        <v>58</v>
      </c>
      <c r="C17" s="20">
        <v>64</v>
      </c>
      <c r="D17" s="21">
        <v>122</v>
      </c>
      <c r="E17" s="22">
        <v>47</v>
      </c>
      <c r="F17" s="20">
        <v>120</v>
      </c>
      <c r="G17" s="20">
        <v>112</v>
      </c>
      <c r="H17" s="21">
        <v>232</v>
      </c>
      <c r="I17" s="22">
        <v>82</v>
      </c>
      <c r="J17" s="20">
        <v>60</v>
      </c>
      <c r="K17" s="20">
        <v>91</v>
      </c>
      <c r="L17" s="23">
        <v>151</v>
      </c>
    </row>
    <row r="18" spans="1:12" s="1" customFormat="1" ht="12.75" customHeight="1" x14ac:dyDescent="0.4">
      <c r="A18" s="19">
        <v>13</v>
      </c>
      <c r="B18" s="20">
        <v>59</v>
      </c>
      <c r="C18" s="20">
        <v>73</v>
      </c>
      <c r="D18" s="21">
        <v>132</v>
      </c>
      <c r="E18" s="22">
        <v>48</v>
      </c>
      <c r="F18" s="20">
        <v>121</v>
      </c>
      <c r="G18" s="20">
        <v>98</v>
      </c>
      <c r="H18" s="21">
        <v>219</v>
      </c>
      <c r="I18" s="22">
        <v>83</v>
      </c>
      <c r="J18" s="20">
        <v>68</v>
      </c>
      <c r="K18" s="20">
        <v>86</v>
      </c>
      <c r="L18" s="23">
        <v>154</v>
      </c>
    </row>
    <row r="19" spans="1:12" s="1" customFormat="1" ht="12.75" customHeight="1" x14ac:dyDescent="0.4">
      <c r="A19" s="19">
        <v>14</v>
      </c>
      <c r="B19" s="20">
        <v>64</v>
      </c>
      <c r="C19" s="20">
        <v>60</v>
      </c>
      <c r="D19" s="21">
        <v>124</v>
      </c>
      <c r="E19" s="22">
        <v>49</v>
      </c>
      <c r="F19" s="20">
        <v>94</v>
      </c>
      <c r="G19" s="20">
        <v>88</v>
      </c>
      <c r="H19" s="21">
        <v>182</v>
      </c>
      <c r="I19" s="22">
        <v>84</v>
      </c>
      <c r="J19" s="20">
        <v>55</v>
      </c>
      <c r="K19" s="20">
        <v>85</v>
      </c>
      <c r="L19" s="23">
        <v>140</v>
      </c>
    </row>
    <row r="20" spans="1:12" s="1" customFormat="1" ht="12.75" customHeight="1" x14ac:dyDescent="0.4">
      <c r="A20" s="24">
        <v>15</v>
      </c>
      <c r="B20" s="25">
        <v>77</v>
      </c>
      <c r="C20" s="25">
        <v>63</v>
      </c>
      <c r="D20" s="26">
        <v>140</v>
      </c>
      <c r="E20" s="27">
        <v>50</v>
      </c>
      <c r="F20" s="25">
        <v>88</v>
      </c>
      <c r="G20" s="25">
        <v>96</v>
      </c>
      <c r="H20" s="26">
        <v>184</v>
      </c>
      <c r="I20" s="27">
        <v>85</v>
      </c>
      <c r="J20" s="25">
        <v>50</v>
      </c>
      <c r="K20" s="25">
        <v>78</v>
      </c>
      <c r="L20" s="28">
        <v>128</v>
      </c>
    </row>
    <row r="21" spans="1:12" s="1" customFormat="1" ht="12.75" customHeight="1" x14ac:dyDescent="0.4">
      <c r="A21" s="19">
        <v>16</v>
      </c>
      <c r="B21" s="20">
        <v>77</v>
      </c>
      <c r="C21" s="20">
        <v>64</v>
      </c>
      <c r="D21" s="21">
        <v>141</v>
      </c>
      <c r="E21" s="22">
        <v>51</v>
      </c>
      <c r="F21" s="20">
        <v>118</v>
      </c>
      <c r="G21" s="20">
        <v>100</v>
      </c>
      <c r="H21" s="21">
        <v>218</v>
      </c>
      <c r="I21" s="22">
        <v>86</v>
      </c>
      <c r="J21" s="20">
        <v>52</v>
      </c>
      <c r="K21" s="20">
        <v>70</v>
      </c>
      <c r="L21" s="23">
        <v>122</v>
      </c>
    </row>
    <row r="22" spans="1:12" s="1" customFormat="1" ht="12.75" customHeight="1" x14ac:dyDescent="0.4">
      <c r="A22" s="19">
        <v>17</v>
      </c>
      <c r="B22" s="20">
        <v>73</v>
      </c>
      <c r="C22" s="20">
        <v>66</v>
      </c>
      <c r="D22" s="21">
        <v>139</v>
      </c>
      <c r="E22" s="22">
        <v>52</v>
      </c>
      <c r="F22" s="20">
        <v>110</v>
      </c>
      <c r="G22" s="20">
        <v>120</v>
      </c>
      <c r="H22" s="21">
        <v>230</v>
      </c>
      <c r="I22" s="22">
        <v>87</v>
      </c>
      <c r="J22" s="20">
        <v>34</v>
      </c>
      <c r="K22" s="20">
        <v>76</v>
      </c>
      <c r="L22" s="23">
        <v>110</v>
      </c>
    </row>
    <row r="23" spans="1:12" s="1" customFormat="1" ht="12.75" customHeight="1" x14ac:dyDescent="0.4">
      <c r="A23" s="19">
        <v>18</v>
      </c>
      <c r="B23" s="20">
        <v>69</v>
      </c>
      <c r="C23" s="20">
        <v>69</v>
      </c>
      <c r="D23" s="21">
        <v>138</v>
      </c>
      <c r="E23" s="22">
        <v>53</v>
      </c>
      <c r="F23" s="20">
        <v>80</v>
      </c>
      <c r="G23" s="20">
        <v>84</v>
      </c>
      <c r="H23" s="21">
        <v>164</v>
      </c>
      <c r="I23" s="22">
        <v>88</v>
      </c>
      <c r="J23" s="20">
        <v>33</v>
      </c>
      <c r="K23" s="20">
        <v>65</v>
      </c>
      <c r="L23" s="23">
        <v>98</v>
      </c>
    </row>
    <row r="24" spans="1:12" s="1" customFormat="1" ht="12.75" customHeight="1" x14ac:dyDescent="0.4">
      <c r="A24" s="29">
        <v>19</v>
      </c>
      <c r="B24" s="30">
        <v>40</v>
      </c>
      <c r="C24" s="30">
        <v>71</v>
      </c>
      <c r="D24" s="31">
        <v>111</v>
      </c>
      <c r="E24" s="32">
        <v>54</v>
      </c>
      <c r="F24" s="30">
        <v>96</v>
      </c>
      <c r="G24" s="30">
        <v>119</v>
      </c>
      <c r="H24" s="31">
        <v>215</v>
      </c>
      <c r="I24" s="32">
        <v>89</v>
      </c>
      <c r="J24" s="30">
        <v>19</v>
      </c>
      <c r="K24" s="30">
        <v>63</v>
      </c>
      <c r="L24" s="33">
        <v>82</v>
      </c>
    </row>
    <row r="25" spans="1:12" s="1" customFormat="1" ht="12.75" customHeight="1" x14ac:dyDescent="0.4">
      <c r="A25" s="19">
        <v>20</v>
      </c>
      <c r="B25" s="20">
        <v>74</v>
      </c>
      <c r="C25" s="20">
        <v>89</v>
      </c>
      <c r="D25" s="21">
        <v>163</v>
      </c>
      <c r="E25" s="22">
        <v>55</v>
      </c>
      <c r="F25" s="20">
        <v>106</v>
      </c>
      <c r="G25" s="20">
        <v>96</v>
      </c>
      <c r="H25" s="21">
        <v>202</v>
      </c>
      <c r="I25" s="22">
        <v>90</v>
      </c>
      <c r="J25" s="20">
        <v>28</v>
      </c>
      <c r="K25" s="20">
        <v>59</v>
      </c>
      <c r="L25" s="23">
        <v>87</v>
      </c>
    </row>
    <row r="26" spans="1:12" s="1" customFormat="1" ht="12.75" customHeight="1" x14ac:dyDescent="0.4">
      <c r="A26" s="19">
        <v>21</v>
      </c>
      <c r="B26" s="20">
        <v>52</v>
      </c>
      <c r="C26" s="20">
        <v>72</v>
      </c>
      <c r="D26" s="21">
        <v>124</v>
      </c>
      <c r="E26" s="22">
        <v>56</v>
      </c>
      <c r="F26" s="20">
        <v>94</v>
      </c>
      <c r="G26" s="20">
        <v>88</v>
      </c>
      <c r="H26" s="21">
        <v>182</v>
      </c>
      <c r="I26" s="22">
        <v>91</v>
      </c>
      <c r="J26" s="20">
        <v>15</v>
      </c>
      <c r="K26" s="20">
        <v>70</v>
      </c>
      <c r="L26" s="23">
        <v>85</v>
      </c>
    </row>
    <row r="27" spans="1:12" s="1" customFormat="1" ht="12.75" customHeight="1" x14ac:dyDescent="0.4">
      <c r="A27" s="19">
        <v>22</v>
      </c>
      <c r="B27" s="20">
        <v>73</v>
      </c>
      <c r="C27" s="20">
        <v>54</v>
      </c>
      <c r="D27" s="21">
        <v>127</v>
      </c>
      <c r="E27" s="22">
        <v>57</v>
      </c>
      <c r="F27" s="20">
        <v>92</v>
      </c>
      <c r="G27" s="20">
        <v>90</v>
      </c>
      <c r="H27" s="21">
        <v>182</v>
      </c>
      <c r="I27" s="22">
        <v>92</v>
      </c>
      <c r="J27" s="20">
        <v>13</v>
      </c>
      <c r="K27" s="20">
        <v>44</v>
      </c>
      <c r="L27" s="23">
        <v>57</v>
      </c>
    </row>
    <row r="28" spans="1:12" s="1" customFormat="1" ht="12.75" customHeight="1" x14ac:dyDescent="0.4">
      <c r="A28" s="19">
        <v>23</v>
      </c>
      <c r="B28" s="20">
        <v>61</v>
      </c>
      <c r="C28" s="20">
        <v>32</v>
      </c>
      <c r="D28" s="21">
        <v>93</v>
      </c>
      <c r="E28" s="22">
        <v>58</v>
      </c>
      <c r="F28" s="20">
        <v>81</v>
      </c>
      <c r="G28" s="20">
        <v>95</v>
      </c>
      <c r="H28" s="21">
        <v>176</v>
      </c>
      <c r="I28" s="22">
        <v>93</v>
      </c>
      <c r="J28" s="20">
        <v>9</v>
      </c>
      <c r="K28" s="20">
        <v>33</v>
      </c>
      <c r="L28" s="23">
        <v>42</v>
      </c>
    </row>
    <row r="29" spans="1:12" s="1" customFormat="1" ht="12.75" customHeight="1" x14ac:dyDescent="0.4">
      <c r="A29" s="19">
        <v>24</v>
      </c>
      <c r="B29" s="20">
        <v>52</v>
      </c>
      <c r="C29" s="20">
        <v>43</v>
      </c>
      <c r="D29" s="21">
        <v>95</v>
      </c>
      <c r="E29" s="22">
        <v>59</v>
      </c>
      <c r="F29" s="20">
        <v>98</v>
      </c>
      <c r="G29" s="20">
        <v>116</v>
      </c>
      <c r="H29" s="21">
        <v>214</v>
      </c>
      <c r="I29" s="22">
        <v>94</v>
      </c>
      <c r="J29" s="20">
        <v>9</v>
      </c>
      <c r="K29" s="20">
        <v>38</v>
      </c>
      <c r="L29" s="23">
        <v>47</v>
      </c>
    </row>
    <row r="30" spans="1:12" s="1" customFormat="1" ht="12.75" customHeight="1" x14ac:dyDescent="0.4">
      <c r="A30" s="24">
        <v>25</v>
      </c>
      <c r="B30" s="25">
        <v>41</v>
      </c>
      <c r="C30" s="25">
        <v>62</v>
      </c>
      <c r="D30" s="26">
        <v>103</v>
      </c>
      <c r="E30" s="27">
        <v>60</v>
      </c>
      <c r="F30" s="25">
        <v>85</v>
      </c>
      <c r="G30" s="25">
        <v>111</v>
      </c>
      <c r="H30" s="26">
        <v>196</v>
      </c>
      <c r="I30" s="27">
        <v>95</v>
      </c>
      <c r="J30" s="25">
        <v>4</v>
      </c>
      <c r="K30" s="25">
        <v>34</v>
      </c>
      <c r="L30" s="28">
        <v>38</v>
      </c>
    </row>
    <row r="31" spans="1:12" s="1" customFormat="1" ht="12.75" customHeight="1" x14ac:dyDescent="0.4">
      <c r="A31" s="19">
        <v>26</v>
      </c>
      <c r="B31" s="20">
        <v>51</v>
      </c>
      <c r="C31" s="20">
        <v>33</v>
      </c>
      <c r="D31" s="21">
        <v>84</v>
      </c>
      <c r="E31" s="22">
        <v>61</v>
      </c>
      <c r="F31" s="20">
        <v>108</v>
      </c>
      <c r="G31" s="20">
        <v>95</v>
      </c>
      <c r="H31" s="21">
        <v>203</v>
      </c>
      <c r="I31" s="22">
        <v>96</v>
      </c>
      <c r="J31" s="20">
        <v>1</v>
      </c>
      <c r="K31" s="20">
        <v>14</v>
      </c>
      <c r="L31" s="23">
        <v>15</v>
      </c>
    </row>
    <row r="32" spans="1:12" s="1" customFormat="1" ht="12.75" customHeight="1" x14ac:dyDescent="0.4">
      <c r="A32" s="19">
        <v>27</v>
      </c>
      <c r="B32" s="20">
        <v>41</v>
      </c>
      <c r="C32" s="20">
        <v>37</v>
      </c>
      <c r="D32" s="21">
        <v>78</v>
      </c>
      <c r="E32" s="22">
        <v>62</v>
      </c>
      <c r="F32" s="20">
        <v>113</v>
      </c>
      <c r="G32" s="20">
        <v>107</v>
      </c>
      <c r="H32" s="21">
        <v>220</v>
      </c>
      <c r="I32" s="22">
        <v>97</v>
      </c>
      <c r="J32" s="20">
        <v>0</v>
      </c>
      <c r="K32" s="20">
        <v>10</v>
      </c>
      <c r="L32" s="23">
        <v>10</v>
      </c>
    </row>
    <row r="33" spans="1:15" s="1" customFormat="1" ht="12.75" customHeight="1" x14ac:dyDescent="0.4">
      <c r="A33" s="19">
        <v>28</v>
      </c>
      <c r="B33" s="20">
        <v>54</v>
      </c>
      <c r="C33" s="20">
        <v>59</v>
      </c>
      <c r="D33" s="21">
        <v>113</v>
      </c>
      <c r="E33" s="22">
        <v>63</v>
      </c>
      <c r="F33" s="20">
        <v>108</v>
      </c>
      <c r="G33" s="20">
        <v>97</v>
      </c>
      <c r="H33" s="21">
        <v>205</v>
      </c>
      <c r="I33" s="22">
        <v>98</v>
      </c>
      <c r="J33" s="20">
        <v>3</v>
      </c>
      <c r="K33" s="20">
        <v>10</v>
      </c>
      <c r="L33" s="23">
        <v>13</v>
      </c>
    </row>
    <row r="34" spans="1:15" s="1" customFormat="1" ht="12.75" customHeight="1" x14ac:dyDescent="0.4">
      <c r="A34" s="29">
        <v>29</v>
      </c>
      <c r="B34" s="30">
        <v>59</v>
      </c>
      <c r="C34" s="30">
        <v>54</v>
      </c>
      <c r="D34" s="31">
        <v>113</v>
      </c>
      <c r="E34" s="32">
        <v>64</v>
      </c>
      <c r="F34" s="30">
        <v>119</v>
      </c>
      <c r="G34" s="30">
        <v>123</v>
      </c>
      <c r="H34" s="31">
        <v>242</v>
      </c>
      <c r="I34" s="32">
        <v>99</v>
      </c>
      <c r="J34" s="30">
        <v>2</v>
      </c>
      <c r="K34" s="30">
        <v>10</v>
      </c>
      <c r="L34" s="33">
        <v>12</v>
      </c>
    </row>
    <row r="35" spans="1:15" s="1" customFormat="1" ht="12.75" customHeight="1" x14ac:dyDescent="0.4">
      <c r="A35" s="19">
        <v>30</v>
      </c>
      <c r="B35" s="20">
        <v>51</v>
      </c>
      <c r="C35" s="20">
        <v>51</v>
      </c>
      <c r="D35" s="21">
        <v>102</v>
      </c>
      <c r="E35" s="22">
        <v>65</v>
      </c>
      <c r="F35" s="20">
        <v>116</v>
      </c>
      <c r="G35" s="20">
        <v>156</v>
      </c>
      <c r="H35" s="21">
        <v>272</v>
      </c>
      <c r="I35" s="22">
        <v>100</v>
      </c>
      <c r="J35" s="20">
        <v>1</v>
      </c>
      <c r="K35" s="20">
        <v>3</v>
      </c>
      <c r="L35" s="23">
        <v>4</v>
      </c>
    </row>
    <row r="36" spans="1:15" s="1" customFormat="1" ht="12.75" customHeight="1" x14ac:dyDescent="0.4">
      <c r="A36" s="19">
        <v>31</v>
      </c>
      <c r="B36" s="20">
        <v>45</v>
      </c>
      <c r="C36" s="20">
        <v>54</v>
      </c>
      <c r="D36" s="21">
        <v>99</v>
      </c>
      <c r="E36" s="22">
        <v>66</v>
      </c>
      <c r="F36" s="20">
        <v>147</v>
      </c>
      <c r="G36" s="20">
        <v>168</v>
      </c>
      <c r="H36" s="21">
        <v>315</v>
      </c>
      <c r="I36" s="22" t="s">
        <v>7</v>
      </c>
      <c r="J36" s="34">
        <v>2</v>
      </c>
      <c r="K36" s="34">
        <v>7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70</v>
      </c>
      <c r="C37" s="20">
        <v>53</v>
      </c>
      <c r="D37" s="21">
        <v>123</v>
      </c>
      <c r="E37" s="22">
        <v>67</v>
      </c>
      <c r="F37" s="20">
        <v>144</v>
      </c>
      <c r="G37" s="20">
        <v>140</v>
      </c>
      <c r="H37" s="21">
        <v>284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71</v>
      </c>
      <c r="C38" s="20">
        <v>44</v>
      </c>
      <c r="D38" s="21">
        <v>115</v>
      </c>
      <c r="E38" s="22">
        <v>68</v>
      </c>
      <c r="F38" s="20">
        <v>144</v>
      </c>
      <c r="G38" s="20">
        <v>173</v>
      </c>
      <c r="H38" s="23">
        <v>317</v>
      </c>
      <c r="I38" s="40" t="s">
        <v>8</v>
      </c>
      <c r="J38" s="41">
        <f>SUM(B5:B39)+SUM(F5:F39)+SUM(J5:J36)</f>
        <v>7187</v>
      </c>
      <c r="K38" s="41">
        <f>SUM(C5:C39)+SUM(G5:G39)+SUM(K5:K36)</f>
        <v>8150</v>
      </c>
      <c r="L38" s="42">
        <f>SUM(D5:D39)+SUM(H5:H39)+SUM(L5:L36)</f>
        <v>15337</v>
      </c>
    </row>
    <row r="39" spans="1:15" s="1" customFormat="1" ht="12.75" customHeight="1" thickBot="1" x14ac:dyDescent="0.45">
      <c r="A39" s="43">
        <v>34</v>
      </c>
      <c r="B39" s="44">
        <v>66</v>
      </c>
      <c r="C39" s="44">
        <v>84</v>
      </c>
      <c r="D39" s="45">
        <v>150</v>
      </c>
      <c r="E39" s="46">
        <v>69</v>
      </c>
      <c r="F39" s="44">
        <v>167</v>
      </c>
      <c r="G39" s="44">
        <v>203</v>
      </c>
      <c r="H39" s="45">
        <v>370</v>
      </c>
      <c r="I39" s="46" t="s">
        <v>9</v>
      </c>
      <c r="J39" s="44">
        <v>7592</v>
      </c>
      <c r="K39" s="47" t="s">
        <v>42</v>
      </c>
      <c r="L39" s="48" t="s">
        <v>42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187</v>
      </c>
      <c r="C44" s="58">
        <f>SUM(C5:C9)</f>
        <v>201</v>
      </c>
      <c r="D44" s="58">
        <f>SUM(D5:D9)</f>
        <v>388</v>
      </c>
      <c r="E44" s="59">
        <f>ROUND(B44/$J$38*100,1)</f>
        <v>2.6</v>
      </c>
      <c r="F44" s="59">
        <f>ROUND(C44/$K$38*100,1)</f>
        <v>2.5</v>
      </c>
      <c r="G44" s="60">
        <f>ROUND(D44/$L$38*100,1)</f>
        <v>2.5</v>
      </c>
    </row>
    <row r="45" spans="1:15" s="1" customFormat="1" ht="12.75" customHeight="1" x14ac:dyDescent="0.4">
      <c r="A45" s="61" t="s">
        <v>17</v>
      </c>
      <c r="B45" s="62">
        <f>SUM(B10:B14)</f>
        <v>254</v>
      </c>
      <c r="C45" s="62">
        <f>SUM(C10:C14)</f>
        <v>255</v>
      </c>
      <c r="D45" s="62">
        <f>SUM(D10:D14)</f>
        <v>509</v>
      </c>
      <c r="E45" s="63">
        <f t="shared" ref="E45:E66" si="0">ROUND(B45/$J$38*100,1)</f>
        <v>3.5</v>
      </c>
      <c r="F45" s="63">
        <f t="shared" ref="F45:F66" si="1">ROUND(C45/$K$38*100,1)</f>
        <v>3.1</v>
      </c>
      <c r="G45" s="64">
        <f t="shared" ref="G45:G66" si="2">ROUND(D45/$L$38*100,1)</f>
        <v>3.3</v>
      </c>
    </row>
    <row r="46" spans="1:15" s="1" customFormat="1" ht="12.75" customHeight="1" x14ac:dyDescent="0.4">
      <c r="A46" s="61" t="s">
        <v>18</v>
      </c>
      <c r="B46" s="62">
        <f>SUM(B15:B19)</f>
        <v>302</v>
      </c>
      <c r="C46" s="62">
        <f>SUM(C15:C19)</f>
        <v>294</v>
      </c>
      <c r="D46" s="62">
        <f>SUM(D15:D19)</f>
        <v>596</v>
      </c>
      <c r="E46" s="63">
        <f t="shared" si="0"/>
        <v>4.2</v>
      </c>
      <c r="F46" s="63">
        <f t="shared" si="1"/>
        <v>3.6</v>
      </c>
      <c r="G46" s="64">
        <f t="shared" si="2"/>
        <v>3.9</v>
      </c>
    </row>
    <row r="47" spans="1:15" s="1" customFormat="1" ht="12.75" customHeight="1" x14ac:dyDescent="0.4">
      <c r="A47" s="65" t="s">
        <v>19</v>
      </c>
      <c r="B47" s="66">
        <f>SUM(B20:B24)</f>
        <v>336</v>
      </c>
      <c r="C47" s="66">
        <f>SUM(C20:C24)</f>
        <v>333</v>
      </c>
      <c r="D47" s="66">
        <f>SUM(D20:D24)</f>
        <v>669</v>
      </c>
      <c r="E47" s="67">
        <f t="shared" si="0"/>
        <v>4.7</v>
      </c>
      <c r="F47" s="67">
        <f t="shared" si="1"/>
        <v>4.0999999999999996</v>
      </c>
      <c r="G47" s="68">
        <f t="shared" si="2"/>
        <v>4.4000000000000004</v>
      </c>
    </row>
    <row r="48" spans="1:15" s="1" customFormat="1" ht="12.75" customHeight="1" x14ac:dyDescent="0.4">
      <c r="A48" s="61" t="s">
        <v>20</v>
      </c>
      <c r="B48" s="62">
        <f>SUM(B25:B29)</f>
        <v>312</v>
      </c>
      <c r="C48" s="62">
        <f>SUM(C25:C29)</f>
        <v>290</v>
      </c>
      <c r="D48" s="62">
        <f>SUM(D25:D29)</f>
        <v>602</v>
      </c>
      <c r="E48" s="63">
        <f t="shared" si="0"/>
        <v>4.3</v>
      </c>
      <c r="F48" s="63">
        <f t="shared" si="1"/>
        <v>3.6</v>
      </c>
      <c r="G48" s="64">
        <f t="shared" si="2"/>
        <v>3.9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246</v>
      </c>
      <c r="C49" s="62">
        <f>SUM(C30:C34)</f>
        <v>245</v>
      </c>
      <c r="D49" s="62">
        <f>SUM(D30:D34)</f>
        <v>491</v>
      </c>
      <c r="E49" s="63">
        <f t="shared" si="0"/>
        <v>3.4</v>
      </c>
      <c r="F49" s="63">
        <f t="shared" si="1"/>
        <v>3</v>
      </c>
      <c r="G49" s="64">
        <f t="shared" si="2"/>
        <v>3.2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303</v>
      </c>
      <c r="C50" s="62">
        <f>SUM(C35:C39)</f>
        <v>286</v>
      </c>
      <c r="D50" s="62">
        <f>SUM(D35:D39)</f>
        <v>589</v>
      </c>
      <c r="E50" s="63">
        <f t="shared" si="0"/>
        <v>4.2</v>
      </c>
      <c r="F50" s="63">
        <f t="shared" si="1"/>
        <v>3.5</v>
      </c>
      <c r="G50" s="64">
        <f t="shared" si="2"/>
        <v>3.8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375</v>
      </c>
      <c r="C51" s="62">
        <f>SUM(G5:G9)</f>
        <v>378</v>
      </c>
      <c r="D51" s="62">
        <f>SUM(H5:H9)</f>
        <v>753</v>
      </c>
      <c r="E51" s="63">
        <f t="shared" si="0"/>
        <v>5.2</v>
      </c>
      <c r="F51" s="63">
        <f t="shared" si="1"/>
        <v>4.5999999999999996</v>
      </c>
      <c r="G51" s="64">
        <f t="shared" si="2"/>
        <v>4.9000000000000004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477</v>
      </c>
      <c r="C52" s="62">
        <f>SUM(G10:G14)</f>
        <v>458</v>
      </c>
      <c r="D52" s="62">
        <f>SUM(H10:H14)</f>
        <v>935</v>
      </c>
      <c r="E52" s="63">
        <f t="shared" si="0"/>
        <v>6.6</v>
      </c>
      <c r="F52" s="63">
        <f t="shared" si="1"/>
        <v>5.6</v>
      </c>
      <c r="G52" s="64">
        <f t="shared" si="2"/>
        <v>6.1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545</v>
      </c>
      <c r="C53" s="62">
        <f>SUM(G15:G19)</f>
        <v>489</v>
      </c>
      <c r="D53" s="62">
        <f>SUM(H15:H19)</f>
        <v>1034</v>
      </c>
      <c r="E53" s="63">
        <f t="shared" si="0"/>
        <v>7.6</v>
      </c>
      <c r="F53" s="63">
        <f t="shared" si="1"/>
        <v>6</v>
      </c>
      <c r="G53" s="64">
        <f t="shared" si="2"/>
        <v>6.7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492</v>
      </c>
      <c r="C54" s="62">
        <f>SUM(G20:G24)</f>
        <v>519</v>
      </c>
      <c r="D54" s="62">
        <f>SUM(H20:H24)</f>
        <v>1011</v>
      </c>
      <c r="E54" s="63">
        <f t="shared" si="0"/>
        <v>6.8</v>
      </c>
      <c r="F54" s="63">
        <f t="shared" si="1"/>
        <v>6.4</v>
      </c>
      <c r="G54" s="64">
        <f t="shared" si="2"/>
        <v>6.6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471</v>
      </c>
      <c r="C55" s="62">
        <f>SUM(G25:G29)</f>
        <v>485</v>
      </c>
      <c r="D55" s="62">
        <f>SUM(H25:H29)</f>
        <v>956</v>
      </c>
      <c r="E55" s="63">
        <f t="shared" si="0"/>
        <v>6.6</v>
      </c>
      <c r="F55" s="63">
        <f t="shared" si="1"/>
        <v>6</v>
      </c>
      <c r="G55" s="64">
        <f t="shared" si="2"/>
        <v>6.2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533</v>
      </c>
      <c r="C56" s="70">
        <f>SUM(G30:G34)</f>
        <v>533</v>
      </c>
      <c r="D56" s="70">
        <f>SUM(H30:H34)</f>
        <v>1066</v>
      </c>
      <c r="E56" s="71">
        <f t="shared" si="0"/>
        <v>7.4</v>
      </c>
      <c r="F56" s="63">
        <f t="shared" si="1"/>
        <v>6.5</v>
      </c>
      <c r="G56" s="72">
        <f t="shared" si="2"/>
        <v>7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718</v>
      </c>
      <c r="C57" s="62">
        <f>SUM(G35:G39)</f>
        <v>840</v>
      </c>
      <c r="D57" s="62">
        <f>SUM(H35:H39)</f>
        <v>1558</v>
      </c>
      <c r="E57" s="63">
        <f t="shared" si="0"/>
        <v>10</v>
      </c>
      <c r="F57" s="67">
        <f t="shared" si="1"/>
        <v>10.3</v>
      </c>
      <c r="G57" s="64">
        <f t="shared" si="2"/>
        <v>10.199999999999999</v>
      </c>
      <c r="H57" s="73"/>
    </row>
    <row r="58" spans="1:11" s="1" customFormat="1" ht="12.75" customHeight="1" x14ac:dyDescent="0.4">
      <c r="A58" s="61" t="s">
        <v>30</v>
      </c>
      <c r="B58" s="62">
        <f>SUM(J5:J9)</f>
        <v>599</v>
      </c>
      <c r="C58" s="62">
        <f>SUM(K5:K9)</f>
        <v>729</v>
      </c>
      <c r="D58" s="62">
        <f>SUM(L5:L9)</f>
        <v>1328</v>
      </c>
      <c r="E58" s="63">
        <f t="shared" si="0"/>
        <v>8.3000000000000007</v>
      </c>
      <c r="F58" s="63">
        <f t="shared" si="1"/>
        <v>8.9</v>
      </c>
      <c r="G58" s="64">
        <f t="shared" si="2"/>
        <v>8.6999999999999993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429</v>
      </c>
      <c r="C59" s="62">
        <f>SUM(K10:K14)</f>
        <v>649</v>
      </c>
      <c r="D59" s="62">
        <f>SUM(L10:L14)</f>
        <v>1078</v>
      </c>
      <c r="E59" s="63">
        <f t="shared" si="0"/>
        <v>6</v>
      </c>
      <c r="F59" s="63">
        <f t="shared" si="1"/>
        <v>8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333</v>
      </c>
      <c r="C60" s="62">
        <f>SUM(K15:K19)</f>
        <v>482</v>
      </c>
      <c r="D60" s="62">
        <f>SUM(L15:L19)</f>
        <v>815</v>
      </c>
      <c r="E60" s="63">
        <f t="shared" si="0"/>
        <v>4.5999999999999996</v>
      </c>
      <c r="F60" s="63">
        <f t="shared" si="1"/>
        <v>5.9</v>
      </c>
      <c r="G60" s="64">
        <f t="shared" si="2"/>
        <v>5.3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188</v>
      </c>
      <c r="C61" s="62">
        <f>SUM(K20:K24)</f>
        <v>352</v>
      </c>
      <c r="D61" s="62">
        <f>SUM(L20:L24)</f>
        <v>540</v>
      </c>
      <c r="E61" s="63">
        <f t="shared" si="0"/>
        <v>2.6</v>
      </c>
      <c r="F61" s="63">
        <f t="shared" si="1"/>
        <v>4.3</v>
      </c>
      <c r="G61" s="64">
        <f t="shared" si="2"/>
        <v>3.5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74</v>
      </c>
      <c r="C62" s="62">
        <f>SUM(K25:K29)</f>
        <v>244</v>
      </c>
      <c r="D62" s="62">
        <f>SUM(L25:L29)</f>
        <v>318</v>
      </c>
      <c r="E62" s="63">
        <f t="shared" si="0"/>
        <v>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35</v>
      </c>
      <c r="B63" s="62">
        <f>SUM(J30:J34)</f>
        <v>10</v>
      </c>
      <c r="C63" s="62">
        <f>SUM(K30:K34)</f>
        <v>78</v>
      </c>
      <c r="D63" s="62">
        <f>SUM(L30:L34)</f>
        <v>88</v>
      </c>
      <c r="E63" s="63">
        <f t="shared" si="0"/>
        <v>0.1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90" t="s">
        <v>36</v>
      </c>
      <c r="B64" s="75">
        <f>SUM(J35:J36)</f>
        <v>3</v>
      </c>
      <c r="C64" s="75">
        <f>SUM(K35:K36)</f>
        <v>10</v>
      </c>
      <c r="D64" s="75">
        <f>SUM(L35:L36)</f>
        <v>13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743</v>
      </c>
      <c r="C65" s="38">
        <f>SUM(C44:C46)</f>
        <v>750</v>
      </c>
      <c r="D65" s="38">
        <f>SUM(D44:D46)</f>
        <v>1493</v>
      </c>
      <c r="E65" s="59">
        <f t="shared" si="0"/>
        <v>10.3</v>
      </c>
      <c r="F65" s="59">
        <f t="shared" si="1"/>
        <v>9.1999999999999993</v>
      </c>
      <c r="G65" s="60">
        <f t="shared" si="2"/>
        <v>9.6999999999999993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4090</v>
      </c>
      <c r="C66" s="38">
        <f>SUM(C47:C56)</f>
        <v>4016</v>
      </c>
      <c r="D66" s="38">
        <f>SUM(D47:D56)</f>
        <v>8106</v>
      </c>
      <c r="E66" s="63">
        <f t="shared" si="0"/>
        <v>56.9</v>
      </c>
      <c r="F66" s="63">
        <f t="shared" si="1"/>
        <v>49.3</v>
      </c>
      <c r="G66" s="64">
        <f t="shared" si="2"/>
        <v>52.9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2354</v>
      </c>
      <c r="C67" s="82">
        <f>SUM(C57:C64)</f>
        <v>3384</v>
      </c>
      <c r="D67" s="82">
        <f>SUM(D57:D64)</f>
        <v>5738</v>
      </c>
      <c r="E67" s="83">
        <f>ROUND(B67/$J$38*100,1)</f>
        <v>32.799999999999997</v>
      </c>
      <c r="F67" s="83">
        <f>ROUND(C67/K38*100,1)</f>
        <v>41.5</v>
      </c>
      <c r="G67" s="84">
        <f>ROUND(D67/L38*100,1)</f>
        <v>37.4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8"/>
  <sheetViews>
    <sheetView view="pageBreakPreview" zoomScaleNormal="100" zoomScaleSheetLayoutView="100" workbookViewId="0">
      <selection activeCell="P56" sqref="P56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45</v>
      </c>
    </row>
    <row r="4" spans="1:12" s="1" customFormat="1" ht="12.75" customHeight="1" x14ac:dyDescent="0.4">
      <c r="A4" s="7" t="s">
        <v>3</v>
      </c>
      <c r="B4" s="93" t="s">
        <v>4</v>
      </c>
      <c r="C4" s="93" t="s">
        <v>5</v>
      </c>
      <c r="D4" s="9" t="s">
        <v>6</v>
      </c>
      <c r="E4" s="10" t="s">
        <v>3</v>
      </c>
      <c r="F4" s="7" t="s">
        <v>4</v>
      </c>
      <c r="G4" s="93" t="s">
        <v>5</v>
      </c>
      <c r="H4" s="11" t="s">
        <v>6</v>
      </c>
      <c r="I4" s="10" t="s">
        <v>3</v>
      </c>
      <c r="J4" s="93" t="s">
        <v>4</v>
      </c>
      <c r="K4" s="93" t="s">
        <v>5</v>
      </c>
      <c r="L4" s="11" t="s">
        <v>6</v>
      </c>
    </row>
    <row r="5" spans="1:12" s="1" customFormat="1" ht="12.75" customHeight="1" x14ac:dyDescent="0.4">
      <c r="A5" s="12">
        <v>0</v>
      </c>
      <c r="B5" s="13">
        <v>32</v>
      </c>
      <c r="C5" s="13">
        <v>45</v>
      </c>
      <c r="D5" s="14">
        <v>77</v>
      </c>
      <c r="E5" s="15">
        <v>35</v>
      </c>
      <c r="F5" s="16">
        <v>74</v>
      </c>
      <c r="G5" s="16">
        <v>70</v>
      </c>
      <c r="H5" s="17">
        <v>144</v>
      </c>
      <c r="I5" s="15">
        <v>70</v>
      </c>
      <c r="J5" s="13">
        <v>149</v>
      </c>
      <c r="K5" s="13">
        <v>187</v>
      </c>
      <c r="L5" s="18">
        <v>336</v>
      </c>
    </row>
    <row r="6" spans="1:12" s="1" customFormat="1" ht="12.75" customHeight="1" x14ac:dyDescent="0.4">
      <c r="A6" s="19">
        <v>1</v>
      </c>
      <c r="B6" s="20">
        <v>35</v>
      </c>
      <c r="C6" s="20">
        <v>33</v>
      </c>
      <c r="D6" s="21">
        <v>68</v>
      </c>
      <c r="E6" s="22">
        <v>36</v>
      </c>
      <c r="F6" s="20">
        <v>57</v>
      </c>
      <c r="G6" s="20">
        <v>66</v>
      </c>
      <c r="H6" s="21">
        <v>123</v>
      </c>
      <c r="I6" s="22">
        <v>71</v>
      </c>
      <c r="J6" s="20">
        <v>160</v>
      </c>
      <c r="K6" s="20">
        <v>171</v>
      </c>
      <c r="L6" s="23">
        <v>331</v>
      </c>
    </row>
    <row r="7" spans="1:12" s="1" customFormat="1" ht="12.75" customHeight="1" x14ac:dyDescent="0.4">
      <c r="A7" s="19">
        <v>2</v>
      </c>
      <c r="B7" s="20">
        <v>39</v>
      </c>
      <c r="C7" s="20">
        <v>32</v>
      </c>
      <c r="D7" s="21">
        <v>71</v>
      </c>
      <c r="E7" s="22">
        <v>37</v>
      </c>
      <c r="F7" s="20">
        <v>85</v>
      </c>
      <c r="G7" s="20">
        <v>82</v>
      </c>
      <c r="H7" s="21">
        <v>167</v>
      </c>
      <c r="I7" s="22">
        <v>72</v>
      </c>
      <c r="J7" s="20">
        <v>129</v>
      </c>
      <c r="K7" s="20">
        <v>161</v>
      </c>
      <c r="L7" s="23">
        <v>290</v>
      </c>
    </row>
    <row r="8" spans="1:12" s="1" customFormat="1" ht="12.75" customHeight="1" x14ac:dyDescent="0.4">
      <c r="A8" s="19">
        <v>3</v>
      </c>
      <c r="B8" s="20">
        <v>29</v>
      </c>
      <c r="C8" s="20">
        <v>43</v>
      </c>
      <c r="D8" s="21">
        <v>72</v>
      </c>
      <c r="E8" s="22">
        <v>38</v>
      </c>
      <c r="F8" s="20">
        <v>72</v>
      </c>
      <c r="G8" s="20">
        <v>73</v>
      </c>
      <c r="H8" s="21">
        <v>145</v>
      </c>
      <c r="I8" s="22">
        <v>73</v>
      </c>
      <c r="J8" s="20">
        <v>86</v>
      </c>
      <c r="K8" s="20">
        <v>117</v>
      </c>
      <c r="L8" s="23">
        <v>203</v>
      </c>
    </row>
    <row r="9" spans="1:12" s="1" customFormat="1" ht="12.75" customHeight="1" x14ac:dyDescent="0.4">
      <c r="A9" s="19">
        <v>4</v>
      </c>
      <c r="B9" s="20">
        <v>50</v>
      </c>
      <c r="C9" s="20">
        <v>43</v>
      </c>
      <c r="D9" s="21">
        <v>93</v>
      </c>
      <c r="E9" s="22">
        <v>39</v>
      </c>
      <c r="F9" s="20">
        <v>82</v>
      </c>
      <c r="G9" s="20">
        <v>81</v>
      </c>
      <c r="H9" s="21">
        <v>163</v>
      </c>
      <c r="I9" s="22">
        <v>74</v>
      </c>
      <c r="J9" s="20">
        <v>78</v>
      </c>
      <c r="K9" s="20">
        <v>110</v>
      </c>
      <c r="L9" s="23">
        <v>188</v>
      </c>
    </row>
    <row r="10" spans="1:12" s="1" customFormat="1" ht="12.75" customHeight="1" x14ac:dyDescent="0.4">
      <c r="A10" s="24">
        <v>5</v>
      </c>
      <c r="B10" s="25">
        <v>41</v>
      </c>
      <c r="C10" s="25">
        <v>46</v>
      </c>
      <c r="D10" s="26">
        <v>87</v>
      </c>
      <c r="E10" s="27">
        <v>40</v>
      </c>
      <c r="F10" s="25">
        <v>87</v>
      </c>
      <c r="G10" s="25">
        <v>83</v>
      </c>
      <c r="H10" s="26">
        <v>170</v>
      </c>
      <c r="I10" s="27">
        <v>75</v>
      </c>
      <c r="J10" s="25">
        <v>91</v>
      </c>
      <c r="K10" s="25">
        <v>122</v>
      </c>
      <c r="L10" s="28">
        <v>213</v>
      </c>
    </row>
    <row r="11" spans="1:12" s="1" customFormat="1" ht="12.75" customHeight="1" x14ac:dyDescent="0.4">
      <c r="A11" s="19">
        <v>6</v>
      </c>
      <c r="B11" s="20">
        <v>53</v>
      </c>
      <c r="C11" s="20">
        <v>58</v>
      </c>
      <c r="D11" s="21">
        <v>111</v>
      </c>
      <c r="E11" s="22">
        <v>41</v>
      </c>
      <c r="F11" s="20">
        <v>90</v>
      </c>
      <c r="G11" s="20">
        <v>95</v>
      </c>
      <c r="H11" s="21">
        <v>185</v>
      </c>
      <c r="I11" s="22">
        <v>76</v>
      </c>
      <c r="J11" s="20">
        <v>102</v>
      </c>
      <c r="K11" s="20">
        <v>123</v>
      </c>
      <c r="L11" s="23">
        <v>225</v>
      </c>
    </row>
    <row r="12" spans="1:12" s="1" customFormat="1" ht="12.75" customHeight="1" x14ac:dyDescent="0.4">
      <c r="A12" s="19">
        <v>7</v>
      </c>
      <c r="B12" s="20">
        <v>42</v>
      </c>
      <c r="C12" s="20">
        <v>48</v>
      </c>
      <c r="D12" s="21">
        <v>90</v>
      </c>
      <c r="E12" s="22">
        <v>42</v>
      </c>
      <c r="F12" s="20">
        <v>87</v>
      </c>
      <c r="G12" s="20">
        <v>80</v>
      </c>
      <c r="H12" s="21">
        <v>167</v>
      </c>
      <c r="I12" s="22">
        <v>77</v>
      </c>
      <c r="J12" s="20">
        <v>80</v>
      </c>
      <c r="K12" s="20">
        <v>135</v>
      </c>
      <c r="L12" s="23">
        <v>215</v>
      </c>
    </row>
    <row r="13" spans="1:12" s="1" customFormat="1" ht="12.75" customHeight="1" x14ac:dyDescent="0.4">
      <c r="A13" s="19">
        <v>8</v>
      </c>
      <c r="B13" s="20">
        <v>61</v>
      </c>
      <c r="C13" s="20">
        <v>56</v>
      </c>
      <c r="D13" s="21">
        <v>117</v>
      </c>
      <c r="E13" s="22">
        <v>43</v>
      </c>
      <c r="F13" s="20">
        <v>96</v>
      </c>
      <c r="G13" s="20">
        <v>89</v>
      </c>
      <c r="H13" s="21">
        <v>185</v>
      </c>
      <c r="I13" s="22">
        <v>78</v>
      </c>
      <c r="J13" s="20">
        <v>73</v>
      </c>
      <c r="K13" s="20">
        <v>151</v>
      </c>
      <c r="L13" s="23">
        <v>224</v>
      </c>
    </row>
    <row r="14" spans="1:12" s="1" customFormat="1" ht="12.75" customHeight="1" x14ac:dyDescent="0.4">
      <c r="A14" s="29">
        <v>9</v>
      </c>
      <c r="B14" s="30">
        <v>50</v>
      </c>
      <c r="C14" s="30">
        <v>50</v>
      </c>
      <c r="D14" s="31">
        <v>100</v>
      </c>
      <c r="E14" s="32">
        <v>44</v>
      </c>
      <c r="F14" s="30">
        <v>110</v>
      </c>
      <c r="G14" s="30">
        <v>102</v>
      </c>
      <c r="H14" s="31">
        <v>212</v>
      </c>
      <c r="I14" s="32">
        <v>79</v>
      </c>
      <c r="J14" s="30">
        <v>86</v>
      </c>
      <c r="K14" s="30">
        <v>116</v>
      </c>
      <c r="L14" s="33">
        <v>202</v>
      </c>
    </row>
    <row r="15" spans="1:12" s="1" customFormat="1" ht="12.75" customHeight="1" x14ac:dyDescent="0.4">
      <c r="A15" s="19">
        <v>10</v>
      </c>
      <c r="B15" s="20">
        <v>63</v>
      </c>
      <c r="C15" s="20">
        <v>41</v>
      </c>
      <c r="D15" s="21">
        <v>104</v>
      </c>
      <c r="E15" s="22">
        <v>45</v>
      </c>
      <c r="F15" s="20">
        <v>98</v>
      </c>
      <c r="G15" s="20">
        <v>92</v>
      </c>
      <c r="H15" s="21">
        <v>190</v>
      </c>
      <c r="I15" s="22">
        <v>80</v>
      </c>
      <c r="J15" s="20">
        <v>74</v>
      </c>
      <c r="K15" s="20">
        <v>95</v>
      </c>
      <c r="L15" s="23">
        <v>169</v>
      </c>
    </row>
    <row r="16" spans="1:12" s="1" customFormat="1" ht="12.75" customHeight="1" x14ac:dyDescent="0.4">
      <c r="A16" s="19">
        <v>11</v>
      </c>
      <c r="B16" s="20">
        <v>61</v>
      </c>
      <c r="C16" s="20">
        <v>55</v>
      </c>
      <c r="D16" s="21">
        <v>116</v>
      </c>
      <c r="E16" s="22">
        <v>46</v>
      </c>
      <c r="F16" s="20">
        <v>118</v>
      </c>
      <c r="G16" s="20">
        <v>103</v>
      </c>
      <c r="H16" s="21">
        <v>221</v>
      </c>
      <c r="I16" s="22">
        <v>81</v>
      </c>
      <c r="J16" s="20">
        <v>72</v>
      </c>
      <c r="K16" s="20">
        <v>125</v>
      </c>
      <c r="L16" s="23">
        <v>197</v>
      </c>
    </row>
    <row r="17" spans="1:12" s="1" customFormat="1" ht="12.75" customHeight="1" x14ac:dyDescent="0.4">
      <c r="A17" s="19">
        <v>12</v>
      </c>
      <c r="B17" s="20">
        <v>62</v>
      </c>
      <c r="C17" s="20">
        <v>62</v>
      </c>
      <c r="D17" s="21">
        <v>124</v>
      </c>
      <c r="E17" s="22">
        <v>47</v>
      </c>
      <c r="F17" s="20">
        <v>116</v>
      </c>
      <c r="G17" s="20">
        <v>106</v>
      </c>
      <c r="H17" s="21">
        <v>222</v>
      </c>
      <c r="I17" s="22">
        <v>82</v>
      </c>
      <c r="J17" s="20">
        <v>63</v>
      </c>
      <c r="K17" s="20">
        <v>87</v>
      </c>
      <c r="L17" s="23">
        <v>150</v>
      </c>
    </row>
    <row r="18" spans="1:12" s="1" customFormat="1" ht="12.75" customHeight="1" x14ac:dyDescent="0.4">
      <c r="A18" s="19">
        <v>13</v>
      </c>
      <c r="B18" s="20">
        <v>53</v>
      </c>
      <c r="C18" s="20">
        <v>72</v>
      </c>
      <c r="D18" s="21">
        <v>125</v>
      </c>
      <c r="E18" s="22">
        <v>48</v>
      </c>
      <c r="F18" s="20">
        <v>123</v>
      </c>
      <c r="G18" s="20">
        <v>100</v>
      </c>
      <c r="H18" s="21">
        <v>223</v>
      </c>
      <c r="I18" s="22">
        <v>83</v>
      </c>
      <c r="J18" s="20">
        <v>65</v>
      </c>
      <c r="K18" s="20">
        <v>89</v>
      </c>
      <c r="L18" s="23">
        <v>154</v>
      </c>
    </row>
    <row r="19" spans="1:12" s="1" customFormat="1" ht="12.75" customHeight="1" x14ac:dyDescent="0.4">
      <c r="A19" s="19">
        <v>14</v>
      </c>
      <c r="B19" s="20">
        <v>65</v>
      </c>
      <c r="C19" s="20">
        <v>63</v>
      </c>
      <c r="D19" s="21">
        <v>128</v>
      </c>
      <c r="E19" s="22">
        <v>49</v>
      </c>
      <c r="F19" s="20">
        <v>97</v>
      </c>
      <c r="G19" s="20">
        <v>96</v>
      </c>
      <c r="H19" s="21">
        <v>193</v>
      </c>
      <c r="I19" s="22">
        <v>84</v>
      </c>
      <c r="J19" s="20">
        <v>59</v>
      </c>
      <c r="K19" s="20">
        <v>86</v>
      </c>
      <c r="L19" s="23">
        <v>145</v>
      </c>
    </row>
    <row r="20" spans="1:12" s="1" customFormat="1" ht="12.75" customHeight="1" x14ac:dyDescent="0.4">
      <c r="A20" s="24">
        <v>15</v>
      </c>
      <c r="B20" s="25">
        <v>77</v>
      </c>
      <c r="C20" s="25">
        <v>62</v>
      </c>
      <c r="D20" s="26">
        <v>139</v>
      </c>
      <c r="E20" s="27">
        <v>50</v>
      </c>
      <c r="F20" s="25">
        <v>90</v>
      </c>
      <c r="G20" s="25">
        <v>87</v>
      </c>
      <c r="H20" s="26">
        <v>177</v>
      </c>
      <c r="I20" s="27">
        <v>85</v>
      </c>
      <c r="J20" s="25">
        <v>47</v>
      </c>
      <c r="K20" s="25">
        <v>79</v>
      </c>
      <c r="L20" s="28">
        <v>126</v>
      </c>
    </row>
    <row r="21" spans="1:12" s="1" customFormat="1" ht="12.75" customHeight="1" x14ac:dyDescent="0.4">
      <c r="A21" s="19">
        <v>16</v>
      </c>
      <c r="B21" s="20">
        <v>79</v>
      </c>
      <c r="C21" s="20">
        <v>65</v>
      </c>
      <c r="D21" s="21">
        <v>144</v>
      </c>
      <c r="E21" s="22">
        <v>51</v>
      </c>
      <c r="F21" s="20">
        <v>116</v>
      </c>
      <c r="G21" s="20">
        <v>105</v>
      </c>
      <c r="H21" s="21">
        <v>221</v>
      </c>
      <c r="I21" s="22">
        <v>86</v>
      </c>
      <c r="J21" s="20">
        <v>54</v>
      </c>
      <c r="K21" s="20">
        <v>70</v>
      </c>
      <c r="L21" s="23">
        <v>124</v>
      </c>
    </row>
    <row r="22" spans="1:12" s="1" customFormat="1" ht="12.75" customHeight="1" x14ac:dyDescent="0.4">
      <c r="A22" s="19">
        <v>17</v>
      </c>
      <c r="B22" s="20">
        <v>71</v>
      </c>
      <c r="C22" s="20">
        <v>67</v>
      </c>
      <c r="D22" s="21">
        <v>138</v>
      </c>
      <c r="E22" s="22">
        <v>52</v>
      </c>
      <c r="F22" s="20">
        <v>111</v>
      </c>
      <c r="G22" s="20">
        <v>119</v>
      </c>
      <c r="H22" s="21">
        <v>230</v>
      </c>
      <c r="I22" s="22">
        <v>87</v>
      </c>
      <c r="J22" s="20">
        <v>32</v>
      </c>
      <c r="K22" s="20">
        <v>75</v>
      </c>
      <c r="L22" s="23">
        <v>107</v>
      </c>
    </row>
    <row r="23" spans="1:12" s="1" customFormat="1" ht="12.75" customHeight="1" x14ac:dyDescent="0.4">
      <c r="A23" s="19">
        <v>18</v>
      </c>
      <c r="B23" s="20">
        <v>69</v>
      </c>
      <c r="C23" s="20">
        <v>65</v>
      </c>
      <c r="D23" s="21">
        <v>134</v>
      </c>
      <c r="E23" s="22">
        <v>53</v>
      </c>
      <c r="F23" s="20">
        <v>78</v>
      </c>
      <c r="G23" s="20">
        <v>83</v>
      </c>
      <c r="H23" s="21">
        <v>161</v>
      </c>
      <c r="I23" s="22">
        <v>88</v>
      </c>
      <c r="J23" s="20">
        <v>35</v>
      </c>
      <c r="K23" s="20">
        <v>68</v>
      </c>
      <c r="L23" s="23">
        <v>103</v>
      </c>
    </row>
    <row r="24" spans="1:12" s="1" customFormat="1" ht="12.75" customHeight="1" x14ac:dyDescent="0.4">
      <c r="A24" s="29">
        <v>19</v>
      </c>
      <c r="B24" s="30">
        <v>45</v>
      </c>
      <c r="C24" s="30">
        <v>68</v>
      </c>
      <c r="D24" s="31">
        <v>113</v>
      </c>
      <c r="E24" s="32">
        <v>54</v>
      </c>
      <c r="F24" s="30">
        <v>92</v>
      </c>
      <c r="G24" s="30">
        <v>116</v>
      </c>
      <c r="H24" s="31">
        <v>208</v>
      </c>
      <c r="I24" s="32">
        <v>89</v>
      </c>
      <c r="J24" s="30">
        <v>18</v>
      </c>
      <c r="K24" s="30">
        <v>60</v>
      </c>
      <c r="L24" s="33">
        <v>78</v>
      </c>
    </row>
    <row r="25" spans="1:12" s="1" customFormat="1" ht="12.75" customHeight="1" x14ac:dyDescent="0.4">
      <c r="A25" s="19">
        <v>20</v>
      </c>
      <c r="B25" s="20">
        <v>68</v>
      </c>
      <c r="C25" s="20">
        <v>87</v>
      </c>
      <c r="D25" s="21">
        <v>155</v>
      </c>
      <c r="E25" s="22">
        <v>55</v>
      </c>
      <c r="F25" s="20">
        <v>109</v>
      </c>
      <c r="G25" s="20">
        <v>100</v>
      </c>
      <c r="H25" s="21">
        <v>209</v>
      </c>
      <c r="I25" s="22">
        <v>90</v>
      </c>
      <c r="J25" s="20">
        <v>27</v>
      </c>
      <c r="K25" s="20">
        <v>59</v>
      </c>
      <c r="L25" s="23">
        <v>86</v>
      </c>
    </row>
    <row r="26" spans="1:12" s="1" customFormat="1" ht="12.75" customHeight="1" x14ac:dyDescent="0.4">
      <c r="A26" s="19">
        <v>21</v>
      </c>
      <c r="B26" s="20">
        <v>54</v>
      </c>
      <c r="C26" s="20">
        <v>77</v>
      </c>
      <c r="D26" s="21">
        <v>131</v>
      </c>
      <c r="E26" s="22">
        <v>56</v>
      </c>
      <c r="F26" s="20">
        <v>90</v>
      </c>
      <c r="G26" s="20">
        <v>86</v>
      </c>
      <c r="H26" s="21">
        <v>176</v>
      </c>
      <c r="I26" s="22">
        <v>91</v>
      </c>
      <c r="J26" s="20">
        <v>17</v>
      </c>
      <c r="K26" s="20">
        <v>68</v>
      </c>
      <c r="L26" s="23">
        <v>85</v>
      </c>
    </row>
    <row r="27" spans="1:12" s="1" customFormat="1" ht="12.75" customHeight="1" x14ac:dyDescent="0.4">
      <c r="A27" s="19">
        <v>22</v>
      </c>
      <c r="B27" s="20">
        <v>74</v>
      </c>
      <c r="C27" s="20">
        <v>59</v>
      </c>
      <c r="D27" s="21">
        <v>133</v>
      </c>
      <c r="E27" s="22">
        <v>57</v>
      </c>
      <c r="F27" s="20">
        <v>94</v>
      </c>
      <c r="G27" s="20">
        <v>92</v>
      </c>
      <c r="H27" s="21">
        <v>186</v>
      </c>
      <c r="I27" s="22">
        <v>92</v>
      </c>
      <c r="J27" s="20">
        <v>14</v>
      </c>
      <c r="K27" s="20">
        <v>49</v>
      </c>
      <c r="L27" s="23">
        <v>63</v>
      </c>
    </row>
    <row r="28" spans="1:12" s="1" customFormat="1" ht="12.75" customHeight="1" x14ac:dyDescent="0.4">
      <c r="A28" s="19">
        <v>23</v>
      </c>
      <c r="B28" s="20">
        <v>59</v>
      </c>
      <c r="C28" s="20">
        <v>34</v>
      </c>
      <c r="D28" s="21">
        <v>93</v>
      </c>
      <c r="E28" s="22">
        <v>58</v>
      </c>
      <c r="F28" s="20">
        <v>81</v>
      </c>
      <c r="G28" s="20">
        <v>91</v>
      </c>
      <c r="H28" s="21">
        <v>172</v>
      </c>
      <c r="I28" s="22">
        <v>93</v>
      </c>
      <c r="J28" s="20">
        <v>10</v>
      </c>
      <c r="K28" s="20">
        <v>31</v>
      </c>
      <c r="L28" s="23">
        <v>41</v>
      </c>
    </row>
    <row r="29" spans="1:12" s="1" customFormat="1" ht="12.75" customHeight="1" x14ac:dyDescent="0.4">
      <c r="A29" s="19">
        <v>24</v>
      </c>
      <c r="B29" s="20">
        <v>51</v>
      </c>
      <c r="C29" s="20">
        <v>42</v>
      </c>
      <c r="D29" s="21">
        <v>93</v>
      </c>
      <c r="E29" s="22">
        <v>59</v>
      </c>
      <c r="F29" s="20">
        <v>102</v>
      </c>
      <c r="G29" s="20">
        <v>110</v>
      </c>
      <c r="H29" s="21">
        <v>212</v>
      </c>
      <c r="I29" s="22">
        <v>94</v>
      </c>
      <c r="J29" s="20">
        <v>9</v>
      </c>
      <c r="K29" s="20">
        <v>41</v>
      </c>
      <c r="L29" s="23">
        <v>50</v>
      </c>
    </row>
    <row r="30" spans="1:12" s="1" customFormat="1" ht="12.75" customHeight="1" x14ac:dyDescent="0.4">
      <c r="A30" s="24">
        <v>25</v>
      </c>
      <c r="B30" s="25">
        <v>42</v>
      </c>
      <c r="C30" s="25">
        <v>61</v>
      </c>
      <c r="D30" s="26">
        <v>103</v>
      </c>
      <c r="E30" s="27">
        <v>60</v>
      </c>
      <c r="F30" s="25">
        <v>81</v>
      </c>
      <c r="G30" s="25">
        <v>112</v>
      </c>
      <c r="H30" s="26">
        <v>193</v>
      </c>
      <c r="I30" s="27">
        <v>95</v>
      </c>
      <c r="J30" s="25">
        <v>4</v>
      </c>
      <c r="K30" s="25">
        <v>31</v>
      </c>
      <c r="L30" s="28">
        <v>35</v>
      </c>
    </row>
    <row r="31" spans="1:12" s="1" customFormat="1" ht="12.75" customHeight="1" x14ac:dyDescent="0.4">
      <c r="A31" s="19">
        <v>26</v>
      </c>
      <c r="B31" s="20">
        <v>50</v>
      </c>
      <c r="C31" s="20">
        <v>35</v>
      </c>
      <c r="D31" s="21">
        <v>85</v>
      </c>
      <c r="E31" s="22">
        <v>61</v>
      </c>
      <c r="F31" s="20">
        <v>107</v>
      </c>
      <c r="G31" s="20">
        <v>94</v>
      </c>
      <c r="H31" s="21">
        <v>201</v>
      </c>
      <c r="I31" s="22">
        <v>96</v>
      </c>
      <c r="J31" s="20">
        <v>1</v>
      </c>
      <c r="K31" s="20">
        <v>15</v>
      </c>
      <c r="L31" s="23">
        <v>16</v>
      </c>
    </row>
    <row r="32" spans="1:12" s="1" customFormat="1" ht="12.75" customHeight="1" x14ac:dyDescent="0.4">
      <c r="A32" s="19">
        <v>27</v>
      </c>
      <c r="B32" s="20">
        <v>46</v>
      </c>
      <c r="C32" s="20">
        <v>40</v>
      </c>
      <c r="D32" s="21">
        <v>86</v>
      </c>
      <c r="E32" s="22">
        <v>62</v>
      </c>
      <c r="F32" s="20">
        <v>115</v>
      </c>
      <c r="G32" s="20">
        <v>111</v>
      </c>
      <c r="H32" s="21">
        <v>226</v>
      </c>
      <c r="I32" s="22">
        <v>97</v>
      </c>
      <c r="J32" s="20">
        <v>0</v>
      </c>
      <c r="K32" s="20">
        <v>10</v>
      </c>
      <c r="L32" s="23">
        <v>10</v>
      </c>
    </row>
    <row r="33" spans="1:15" s="1" customFormat="1" ht="12.75" customHeight="1" x14ac:dyDescent="0.4">
      <c r="A33" s="19">
        <v>28</v>
      </c>
      <c r="B33" s="20">
        <v>46</v>
      </c>
      <c r="C33" s="20">
        <v>57</v>
      </c>
      <c r="D33" s="21">
        <v>103</v>
      </c>
      <c r="E33" s="22">
        <v>63</v>
      </c>
      <c r="F33" s="20">
        <v>109</v>
      </c>
      <c r="G33" s="20">
        <v>101</v>
      </c>
      <c r="H33" s="21">
        <v>210</v>
      </c>
      <c r="I33" s="22">
        <v>98</v>
      </c>
      <c r="J33" s="20">
        <v>3</v>
      </c>
      <c r="K33" s="20">
        <v>9</v>
      </c>
      <c r="L33" s="23">
        <v>12</v>
      </c>
    </row>
    <row r="34" spans="1:15" s="1" customFormat="1" ht="12.75" customHeight="1" x14ac:dyDescent="0.4">
      <c r="A34" s="29">
        <v>29</v>
      </c>
      <c r="B34" s="30">
        <v>60</v>
      </c>
      <c r="C34" s="30">
        <v>52</v>
      </c>
      <c r="D34" s="31">
        <v>112</v>
      </c>
      <c r="E34" s="32">
        <v>64</v>
      </c>
      <c r="F34" s="30">
        <v>118</v>
      </c>
      <c r="G34" s="30">
        <v>115</v>
      </c>
      <c r="H34" s="31">
        <v>233</v>
      </c>
      <c r="I34" s="32">
        <v>99</v>
      </c>
      <c r="J34" s="30">
        <v>2</v>
      </c>
      <c r="K34" s="30">
        <v>11</v>
      </c>
      <c r="L34" s="33">
        <v>13</v>
      </c>
    </row>
    <row r="35" spans="1:15" s="1" customFormat="1" ht="12.75" customHeight="1" x14ac:dyDescent="0.4">
      <c r="A35" s="19">
        <v>30</v>
      </c>
      <c r="B35" s="20">
        <v>57</v>
      </c>
      <c r="C35" s="20">
        <v>48</v>
      </c>
      <c r="D35" s="21">
        <v>105</v>
      </c>
      <c r="E35" s="22">
        <v>65</v>
      </c>
      <c r="F35" s="20">
        <v>112</v>
      </c>
      <c r="G35" s="20">
        <v>155</v>
      </c>
      <c r="H35" s="21">
        <v>267</v>
      </c>
      <c r="I35" s="22">
        <v>100</v>
      </c>
      <c r="J35" s="20">
        <v>1</v>
      </c>
      <c r="K35" s="20">
        <v>4</v>
      </c>
      <c r="L35" s="23">
        <v>5</v>
      </c>
    </row>
    <row r="36" spans="1:15" s="1" customFormat="1" ht="12.75" customHeight="1" x14ac:dyDescent="0.4">
      <c r="A36" s="19">
        <v>31</v>
      </c>
      <c r="B36" s="20">
        <v>43</v>
      </c>
      <c r="C36" s="20">
        <v>57</v>
      </c>
      <c r="D36" s="21">
        <v>100</v>
      </c>
      <c r="E36" s="22">
        <v>66</v>
      </c>
      <c r="F36" s="20">
        <v>146</v>
      </c>
      <c r="G36" s="20">
        <v>166</v>
      </c>
      <c r="H36" s="21">
        <v>312</v>
      </c>
      <c r="I36" s="22" t="s">
        <v>7</v>
      </c>
      <c r="J36" s="34">
        <v>2</v>
      </c>
      <c r="K36" s="34">
        <v>7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70</v>
      </c>
      <c r="C37" s="20">
        <v>51</v>
      </c>
      <c r="D37" s="21">
        <v>121</v>
      </c>
      <c r="E37" s="22">
        <v>67</v>
      </c>
      <c r="F37" s="20">
        <v>145</v>
      </c>
      <c r="G37" s="20">
        <v>148</v>
      </c>
      <c r="H37" s="21">
        <v>293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72</v>
      </c>
      <c r="C38" s="20">
        <v>45</v>
      </c>
      <c r="D38" s="21">
        <v>117</v>
      </c>
      <c r="E38" s="22">
        <v>68</v>
      </c>
      <c r="F38" s="20">
        <v>140</v>
      </c>
      <c r="G38" s="20">
        <v>175</v>
      </c>
      <c r="H38" s="23">
        <v>315</v>
      </c>
      <c r="I38" s="40" t="s">
        <v>8</v>
      </c>
      <c r="J38" s="41">
        <f>SUM(B5:B39)+SUM(F5:F39)+SUM(J5:J36)</f>
        <v>7175</v>
      </c>
      <c r="K38" s="41">
        <f>SUM(C5:C39)+SUM(G5:G39)+SUM(K5:K36)</f>
        <v>8131</v>
      </c>
      <c r="L38" s="42">
        <f>SUM(D5:D39)+SUM(H5:H39)+SUM(L5:L36)</f>
        <v>15306</v>
      </c>
    </row>
    <row r="39" spans="1:15" s="1" customFormat="1" ht="12.75" customHeight="1" thickBot="1" x14ac:dyDescent="0.45">
      <c r="A39" s="43">
        <v>34</v>
      </c>
      <c r="B39" s="44">
        <v>65</v>
      </c>
      <c r="C39" s="44">
        <v>82</v>
      </c>
      <c r="D39" s="45">
        <v>147</v>
      </c>
      <c r="E39" s="46">
        <v>69</v>
      </c>
      <c r="F39" s="44">
        <v>170</v>
      </c>
      <c r="G39" s="44">
        <v>184</v>
      </c>
      <c r="H39" s="45">
        <v>354</v>
      </c>
      <c r="I39" s="46" t="s">
        <v>9</v>
      </c>
      <c r="J39" s="44">
        <v>7584</v>
      </c>
      <c r="K39" s="47" t="s">
        <v>42</v>
      </c>
      <c r="L39" s="48" t="s">
        <v>42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185</v>
      </c>
      <c r="C44" s="58">
        <f>SUM(C5:C9)</f>
        <v>196</v>
      </c>
      <c r="D44" s="58">
        <f>SUM(D5:D9)</f>
        <v>381</v>
      </c>
      <c r="E44" s="59">
        <f>ROUND(B44/$J$38*100,1)</f>
        <v>2.6</v>
      </c>
      <c r="F44" s="59">
        <f>ROUND(C44/$K$38*100,1)</f>
        <v>2.4</v>
      </c>
      <c r="G44" s="60">
        <f>ROUND(D44/$L$38*100,1)</f>
        <v>2.5</v>
      </c>
    </row>
    <row r="45" spans="1:15" s="1" customFormat="1" ht="12.75" customHeight="1" x14ac:dyDescent="0.4">
      <c r="A45" s="61" t="s">
        <v>17</v>
      </c>
      <c r="B45" s="62">
        <f>SUM(B10:B14)</f>
        <v>247</v>
      </c>
      <c r="C45" s="62">
        <f>SUM(C10:C14)</f>
        <v>258</v>
      </c>
      <c r="D45" s="62">
        <f>SUM(D10:D14)</f>
        <v>505</v>
      </c>
      <c r="E45" s="63">
        <f t="shared" ref="E45:E66" si="0">ROUND(B45/$J$38*100,1)</f>
        <v>3.4</v>
      </c>
      <c r="F45" s="63">
        <f t="shared" ref="F45:F66" si="1">ROUND(C45/$K$38*100,1)</f>
        <v>3.2</v>
      </c>
      <c r="G45" s="64">
        <f t="shared" ref="G45:G66" si="2">ROUND(D45/$L$38*100,1)</f>
        <v>3.3</v>
      </c>
    </row>
    <row r="46" spans="1:15" s="1" customFormat="1" ht="12.75" customHeight="1" x14ac:dyDescent="0.4">
      <c r="A46" s="61" t="s">
        <v>18</v>
      </c>
      <c r="B46" s="62">
        <f>SUM(B15:B19)</f>
        <v>304</v>
      </c>
      <c r="C46" s="62">
        <f>SUM(C15:C19)</f>
        <v>293</v>
      </c>
      <c r="D46" s="62">
        <f>SUM(D15:D19)</f>
        <v>597</v>
      </c>
      <c r="E46" s="63">
        <f t="shared" si="0"/>
        <v>4.2</v>
      </c>
      <c r="F46" s="63">
        <f t="shared" si="1"/>
        <v>3.6</v>
      </c>
      <c r="G46" s="64">
        <f t="shared" si="2"/>
        <v>3.9</v>
      </c>
    </row>
    <row r="47" spans="1:15" s="1" customFormat="1" ht="12.75" customHeight="1" x14ac:dyDescent="0.4">
      <c r="A47" s="65" t="s">
        <v>19</v>
      </c>
      <c r="B47" s="66">
        <f>SUM(B20:B24)</f>
        <v>341</v>
      </c>
      <c r="C47" s="66">
        <f>SUM(C20:C24)</f>
        <v>327</v>
      </c>
      <c r="D47" s="66">
        <f>SUM(D20:D24)</f>
        <v>668</v>
      </c>
      <c r="E47" s="67">
        <f t="shared" si="0"/>
        <v>4.8</v>
      </c>
      <c r="F47" s="67">
        <f t="shared" si="1"/>
        <v>4</v>
      </c>
      <c r="G47" s="68">
        <f t="shared" si="2"/>
        <v>4.4000000000000004</v>
      </c>
    </row>
    <row r="48" spans="1:15" s="1" customFormat="1" ht="12.75" customHeight="1" x14ac:dyDescent="0.4">
      <c r="A48" s="61" t="s">
        <v>20</v>
      </c>
      <c r="B48" s="62">
        <f>SUM(B25:B29)</f>
        <v>306</v>
      </c>
      <c r="C48" s="62">
        <f>SUM(C25:C29)</f>
        <v>299</v>
      </c>
      <c r="D48" s="62">
        <f>SUM(D25:D29)</f>
        <v>605</v>
      </c>
      <c r="E48" s="63">
        <f t="shared" si="0"/>
        <v>4.3</v>
      </c>
      <c r="F48" s="63">
        <f t="shared" si="1"/>
        <v>3.7</v>
      </c>
      <c r="G48" s="64">
        <f t="shared" si="2"/>
        <v>4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244</v>
      </c>
      <c r="C49" s="62">
        <f>SUM(C30:C34)</f>
        <v>245</v>
      </c>
      <c r="D49" s="62">
        <f>SUM(D30:D34)</f>
        <v>489</v>
      </c>
      <c r="E49" s="63">
        <f t="shared" si="0"/>
        <v>3.4</v>
      </c>
      <c r="F49" s="63">
        <f t="shared" si="1"/>
        <v>3</v>
      </c>
      <c r="G49" s="64">
        <f t="shared" si="2"/>
        <v>3.2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307</v>
      </c>
      <c r="C50" s="62">
        <f>SUM(C35:C39)</f>
        <v>283</v>
      </c>
      <c r="D50" s="62">
        <f>SUM(D35:D39)</f>
        <v>590</v>
      </c>
      <c r="E50" s="63">
        <f t="shared" si="0"/>
        <v>4.3</v>
      </c>
      <c r="F50" s="63">
        <f t="shared" si="1"/>
        <v>3.5</v>
      </c>
      <c r="G50" s="64">
        <f t="shared" si="2"/>
        <v>3.9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370</v>
      </c>
      <c r="C51" s="62">
        <f>SUM(G5:G9)</f>
        <v>372</v>
      </c>
      <c r="D51" s="62">
        <f>SUM(H5:H9)</f>
        <v>742</v>
      </c>
      <c r="E51" s="63">
        <f t="shared" si="0"/>
        <v>5.2</v>
      </c>
      <c r="F51" s="63">
        <f t="shared" si="1"/>
        <v>4.5999999999999996</v>
      </c>
      <c r="G51" s="64">
        <f t="shared" si="2"/>
        <v>4.8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470</v>
      </c>
      <c r="C52" s="62">
        <f>SUM(G10:G14)</f>
        <v>449</v>
      </c>
      <c r="D52" s="62">
        <f>SUM(H10:H14)</f>
        <v>919</v>
      </c>
      <c r="E52" s="63">
        <f t="shared" si="0"/>
        <v>6.6</v>
      </c>
      <c r="F52" s="63">
        <f t="shared" si="1"/>
        <v>5.5</v>
      </c>
      <c r="G52" s="64">
        <f t="shared" si="2"/>
        <v>6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552</v>
      </c>
      <c r="C53" s="62">
        <f>SUM(G15:G19)</f>
        <v>497</v>
      </c>
      <c r="D53" s="62">
        <f>SUM(H15:H19)</f>
        <v>1049</v>
      </c>
      <c r="E53" s="63">
        <f t="shared" si="0"/>
        <v>7.7</v>
      </c>
      <c r="F53" s="63">
        <f t="shared" si="1"/>
        <v>6.1</v>
      </c>
      <c r="G53" s="64">
        <f t="shared" si="2"/>
        <v>6.9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487</v>
      </c>
      <c r="C54" s="62">
        <f>SUM(G20:G24)</f>
        <v>510</v>
      </c>
      <c r="D54" s="62">
        <f>SUM(H20:H24)</f>
        <v>997</v>
      </c>
      <c r="E54" s="63">
        <f t="shared" si="0"/>
        <v>6.8</v>
      </c>
      <c r="F54" s="63">
        <f t="shared" si="1"/>
        <v>6.3</v>
      </c>
      <c r="G54" s="64">
        <f t="shared" si="2"/>
        <v>6.5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476</v>
      </c>
      <c r="C55" s="62">
        <f>SUM(G25:G29)</f>
        <v>479</v>
      </c>
      <c r="D55" s="62">
        <f>SUM(H25:H29)</f>
        <v>955</v>
      </c>
      <c r="E55" s="63">
        <f t="shared" si="0"/>
        <v>6.6</v>
      </c>
      <c r="F55" s="63">
        <f t="shared" si="1"/>
        <v>5.9</v>
      </c>
      <c r="G55" s="64">
        <f t="shared" si="2"/>
        <v>6.2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530</v>
      </c>
      <c r="C56" s="70">
        <f>SUM(G30:G34)</f>
        <v>533</v>
      </c>
      <c r="D56" s="70">
        <f>SUM(H30:H34)</f>
        <v>1063</v>
      </c>
      <c r="E56" s="71">
        <f t="shared" si="0"/>
        <v>7.4</v>
      </c>
      <c r="F56" s="63">
        <f t="shared" si="1"/>
        <v>6.6</v>
      </c>
      <c r="G56" s="72">
        <f t="shared" si="2"/>
        <v>6.9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713</v>
      </c>
      <c r="C57" s="62">
        <f>SUM(G35:G39)</f>
        <v>828</v>
      </c>
      <c r="D57" s="62">
        <f>SUM(H35:H39)</f>
        <v>1541</v>
      </c>
      <c r="E57" s="63">
        <f t="shared" si="0"/>
        <v>9.9</v>
      </c>
      <c r="F57" s="67">
        <f t="shared" si="1"/>
        <v>10.199999999999999</v>
      </c>
      <c r="G57" s="64">
        <f t="shared" si="2"/>
        <v>10.1</v>
      </c>
      <c r="H57" s="73"/>
    </row>
    <row r="58" spans="1:11" s="1" customFormat="1" ht="12.75" customHeight="1" x14ac:dyDescent="0.4">
      <c r="A58" s="61" t="s">
        <v>30</v>
      </c>
      <c r="B58" s="62">
        <f>SUM(J5:J9)</f>
        <v>602</v>
      </c>
      <c r="C58" s="62">
        <f>SUM(K5:K9)</f>
        <v>746</v>
      </c>
      <c r="D58" s="62">
        <f>SUM(L5:L9)</f>
        <v>1348</v>
      </c>
      <c r="E58" s="63">
        <f t="shared" si="0"/>
        <v>8.4</v>
      </c>
      <c r="F58" s="63">
        <f t="shared" si="1"/>
        <v>9.1999999999999993</v>
      </c>
      <c r="G58" s="64">
        <f t="shared" si="2"/>
        <v>8.8000000000000007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432</v>
      </c>
      <c r="C59" s="62">
        <f>SUM(K10:K14)</f>
        <v>647</v>
      </c>
      <c r="D59" s="62">
        <f>SUM(L10:L14)</f>
        <v>1079</v>
      </c>
      <c r="E59" s="63">
        <f t="shared" si="0"/>
        <v>6</v>
      </c>
      <c r="F59" s="63">
        <f t="shared" si="1"/>
        <v>8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333</v>
      </c>
      <c r="C60" s="62">
        <f>SUM(K15:K19)</f>
        <v>482</v>
      </c>
      <c r="D60" s="62">
        <f>SUM(L15:L19)</f>
        <v>815</v>
      </c>
      <c r="E60" s="63">
        <f t="shared" si="0"/>
        <v>4.5999999999999996</v>
      </c>
      <c r="F60" s="63">
        <f t="shared" si="1"/>
        <v>5.9</v>
      </c>
      <c r="G60" s="64">
        <f t="shared" si="2"/>
        <v>5.3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186</v>
      </c>
      <c r="C61" s="62">
        <f>SUM(K20:K24)</f>
        <v>352</v>
      </c>
      <c r="D61" s="62">
        <f>SUM(L20:L24)</f>
        <v>538</v>
      </c>
      <c r="E61" s="63">
        <f t="shared" si="0"/>
        <v>2.6</v>
      </c>
      <c r="F61" s="63">
        <f t="shared" si="1"/>
        <v>4.3</v>
      </c>
      <c r="G61" s="64">
        <f t="shared" si="2"/>
        <v>3.5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77</v>
      </c>
      <c r="C62" s="62">
        <f>SUM(K25:K29)</f>
        <v>248</v>
      </c>
      <c r="D62" s="62">
        <f>SUM(L25:L29)</f>
        <v>325</v>
      </c>
      <c r="E62" s="63">
        <f t="shared" si="0"/>
        <v>1.1000000000000001</v>
      </c>
      <c r="F62" s="63">
        <f t="shared" si="1"/>
        <v>3.1</v>
      </c>
      <c r="G62" s="64">
        <f t="shared" si="2"/>
        <v>2.1</v>
      </c>
    </row>
    <row r="63" spans="1:11" s="1" customFormat="1" ht="12.75" customHeight="1" x14ac:dyDescent="0.4">
      <c r="A63" s="61" t="s">
        <v>35</v>
      </c>
      <c r="B63" s="62">
        <f>SUM(J30:J34)</f>
        <v>10</v>
      </c>
      <c r="C63" s="62">
        <f>SUM(K30:K34)</f>
        <v>76</v>
      </c>
      <c r="D63" s="62">
        <f>SUM(L30:L34)</f>
        <v>86</v>
      </c>
      <c r="E63" s="63">
        <f t="shared" si="0"/>
        <v>0.1</v>
      </c>
      <c r="F63" s="63">
        <f t="shared" si="1"/>
        <v>0.9</v>
      </c>
      <c r="G63" s="64">
        <f t="shared" si="2"/>
        <v>0.6</v>
      </c>
    </row>
    <row r="64" spans="1:11" s="1" customFormat="1" ht="12.75" customHeight="1" x14ac:dyDescent="0.4">
      <c r="A64" s="92" t="s">
        <v>36</v>
      </c>
      <c r="B64" s="75">
        <f>SUM(J35:J36)</f>
        <v>3</v>
      </c>
      <c r="C64" s="75">
        <f>SUM(K35:K36)</f>
        <v>11</v>
      </c>
      <c r="D64" s="75">
        <f>SUM(L35:L36)</f>
        <v>14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736</v>
      </c>
      <c r="C65" s="38">
        <f>SUM(C44:C46)</f>
        <v>747</v>
      </c>
      <c r="D65" s="38">
        <f>SUM(D44:D46)</f>
        <v>1483</v>
      </c>
      <c r="E65" s="59">
        <f t="shared" si="0"/>
        <v>10.3</v>
      </c>
      <c r="F65" s="59">
        <f t="shared" si="1"/>
        <v>9.1999999999999993</v>
      </c>
      <c r="G65" s="60">
        <f t="shared" si="2"/>
        <v>9.6999999999999993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4083</v>
      </c>
      <c r="C66" s="38">
        <f>SUM(C47:C56)</f>
        <v>3994</v>
      </c>
      <c r="D66" s="38">
        <f>SUM(D47:D56)</f>
        <v>8077</v>
      </c>
      <c r="E66" s="63">
        <f t="shared" si="0"/>
        <v>56.9</v>
      </c>
      <c r="F66" s="63">
        <f t="shared" si="1"/>
        <v>49.1</v>
      </c>
      <c r="G66" s="64">
        <f t="shared" si="2"/>
        <v>52.8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2356</v>
      </c>
      <c r="C67" s="82">
        <f>SUM(C57:C64)</f>
        <v>3390</v>
      </c>
      <c r="D67" s="82">
        <f>SUM(D57:D64)</f>
        <v>5746</v>
      </c>
      <c r="E67" s="83">
        <f>ROUND(B67/$J$38*100,1)</f>
        <v>32.799999999999997</v>
      </c>
      <c r="F67" s="83">
        <f>ROUND(C67/K38*100,1)</f>
        <v>41.7</v>
      </c>
      <c r="G67" s="84">
        <f>ROUND(D67/L38*100,1)</f>
        <v>37.5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8"/>
  <sheetViews>
    <sheetView view="pageBreakPreview" zoomScaleNormal="100" zoomScaleSheetLayoutView="100" workbookViewId="0">
      <selection activeCell="O58" sqref="O58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46</v>
      </c>
    </row>
    <row r="4" spans="1:12" s="1" customFormat="1" ht="12.75" customHeight="1" x14ac:dyDescent="0.4">
      <c r="A4" s="7" t="s">
        <v>3</v>
      </c>
      <c r="B4" s="95" t="s">
        <v>4</v>
      </c>
      <c r="C4" s="95" t="s">
        <v>5</v>
      </c>
      <c r="D4" s="9" t="s">
        <v>6</v>
      </c>
      <c r="E4" s="10" t="s">
        <v>3</v>
      </c>
      <c r="F4" s="7" t="s">
        <v>4</v>
      </c>
      <c r="G4" s="95" t="s">
        <v>5</v>
      </c>
      <c r="H4" s="11" t="s">
        <v>6</v>
      </c>
      <c r="I4" s="10" t="s">
        <v>3</v>
      </c>
      <c r="J4" s="95" t="s">
        <v>4</v>
      </c>
      <c r="K4" s="95" t="s">
        <v>5</v>
      </c>
      <c r="L4" s="11" t="s">
        <v>6</v>
      </c>
    </row>
    <row r="5" spans="1:12" s="1" customFormat="1" ht="12.75" customHeight="1" x14ac:dyDescent="0.4">
      <c r="A5" s="12">
        <v>0</v>
      </c>
      <c r="B5" s="13">
        <v>33</v>
      </c>
      <c r="C5" s="13">
        <v>46</v>
      </c>
      <c r="D5" s="14">
        <v>79</v>
      </c>
      <c r="E5" s="15">
        <v>35</v>
      </c>
      <c r="F5" s="16">
        <v>68</v>
      </c>
      <c r="G5" s="16">
        <v>70</v>
      </c>
      <c r="H5" s="17">
        <v>138</v>
      </c>
      <c r="I5" s="15">
        <v>70</v>
      </c>
      <c r="J5" s="13">
        <v>146</v>
      </c>
      <c r="K5" s="13">
        <v>184</v>
      </c>
      <c r="L5" s="18">
        <v>330</v>
      </c>
    </row>
    <row r="6" spans="1:12" s="1" customFormat="1" ht="12.75" customHeight="1" x14ac:dyDescent="0.4">
      <c r="A6" s="19">
        <v>1</v>
      </c>
      <c r="B6" s="20">
        <v>36</v>
      </c>
      <c r="C6" s="20">
        <v>32</v>
      </c>
      <c r="D6" s="21">
        <v>68</v>
      </c>
      <c r="E6" s="22">
        <v>36</v>
      </c>
      <c r="F6" s="20">
        <v>63</v>
      </c>
      <c r="G6" s="20">
        <v>72</v>
      </c>
      <c r="H6" s="21">
        <v>135</v>
      </c>
      <c r="I6" s="22">
        <v>71</v>
      </c>
      <c r="J6" s="20">
        <v>165</v>
      </c>
      <c r="K6" s="20">
        <v>175</v>
      </c>
      <c r="L6" s="23">
        <v>340</v>
      </c>
    </row>
    <row r="7" spans="1:12" s="1" customFormat="1" ht="12.75" customHeight="1" x14ac:dyDescent="0.4">
      <c r="A7" s="19">
        <v>2</v>
      </c>
      <c r="B7" s="20">
        <v>34</v>
      </c>
      <c r="C7" s="20">
        <v>33</v>
      </c>
      <c r="D7" s="21">
        <v>67</v>
      </c>
      <c r="E7" s="22">
        <v>37</v>
      </c>
      <c r="F7" s="20">
        <v>83</v>
      </c>
      <c r="G7" s="20">
        <v>83</v>
      </c>
      <c r="H7" s="21">
        <v>166</v>
      </c>
      <c r="I7" s="22">
        <v>72</v>
      </c>
      <c r="J7" s="20">
        <v>128</v>
      </c>
      <c r="K7" s="20">
        <v>169</v>
      </c>
      <c r="L7" s="23">
        <v>297</v>
      </c>
    </row>
    <row r="8" spans="1:12" s="1" customFormat="1" ht="12.75" customHeight="1" x14ac:dyDescent="0.4">
      <c r="A8" s="19">
        <v>3</v>
      </c>
      <c r="B8" s="20">
        <v>28</v>
      </c>
      <c r="C8" s="20">
        <v>42</v>
      </c>
      <c r="D8" s="21">
        <v>70</v>
      </c>
      <c r="E8" s="22">
        <v>38</v>
      </c>
      <c r="F8" s="20">
        <v>71</v>
      </c>
      <c r="G8" s="20">
        <v>70</v>
      </c>
      <c r="H8" s="21">
        <v>141</v>
      </c>
      <c r="I8" s="22">
        <v>73</v>
      </c>
      <c r="J8" s="20">
        <v>87</v>
      </c>
      <c r="K8" s="20">
        <v>119</v>
      </c>
      <c r="L8" s="23">
        <v>206</v>
      </c>
    </row>
    <row r="9" spans="1:12" s="1" customFormat="1" ht="12.75" customHeight="1" x14ac:dyDescent="0.4">
      <c r="A9" s="19">
        <v>4</v>
      </c>
      <c r="B9" s="20">
        <v>55</v>
      </c>
      <c r="C9" s="20">
        <v>43</v>
      </c>
      <c r="D9" s="21">
        <v>98</v>
      </c>
      <c r="E9" s="22">
        <v>39</v>
      </c>
      <c r="F9" s="20">
        <v>86</v>
      </c>
      <c r="G9" s="20">
        <v>83</v>
      </c>
      <c r="H9" s="21">
        <v>169</v>
      </c>
      <c r="I9" s="22">
        <v>74</v>
      </c>
      <c r="J9" s="20">
        <v>79</v>
      </c>
      <c r="K9" s="20">
        <v>108</v>
      </c>
      <c r="L9" s="23">
        <v>187</v>
      </c>
    </row>
    <row r="10" spans="1:12" s="1" customFormat="1" ht="12.75" customHeight="1" x14ac:dyDescent="0.4">
      <c r="A10" s="24">
        <v>5</v>
      </c>
      <c r="B10" s="25">
        <v>39</v>
      </c>
      <c r="C10" s="25">
        <v>39</v>
      </c>
      <c r="D10" s="26">
        <v>78</v>
      </c>
      <c r="E10" s="27">
        <v>40</v>
      </c>
      <c r="F10" s="25">
        <v>74</v>
      </c>
      <c r="G10" s="25">
        <v>87</v>
      </c>
      <c r="H10" s="26">
        <v>161</v>
      </c>
      <c r="I10" s="27">
        <v>75</v>
      </c>
      <c r="J10" s="25">
        <v>90</v>
      </c>
      <c r="K10" s="25">
        <v>115</v>
      </c>
      <c r="L10" s="28">
        <v>205</v>
      </c>
    </row>
    <row r="11" spans="1:12" s="1" customFormat="1" ht="12.75" customHeight="1" x14ac:dyDescent="0.4">
      <c r="A11" s="19">
        <v>6</v>
      </c>
      <c r="B11" s="20">
        <v>53</v>
      </c>
      <c r="C11" s="20">
        <v>68</v>
      </c>
      <c r="D11" s="21">
        <v>121</v>
      </c>
      <c r="E11" s="22">
        <v>41</v>
      </c>
      <c r="F11" s="20">
        <v>96</v>
      </c>
      <c r="G11" s="20">
        <v>93</v>
      </c>
      <c r="H11" s="21">
        <v>189</v>
      </c>
      <c r="I11" s="22">
        <v>76</v>
      </c>
      <c r="J11" s="20">
        <v>101</v>
      </c>
      <c r="K11" s="20">
        <v>120</v>
      </c>
      <c r="L11" s="23">
        <v>221</v>
      </c>
    </row>
    <row r="12" spans="1:12" s="1" customFormat="1" ht="12.75" customHeight="1" x14ac:dyDescent="0.4">
      <c r="A12" s="19">
        <v>7</v>
      </c>
      <c r="B12" s="20">
        <v>44</v>
      </c>
      <c r="C12" s="20">
        <v>46</v>
      </c>
      <c r="D12" s="21">
        <v>90</v>
      </c>
      <c r="E12" s="22">
        <v>42</v>
      </c>
      <c r="F12" s="20">
        <v>86</v>
      </c>
      <c r="G12" s="20">
        <v>80</v>
      </c>
      <c r="H12" s="21">
        <v>166</v>
      </c>
      <c r="I12" s="22">
        <v>77</v>
      </c>
      <c r="J12" s="20">
        <v>83</v>
      </c>
      <c r="K12" s="20">
        <v>137</v>
      </c>
      <c r="L12" s="23">
        <v>220</v>
      </c>
    </row>
    <row r="13" spans="1:12" s="1" customFormat="1" ht="12.75" customHeight="1" x14ac:dyDescent="0.4">
      <c r="A13" s="19">
        <v>8</v>
      </c>
      <c r="B13" s="20">
        <v>61</v>
      </c>
      <c r="C13" s="20">
        <v>51</v>
      </c>
      <c r="D13" s="21">
        <v>112</v>
      </c>
      <c r="E13" s="22">
        <v>43</v>
      </c>
      <c r="F13" s="20">
        <v>101</v>
      </c>
      <c r="G13" s="20">
        <v>87</v>
      </c>
      <c r="H13" s="21">
        <v>188</v>
      </c>
      <c r="I13" s="22">
        <v>78</v>
      </c>
      <c r="J13" s="20">
        <v>71</v>
      </c>
      <c r="K13" s="20">
        <v>151</v>
      </c>
      <c r="L13" s="23">
        <v>222</v>
      </c>
    </row>
    <row r="14" spans="1:12" s="1" customFormat="1" ht="12.75" customHeight="1" x14ac:dyDescent="0.4">
      <c r="A14" s="29">
        <v>9</v>
      </c>
      <c r="B14" s="30">
        <v>48</v>
      </c>
      <c r="C14" s="30">
        <v>49</v>
      </c>
      <c r="D14" s="31">
        <v>97</v>
      </c>
      <c r="E14" s="32">
        <v>44</v>
      </c>
      <c r="F14" s="30">
        <v>102</v>
      </c>
      <c r="G14" s="30">
        <v>95</v>
      </c>
      <c r="H14" s="31">
        <v>197</v>
      </c>
      <c r="I14" s="32">
        <v>79</v>
      </c>
      <c r="J14" s="30">
        <v>90</v>
      </c>
      <c r="K14" s="30">
        <v>119</v>
      </c>
      <c r="L14" s="33">
        <v>209</v>
      </c>
    </row>
    <row r="15" spans="1:12" s="1" customFormat="1" ht="12.75" customHeight="1" x14ac:dyDescent="0.4">
      <c r="A15" s="19">
        <v>10</v>
      </c>
      <c r="B15" s="20">
        <v>60</v>
      </c>
      <c r="C15" s="20">
        <v>46</v>
      </c>
      <c r="D15" s="21">
        <v>106</v>
      </c>
      <c r="E15" s="22">
        <v>45</v>
      </c>
      <c r="F15" s="20">
        <v>98</v>
      </c>
      <c r="G15" s="20">
        <v>104</v>
      </c>
      <c r="H15" s="21">
        <v>202</v>
      </c>
      <c r="I15" s="22">
        <v>80</v>
      </c>
      <c r="J15" s="20">
        <v>72</v>
      </c>
      <c r="K15" s="20">
        <v>92</v>
      </c>
      <c r="L15" s="23">
        <v>164</v>
      </c>
    </row>
    <row r="16" spans="1:12" s="1" customFormat="1" ht="12.75" customHeight="1" x14ac:dyDescent="0.4">
      <c r="A16" s="19">
        <v>11</v>
      </c>
      <c r="B16" s="20">
        <v>60</v>
      </c>
      <c r="C16" s="20">
        <v>53</v>
      </c>
      <c r="D16" s="21">
        <v>113</v>
      </c>
      <c r="E16" s="22">
        <v>46</v>
      </c>
      <c r="F16" s="20">
        <v>121</v>
      </c>
      <c r="G16" s="20">
        <v>95</v>
      </c>
      <c r="H16" s="21">
        <v>216</v>
      </c>
      <c r="I16" s="22">
        <v>81</v>
      </c>
      <c r="J16" s="20">
        <v>73</v>
      </c>
      <c r="K16" s="20">
        <v>126</v>
      </c>
      <c r="L16" s="23">
        <v>199</v>
      </c>
    </row>
    <row r="17" spans="1:12" s="1" customFormat="1" ht="12.75" customHeight="1" x14ac:dyDescent="0.4">
      <c r="A17" s="19">
        <v>12</v>
      </c>
      <c r="B17" s="20">
        <v>67</v>
      </c>
      <c r="C17" s="20">
        <v>60</v>
      </c>
      <c r="D17" s="21">
        <v>127</v>
      </c>
      <c r="E17" s="22">
        <v>47</v>
      </c>
      <c r="F17" s="20">
        <v>111</v>
      </c>
      <c r="G17" s="20">
        <v>110</v>
      </c>
      <c r="H17" s="21">
        <v>221</v>
      </c>
      <c r="I17" s="22">
        <v>82</v>
      </c>
      <c r="J17" s="20">
        <v>65</v>
      </c>
      <c r="K17" s="20">
        <v>84</v>
      </c>
      <c r="L17" s="23">
        <v>149</v>
      </c>
    </row>
    <row r="18" spans="1:12" s="1" customFormat="1" ht="12.75" customHeight="1" x14ac:dyDescent="0.4">
      <c r="A18" s="19">
        <v>13</v>
      </c>
      <c r="B18" s="20">
        <v>55</v>
      </c>
      <c r="C18" s="20">
        <v>69</v>
      </c>
      <c r="D18" s="21">
        <v>124</v>
      </c>
      <c r="E18" s="22">
        <v>48</v>
      </c>
      <c r="F18" s="20">
        <v>123</v>
      </c>
      <c r="G18" s="20">
        <v>99</v>
      </c>
      <c r="H18" s="21">
        <v>222</v>
      </c>
      <c r="I18" s="22">
        <v>83</v>
      </c>
      <c r="J18" s="20">
        <v>61</v>
      </c>
      <c r="K18" s="20">
        <v>87</v>
      </c>
      <c r="L18" s="23">
        <v>148</v>
      </c>
    </row>
    <row r="19" spans="1:12" s="1" customFormat="1" ht="12.75" customHeight="1" x14ac:dyDescent="0.4">
      <c r="A19" s="19">
        <v>14</v>
      </c>
      <c r="B19" s="20">
        <v>63</v>
      </c>
      <c r="C19" s="20">
        <v>66</v>
      </c>
      <c r="D19" s="21">
        <v>129</v>
      </c>
      <c r="E19" s="22">
        <v>49</v>
      </c>
      <c r="F19" s="20">
        <v>102</v>
      </c>
      <c r="G19" s="20">
        <v>96</v>
      </c>
      <c r="H19" s="21">
        <v>198</v>
      </c>
      <c r="I19" s="22">
        <v>84</v>
      </c>
      <c r="J19" s="20">
        <v>59</v>
      </c>
      <c r="K19" s="20">
        <v>93</v>
      </c>
      <c r="L19" s="23">
        <v>152</v>
      </c>
    </row>
    <row r="20" spans="1:12" s="1" customFormat="1" ht="12.75" customHeight="1" x14ac:dyDescent="0.4">
      <c r="A20" s="24">
        <v>15</v>
      </c>
      <c r="B20" s="25">
        <v>77</v>
      </c>
      <c r="C20" s="25">
        <v>61</v>
      </c>
      <c r="D20" s="26">
        <v>138</v>
      </c>
      <c r="E20" s="27">
        <v>50</v>
      </c>
      <c r="F20" s="25">
        <v>88</v>
      </c>
      <c r="G20" s="25">
        <v>82</v>
      </c>
      <c r="H20" s="26">
        <v>170</v>
      </c>
      <c r="I20" s="27">
        <v>85</v>
      </c>
      <c r="J20" s="25">
        <v>50</v>
      </c>
      <c r="K20" s="25">
        <v>78</v>
      </c>
      <c r="L20" s="28">
        <v>128</v>
      </c>
    </row>
    <row r="21" spans="1:12" s="1" customFormat="1" ht="12.75" customHeight="1" x14ac:dyDescent="0.4">
      <c r="A21" s="19">
        <v>16</v>
      </c>
      <c r="B21" s="20">
        <v>73</v>
      </c>
      <c r="C21" s="20">
        <v>66</v>
      </c>
      <c r="D21" s="21">
        <v>139</v>
      </c>
      <c r="E21" s="22">
        <v>51</v>
      </c>
      <c r="F21" s="20">
        <v>111</v>
      </c>
      <c r="G21" s="20">
        <v>110</v>
      </c>
      <c r="H21" s="21">
        <v>221</v>
      </c>
      <c r="I21" s="22">
        <v>86</v>
      </c>
      <c r="J21" s="20">
        <v>49</v>
      </c>
      <c r="K21" s="20">
        <v>68</v>
      </c>
      <c r="L21" s="23">
        <v>117</v>
      </c>
    </row>
    <row r="22" spans="1:12" s="1" customFormat="1" ht="12.75" customHeight="1" x14ac:dyDescent="0.4">
      <c r="A22" s="19">
        <v>17</v>
      </c>
      <c r="B22" s="20">
        <v>75</v>
      </c>
      <c r="C22" s="20">
        <v>65</v>
      </c>
      <c r="D22" s="21">
        <v>140</v>
      </c>
      <c r="E22" s="22">
        <v>52</v>
      </c>
      <c r="F22" s="20">
        <v>116</v>
      </c>
      <c r="G22" s="20">
        <v>117</v>
      </c>
      <c r="H22" s="21">
        <v>233</v>
      </c>
      <c r="I22" s="22">
        <v>87</v>
      </c>
      <c r="J22" s="20">
        <v>33</v>
      </c>
      <c r="K22" s="20">
        <v>77</v>
      </c>
      <c r="L22" s="23">
        <v>110</v>
      </c>
    </row>
    <row r="23" spans="1:12" s="1" customFormat="1" ht="12.75" customHeight="1" x14ac:dyDescent="0.4">
      <c r="A23" s="19">
        <v>18</v>
      </c>
      <c r="B23" s="20">
        <v>65</v>
      </c>
      <c r="C23" s="20">
        <v>67</v>
      </c>
      <c r="D23" s="21">
        <v>132</v>
      </c>
      <c r="E23" s="22">
        <v>53</v>
      </c>
      <c r="F23" s="20">
        <v>80</v>
      </c>
      <c r="G23" s="20">
        <v>77</v>
      </c>
      <c r="H23" s="21">
        <v>157</v>
      </c>
      <c r="I23" s="22">
        <v>88</v>
      </c>
      <c r="J23" s="20">
        <v>39</v>
      </c>
      <c r="K23" s="20">
        <v>66</v>
      </c>
      <c r="L23" s="23">
        <v>105</v>
      </c>
    </row>
    <row r="24" spans="1:12" s="1" customFormat="1" ht="12.75" customHeight="1" x14ac:dyDescent="0.4">
      <c r="A24" s="29">
        <v>19</v>
      </c>
      <c r="B24" s="30">
        <v>52</v>
      </c>
      <c r="C24" s="30">
        <v>78</v>
      </c>
      <c r="D24" s="31">
        <v>130</v>
      </c>
      <c r="E24" s="32">
        <v>54</v>
      </c>
      <c r="F24" s="30">
        <v>88</v>
      </c>
      <c r="G24" s="30">
        <v>123</v>
      </c>
      <c r="H24" s="31">
        <v>211</v>
      </c>
      <c r="I24" s="32">
        <v>89</v>
      </c>
      <c r="J24" s="30">
        <v>18</v>
      </c>
      <c r="K24" s="30">
        <v>65</v>
      </c>
      <c r="L24" s="33">
        <v>83</v>
      </c>
    </row>
    <row r="25" spans="1:12" s="1" customFormat="1" ht="12.75" customHeight="1" x14ac:dyDescent="0.4">
      <c r="A25" s="19">
        <v>20</v>
      </c>
      <c r="B25" s="20">
        <v>65</v>
      </c>
      <c r="C25" s="20">
        <v>86</v>
      </c>
      <c r="D25" s="21">
        <v>151</v>
      </c>
      <c r="E25" s="22">
        <v>55</v>
      </c>
      <c r="F25" s="20">
        <v>113</v>
      </c>
      <c r="G25" s="20">
        <v>103</v>
      </c>
      <c r="H25" s="21">
        <v>216</v>
      </c>
      <c r="I25" s="22">
        <v>90</v>
      </c>
      <c r="J25" s="20">
        <v>25</v>
      </c>
      <c r="K25" s="20">
        <v>57</v>
      </c>
      <c r="L25" s="23">
        <v>82</v>
      </c>
    </row>
    <row r="26" spans="1:12" s="1" customFormat="1" ht="12.75" customHeight="1" x14ac:dyDescent="0.4">
      <c r="A26" s="19">
        <v>21</v>
      </c>
      <c r="B26" s="20">
        <v>58</v>
      </c>
      <c r="C26" s="20">
        <v>76</v>
      </c>
      <c r="D26" s="21">
        <v>134</v>
      </c>
      <c r="E26" s="22">
        <v>56</v>
      </c>
      <c r="F26" s="20">
        <v>88</v>
      </c>
      <c r="G26" s="20">
        <v>83</v>
      </c>
      <c r="H26" s="21">
        <v>171</v>
      </c>
      <c r="I26" s="22">
        <v>91</v>
      </c>
      <c r="J26" s="20">
        <v>18</v>
      </c>
      <c r="K26" s="20">
        <v>69</v>
      </c>
      <c r="L26" s="23">
        <v>87</v>
      </c>
    </row>
    <row r="27" spans="1:12" s="1" customFormat="1" ht="12.75" customHeight="1" x14ac:dyDescent="0.4">
      <c r="A27" s="19">
        <v>22</v>
      </c>
      <c r="B27" s="20">
        <v>73</v>
      </c>
      <c r="C27" s="20">
        <v>55</v>
      </c>
      <c r="D27" s="21">
        <v>128</v>
      </c>
      <c r="E27" s="22">
        <v>57</v>
      </c>
      <c r="F27" s="20">
        <v>94</v>
      </c>
      <c r="G27" s="20">
        <v>91</v>
      </c>
      <c r="H27" s="21">
        <v>185</v>
      </c>
      <c r="I27" s="22">
        <v>92</v>
      </c>
      <c r="J27" s="20">
        <v>14</v>
      </c>
      <c r="K27" s="20">
        <v>46</v>
      </c>
      <c r="L27" s="23">
        <v>60</v>
      </c>
    </row>
    <row r="28" spans="1:12" s="1" customFormat="1" ht="12.75" customHeight="1" x14ac:dyDescent="0.4">
      <c r="A28" s="19">
        <v>23</v>
      </c>
      <c r="B28" s="20">
        <v>62</v>
      </c>
      <c r="C28" s="20">
        <v>41</v>
      </c>
      <c r="D28" s="21">
        <v>103</v>
      </c>
      <c r="E28" s="22">
        <v>58</v>
      </c>
      <c r="F28" s="20">
        <v>73</v>
      </c>
      <c r="G28" s="20">
        <v>96</v>
      </c>
      <c r="H28" s="21">
        <v>169</v>
      </c>
      <c r="I28" s="22">
        <v>93</v>
      </c>
      <c r="J28" s="20">
        <v>12</v>
      </c>
      <c r="K28" s="20">
        <v>33</v>
      </c>
      <c r="L28" s="23">
        <v>45</v>
      </c>
    </row>
    <row r="29" spans="1:12" s="1" customFormat="1" ht="12.75" customHeight="1" x14ac:dyDescent="0.4">
      <c r="A29" s="19">
        <v>24</v>
      </c>
      <c r="B29" s="20">
        <v>49</v>
      </c>
      <c r="C29" s="20">
        <v>45</v>
      </c>
      <c r="D29" s="21">
        <v>94</v>
      </c>
      <c r="E29" s="22">
        <v>59</v>
      </c>
      <c r="F29" s="20">
        <v>107</v>
      </c>
      <c r="G29" s="20">
        <v>104</v>
      </c>
      <c r="H29" s="21">
        <v>211</v>
      </c>
      <c r="I29" s="22">
        <v>94</v>
      </c>
      <c r="J29" s="20">
        <v>8</v>
      </c>
      <c r="K29" s="20">
        <v>39</v>
      </c>
      <c r="L29" s="23">
        <v>47</v>
      </c>
    </row>
    <row r="30" spans="1:12" s="1" customFormat="1" ht="12.75" customHeight="1" x14ac:dyDescent="0.4">
      <c r="A30" s="24">
        <v>25</v>
      </c>
      <c r="B30" s="25">
        <v>41</v>
      </c>
      <c r="C30" s="25">
        <v>61</v>
      </c>
      <c r="D30" s="26">
        <v>102</v>
      </c>
      <c r="E30" s="27">
        <v>60</v>
      </c>
      <c r="F30" s="25">
        <v>85</v>
      </c>
      <c r="G30" s="25">
        <v>112</v>
      </c>
      <c r="H30" s="26">
        <v>197</v>
      </c>
      <c r="I30" s="27">
        <v>95</v>
      </c>
      <c r="J30" s="25">
        <v>4</v>
      </c>
      <c r="K30" s="25">
        <v>32</v>
      </c>
      <c r="L30" s="28">
        <v>36</v>
      </c>
    </row>
    <row r="31" spans="1:12" s="1" customFormat="1" ht="12.75" customHeight="1" x14ac:dyDescent="0.4">
      <c r="A31" s="19">
        <v>26</v>
      </c>
      <c r="B31" s="20">
        <v>46</v>
      </c>
      <c r="C31" s="20">
        <v>41</v>
      </c>
      <c r="D31" s="21">
        <v>87</v>
      </c>
      <c r="E31" s="22">
        <v>61</v>
      </c>
      <c r="F31" s="20">
        <v>104</v>
      </c>
      <c r="G31" s="20">
        <v>95</v>
      </c>
      <c r="H31" s="21">
        <v>199</v>
      </c>
      <c r="I31" s="22">
        <v>96</v>
      </c>
      <c r="J31" s="20">
        <v>1</v>
      </c>
      <c r="K31" s="20">
        <v>15</v>
      </c>
      <c r="L31" s="23">
        <v>16</v>
      </c>
    </row>
    <row r="32" spans="1:12" s="1" customFormat="1" ht="12.75" customHeight="1" x14ac:dyDescent="0.4">
      <c r="A32" s="19">
        <v>27</v>
      </c>
      <c r="B32" s="20">
        <v>49</v>
      </c>
      <c r="C32" s="20">
        <v>39</v>
      </c>
      <c r="D32" s="21">
        <v>88</v>
      </c>
      <c r="E32" s="22">
        <v>62</v>
      </c>
      <c r="F32" s="20">
        <v>113</v>
      </c>
      <c r="G32" s="20">
        <v>110</v>
      </c>
      <c r="H32" s="21">
        <v>223</v>
      </c>
      <c r="I32" s="22">
        <v>97</v>
      </c>
      <c r="J32" s="20">
        <v>0</v>
      </c>
      <c r="K32" s="20">
        <v>11</v>
      </c>
      <c r="L32" s="23">
        <v>11</v>
      </c>
    </row>
    <row r="33" spans="1:15" s="1" customFormat="1" ht="12.75" customHeight="1" x14ac:dyDescent="0.4">
      <c r="A33" s="19">
        <v>28</v>
      </c>
      <c r="B33" s="20">
        <v>49</v>
      </c>
      <c r="C33" s="20">
        <v>58</v>
      </c>
      <c r="D33" s="21">
        <v>107</v>
      </c>
      <c r="E33" s="22">
        <v>63</v>
      </c>
      <c r="F33" s="20">
        <v>113</v>
      </c>
      <c r="G33" s="20">
        <v>104</v>
      </c>
      <c r="H33" s="21">
        <v>217</v>
      </c>
      <c r="I33" s="22">
        <v>98</v>
      </c>
      <c r="J33" s="20">
        <v>3</v>
      </c>
      <c r="K33" s="20">
        <v>8</v>
      </c>
      <c r="L33" s="23">
        <v>11</v>
      </c>
    </row>
    <row r="34" spans="1:15" s="1" customFormat="1" ht="12.75" customHeight="1" x14ac:dyDescent="0.4">
      <c r="A34" s="29">
        <v>29</v>
      </c>
      <c r="B34" s="30">
        <v>58</v>
      </c>
      <c r="C34" s="30">
        <v>50</v>
      </c>
      <c r="D34" s="31">
        <v>108</v>
      </c>
      <c r="E34" s="32">
        <v>64</v>
      </c>
      <c r="F34" s="30">
        <v>108</v>
      </c>
      <c r="G34" s="30">
        <v>111</v>
      </c>
      <c r="H34" s="31">
        <v>219</v>
      </c>
      <c r="I34" s="32">
        <v>99</v>
      </c>
      <c r="J34" s="30">
        <v>2</v>
      </c>
      <c r="K34" s="30">
        <v>12</v>
      </c>
      <c r="L34" s="33">
        <v>14</v>
      </c>
    </row>
    <row r="35" spans="1:15" s="1" customFormat="1" ht="12.75" customHeight="1" x14ac:dyDescent="0.4">
      <c r="A35" s="19">
        <v>30</v>
      </c>
      <c r="B35" s="20">
        <v>57</v>
      </c>
      <c r="C35" s="20">
        <v>45</v>
      </c>
      <c r="D35" s="21">
        <v>102</v>
      </c>
      <c r="E35" s="22">
        <v>65</v>
      </c>
      <c r="F35" s="20">
        <v>118</v>
      </c>
      <c r="G35" s="20">
        <v>157</v>
      </c>
      <c r="H35" s="21">
        <v>275</v>
      </c>
      <c r="I35" s="22">
        <v>100</v>
      </c>
      <c r="J35" s="20">
        <v>1</v>
      </c>
      <c r="K35" s="20">
        <v>4</v>
      </c>
      <c r="L35" s="23">
        <v>5</v>
      </c>
    </row>
    <row r="36" spans="1:15" s="1" customFormat="1" ht="12.75" customHeight="1" x14ac:dyDescent="0.4">
      <c r="A36" s="19">
        <v>31</v>
      </c>
      <c r="B36" s="20">
        <v>40</v>
      </c>
      <c r="C36" s="20">
        <v>60</v>
      </c>
      <c r="D36" s="21">
        <v>100</v>
      </c>
      <c r="E36" s="22">
        <v>66</v>
      </c>
      <c r="F36" s="20">
        <v>139</v>
      </c>
      <c r="G36" s="20">
        <v>156</v>
      </c>
      <c r="H36" s="21">
        <v>295</v>
      </c>
      <c r="I36" s="22" t="s">
        <v>7</v>
      </c>
      <c r="J36" s="34">
        <v>2</v>
      </c>
      <c r="K36" s="34">
        <v>7</v>
      </c>
      <c r="L36" s="35">
        <v>9</v>
      </c>
      <c r="O36" s="36"/>
    </row>
    <row r="37" spans="1:15" s="1" customFormat="1" ht="12.75" customHeight="1" x14ac:dyDescent="0.4">
      <c r="A37" s="19">
        <v>32</v>
      </c>
      <c r="B37" s="20">
        <v>63</v>
      </c>
      <c r="C37" s="20">
        <v>55</v>
      </c>
      <c r="D37" s="21">
        <v>118</v>
      </c>
      <c r="E37" s="22">
        <v>67</v>
      </c>
      <c r="F37" s="20">
        <v>149</v>
      </c>
      <c r="G37" s="20">
        <v>157</v>
      </c>
      <c r="H37" s="21">
        <v>306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78</v>
      </c>
      <c r="C38" s="20">
        <v>48</v>
      </c>
      <c r="D38" s="21">
        <v>126</v>
      </c>
      <c r="E38" s="22">
        <v>68</v>
      </c>
      <c r="F38" s="20">
        <v>139</v>
      </c>
      <c r="G38" s="20">
        <v>163</v>
      </c>
      <c r="H38" s="23">
        <v>302</v>
      </c>
      <c r="I38" s="40" t="s">
        <v>8</v>
      </c>
      <c r="J38" s="41">
        <f>SUM(B5:B39)+SUM(F5:F39)+SUM(J5:J36)</f>
        <v>7162</v>
      </c>
      <c r="K38" s="41">
        <f>SUM(C5:C39)+SUM(G5:G39)+SUM(K5:K36)</f>
        <v>8147</v>
      </c>
      <c r="L38" s="42">
        <f>SUM(D5:D39)+SUM(H5:H39)+SUM(L5:L36)</f>
        <v>15309</v>
      </c>
    </row>
    <row r="39" spans="1:15" s="1" customFormat="1" ht="12.75" customHeight="1" thickBot="1" x14ac:dyDescent="0.45">
      <c r="A39" s="43">
        <v>34</v>
      </c>
      <c r="B39" s="44">
        <v>67</v>
      </c>
      <c r="C39" s="44">
        <v>77</v>
      </c>
      <c r="D39" s="45">
        <v>144</v>
      </c>
      <c r="E39" s="46">
        <v>69</v>
      </c>
      <c r="F39" s="44">
        <v>169</v>
      </c>
      <c r="G39" s="44">
        <v>189</v>
      </c>
      <c r="H39" s="45">
        <v>358</v>
      </c>
      <c r="I39" s="46" t="s">
        <v>9</v>
      </c>
      <c r="J39" s="44">
        <v>7605</v>
      </c>
      <c r="K39" s="47" t="s">
        <v>42</v>
      </c>
      <c r="L39" s="48" t="s">
        <v>42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186</v>
      </c>
      <c r="C44" s="58">
        <f>SUM(C5:C9)</f>
        <v>196</v>
      </c>
      <c r="D44" s="58">
        <f>SUM(D5:D9)</f>
        <v>382</v>
      </c>
      <c r="E44" s="59">
        <f>ROUND(B44/$J$38*100,1)</f>
        <v>2.6</v>
      </c>
      <c r="F44" s="59">
        <f>ROUND(C44/$K$38*100,1)</f>
        <v>2.4</v>
      </c>
      <c r="G44" s="60">
        <f>ROUND(D44/$L$38*100,1)</f>
        <v>2.5</v>
      </c>
    </row>
    <row r="45" spans="1:15" s="1" customFormat="1" ht="12.75" customHeight="1" x14ac:dyDescent="0.4">
      <c r="A45" s="61" t="s">
        <v>17</v>
      </c>
      <c r="B45" s="62">
        <f>SUM(B10:B14)</f>
        <v>245</v>
      </c>
      <c r="C45" s="62">
        <f>SUM(C10:C14)</f>
        <v>253</v>
      </c>
      <c r="D45" s="62">
        <f>SUM(D10:D14)</f>
        <v>498</v>
      </c>
      <c r="E45" s="63">
        <f t="shared" ref="E45:E66" si="0">ROUND(B45/$J$38*100,1)</f>
        <v>3.4</v>
      </c>
      <c r="F45" s="63">
        <f t="shared" ref="F45:F66" si="1">ROUND(C45/$K$38*100,1)</f>
        <v>3.1</v>
      </c>
      <c r="G45" s="64">
        <f t="shared" ref="G45:G66" si="2">ROUND(D45/$L$38*100,1)</f>
        <v>3.3</v>
      </c>
    </row>
    <row r="46" spans="1:15" s="1" customFormat="1" ht="12.75" customHeight="1" x14ac:dyDescent="0.4">
      <c r="A46" s="61" t="s">
        <v>18</v>
      </c>
      <c r="B46" s="62">
        <f>SUM(B15:B19)</f>
        <v>305</v>
      </c>
      <c r="C46" s="62">
        <f>SUM(C15:C19)</f>
        <v>294</v>
      </c>
      <c r="D46" s="62">
        <f>SUM(D15:D19)</f>
        <v>599</v>
      </c>
      <c r="E46" s="63">
        <f t="shared" si="0"/>
        <v>4.3</v>
      </c>
      <c r="F46" s="63">
        <f t="shared" si="1"/>
        <v>3.6</v>
      </c>
      <c r="G46" s="64">
        <f t="shared" si="2"/>
        <v>3.9</v>
      </c>
    </row>
    <row r="47" spans="1:15" s="1" customFormat="1" ht="12.75" customHeight="1" x14ac:dyDescent="0.4">
      <c r="A47" s="65" t="s">
        <v>19</v>
      </c>
      <c r="B47" s="66">
        <f>SUM(B20:B24)</f>
        <v>342</v>
      </c>
      <c r="C47" s="66">
        <f>SUM(C20:C24)</f>
        <v>337</v>
      </c>
      <c r="D47" s="66">
        <f>SUM(D20:D24)</f>
        <v>679</v>
      </c>
      <c r="E47" s="67">
        <f t="shared" si="0"/>
        <v>4.8</v>
      </c>
      <c r="F47" s="67">
        <f t="shared" si="1"/>
        <v>4.0999999999999996</v>
      </c>
      <c r="G47" s="68">
        <f t="shared" si="2"/>
        <v>4.4000000000000004</v>
      </c>
    </row>
    <row r="48" spans="1:15" s="1" customFormat="1" ht="12.75" customHeight="1" x14ac:dyDescent="0.4">
      <c r="A48" s="61" t="s">
        <v>20</v>
      </c>
      <c r="B48" s="62">
        <f>SUM(B25:B29)</f>
        <v>307</v>
      </c>
      <c r="C48" s="62">
        <f>SUM(C25:C29)</f>
        <v>303</v>
      </c>
      <c r="D48" s="62">
        <f>SUM(D25:D29)</f>
        <v>610</v>
      </c>
      <c r="E48" s="63">
        <f t="shared" si="0"/>
        <v>4.3</v>
      </c>
      <c r="F48" s="63">
        <f t="shared" si="1"/>
        <v>3.7</v>
      </c>
      <c r="G48" s="64">
        <f t="shared" si="2"/>
        <v>4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243</v>
      </c>
      <c r="C49" s="62">
        <f>SUM(C30:C34)</f>
        <v>249</v>
      </c>
      <c r="D49" s="62">
        <f>SUM(D30:D34)</f>
        <v>492</v>
      </c>
      <c r="E49" s="63">
        <f t="shared" si="0"/>
        <v>3.4</v>
      </c>
      <c r="F49" s="63">
        <f t="shared" si="1"/>
        <v>3.1</v>
      </c>
      <c r="G49" s="64">
        <f t="shared" si="2"/>
        <v>3.2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305</v>
      </c>
      <c r="C50" s="62">
        <f>SUM(C35:C39)</f>
        <v>285</v>
      </c>
      <c r="D50" s="62">
        <f>SUM(D35:D39)</f>
        <v>590</v>
      </c>
      <c r="E50" s="63">
        <f t="shared" si="0"/>
        <v>4.3</v>
      </c>
      <c r="F50" s="63">
        <f t="shared" si="1"/>
        <v>3.5</v>
      </c>
      <c r="G50" s="64">
        <f t="shared" si="2"/>
        <v>3.9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371</v>
      </c>
      <c r="C51" s="62">
        <f>SUM(G5:G9)</f>
        <v>378</v>
      </c>
      <c r="D51" s="62">
        <f>SUM(H5:H9)</f>
        <v>749</v>
      </c>
      <c r="E51" s="63">
        <f t="shared" si="0"/>
        <v>5.2</v>
      </c>
      <c r="F51" s="63">
        <f t="shared" si="1"/>
        <v>4.5999999999999996</v>
      </c>
      <c r="G51" s="64">
        <f t="shared" si="2"/>
        <v>4.9000000000000004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459</v>
      </c>
      <c r="C52" s="62">
        <f>SUM(G10:G14)</f>
        <v>442</v>
      </c>
      <c r="D52" s="62">
        <f>SUM(H10:H14)</f>
        <v>901</v>
      </c>
      <c r="E52" s="63">
        <f t="shared" si="0"/>
        <v>6.4</v>
      </c>
      <c r="F52" s="63">
        <f t="shared" si="1"/>
        <v>5.4</v>
      </c>
      <c r="G52" s="64">
        <f t="shared" si="2"/>
        <v>5.9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555</v>
      </c>
      <c r="C53" s="62">
        <f>SUM(G15:G19)</f>
        <v>504</v>
      </c>
      <c r="D53" s="62">
        <f>SUM(H15:H19)</f>
        <v>1059</v>
      </c>
      <c r="E53" s="63">
        <f t="shared" si="0"/>
        <v>7.7</v>
      </c>
      <c r="F53" s="63">
        <f t="shared" si="1"/>
        <v>6.2</v>
      </c>
      <c r="G53" s="64">
        <f t="shared" si="2"/>
        <v>6.9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483</v>
      </c>
      <c r="C54" s="62">
        <f>SUM(G20:G24)</f>
        <v>509</v>
      </c>
      <c r="D54" s="62">
        <f>SUM(H20:H24)</f>
        <v>992</v>
      </c>
      <c r="E54" s="63">
        <f t="shared" si="0"/>
        <v>6.7</v>
      </c>
      <c r="F54" s="63">
        <f t="shared" si="1"/>
        <v>6.2</v>
      </c>
      <c r="G54" s="64">
        <f t="shared" si="2"/>
        <v>6.5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475</v>
      </c>
      <c r="C55" s="62">
        <f>SUM(G25:G29)</f>
        <v>477</v>
      </c>
      <c r="D55" s="62">
        <f>SUM(H25:H29)</f>
        <v>952</v>
      </c>
      <c r="E55" s="63">
        <f t="shared" si="0"/>
        <v>6.6</v>
      </c>
      <c r="F55" s="63">
        <f t="shared" si="1"/>
        <v>5.9</v>
      </c>
      <c r="G55" s="64">
        <f t="shared" si="2"/>
        <v>6.2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523</v>
      </c>
      <c r="C56" s="70">
        <f>SUM(G30:G34)</f>
        <v>532</v>
      </c>
      <c r="D56" s="70">
        <f>SUM(H30:H34)</f>
        <v>1055</v>
      </c>
      <c r="E56" s="71">
        <f t="shared" si="0"/>
        <v>7.3</v>
      </c>
      <c r="F56" s="63">
        <f t="shared" si="1"/>
        <v>6.5</v>
      </c>
      <c r="G56" s="72">
        <f t="shared" si="2"/>
        <v>6.9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714</v>
      </c>
      <c r="C57" s="62">
        <f>SUM(G35:G39)</f>
        <v>822</v>
      </c>
      <c r="D57" s="62">
        <f>SUM(H35:H39)</f>
        <v>1536</v>
      </c>
      <c r="E57" s="63">
        <f t="shared" si="0"/>
        <v>10</v>
      </c>
      <c r="F57" s="67">
        <f t="shared" si="1"/>
        <v>10.1</v>
      </c>
      <c r="G57" s="64">
        <f t="shared" si="2"/>
        <v>10</v>
      </c>
      <c r="H57" s="73"/>
    </row>
    <row r="58" spans="1:11" s="1" customFormat="1" ht="12.75" customHeight="1" x14ac:dyDescent="0.4">
      <c r="A58" s="61" t="s">
        <v>30</v>
      </c>
      <c r="B58" s="62">
        <f>SUM(J5:J9)</f>
        <v>605</v>
      </c>
      <c r="C58" s="62">
        <f>SUM(K5:K9)</f>
        <v>755</v>
      </c>
      <c r="D58" s="62">
        <f>SUM(L5:L9)</f>
        <v>1360</v>
      </c>
      <c r="E58" s="63">
        <f t="shared" si="0"/>
        <v>8.4</v>
      </c>
      <c r="F58" s="63">
        <f t="shared" si="1"/>
        <v>9.3000000000000007</v>
      </c>
      <c r="G58" s="64">
        <f t="shared" si="2"/>
        <v>8.9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435</v>
      </c>
      <c r="C59" s="62">
        <f>SUM(K10:K14)</f>
        <v>642</v>
      </c>
      <c r="D59" s="62">
        <f>SUM(L10:L14)</f>
        <v>1077</v>
      </c>
      <c r="E59" s="63">
        <f t="shared" si="0"/>
        <v>6.1</v>
      </c>
      <c r="F59" s="63">
        <f t="shared" si="1"/>
        <v>7.9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330</v>
      </c>
      <c r="C60" s="62">
        <f>SUM(K15:K19)</f>
        <v>482</v>
      </c>
      <c r="D60" s="62">
        <f>SUM(L15:L19)</f>
        <v>812</v>
      </c>
      <c r="E60" s="63">
        <f t="shared" si="0"/>
        <v>4.5999999999999996</v>
      </c>
      <c r="F60" s="63">
        <f t="shared" si="1"/>
        <v>5.9</v>
      </c>
      <c r="G60" s="64">
        <f t="shared" si="2"/>
        <v>5.3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189</v>
      </c>
      <c r="C61" s="62">
        <f>SUM(K20:K24)</f>
        <v>354</v>
      </c>
      <c r="D61" s="62">
        <f>SUM(L20:L24)</f>
        <v>543</v>
      </c>
      <c r="E61" s="63">
        <f t="shared" si="0"/>
        <v>2.6</v>
      </c>
      <c r="F61" s="63">
        <f t="shared" si="1"/>
        <v>4.3</v>
      </c>
      <c r="G61" s="64">
        <f t="shared" si="2"/>
        <v>3.5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77</v>
      </c>
      <c r="C62" s="62">
        <f>SUM(K25:K29)</f>
        <v>244</v>
      </c>
      <c r="D62" s="62">
        <f>SUM(L25:L29)</f>
        <v>321</v>
      </c>
      <c r="E62" s="63">
        <f t="shared" si="0"/>
        <v>1.1000000000000001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35</v>
      </c>
      <c r="B63" s="62">
        <f>SUM(J30:J34)</f>
        <v>10</v>
      </c>
      <c r="C63" s="62">
        <f>SUM(K30:K34)</f>
        <v>78</v>
      </c>
      <c r="D63" s="62">
        <f>SUM(L30:L34)</f>
        <v>88</v>
      </c>
      <c r="E63" s="63">
        <f t="shared" si="0"/>
        <v>0.1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94" t="s">
        <v>36</v>
      </c>
      <c r="B64" s="75">
        <f>SUM(J35:J36)</f>
        <v>3</v>
      </c>
      <c r="C64" s="75">
        <f>SUM(K35:K36)</f>
        <v>11</v>
      </c>
      <c r="D64" s="75">
        <f>SUM(L35:L36)</f>
        <v>14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736</v>
      </c>
      <c r="C65" s="38">
        <f>SUM(C44:C46)</f>
        <v>743</v>
      </c>
      <c r="D65" s="38">
        <f>SUM(D44:D46)</f>
        <v>1479</v>
      </c>
      <c r="E65" s="59">
        <f t="shared" si="0"/>
        <v>10.3</v>
      </c>
      <c r="F65" s="59">
        <f t="shared" si="1"/>
        <v>9.1</v>
      </c>
      <c r="G65" s="60">
        <f t="shared" si="2"/>
        <v>9.6999999999999993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4063</v>
      </c>
      <c r="C66" s="38">
        <f>SUM(C47:C56)</f>
        <v>4016</v>
      </c>
      <c r="D66" s="38">
        <f>SUM(D47:D56)</f>
        <v>8079</v>
      </c>
      <c r="E66" s="63">
        <f t="shared" si="0"/>
        <v>56.7</v>
      </c>
      <c r="F66" s="63">
        <f t="shared" si="1"/>
        <v>49.3</v>
      </c>
      <c r="G66" s="64">
        <f t="shared" si="2"/>
        <v>52.8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2363</v>
      </c>
      <c r="C67" s="82">
        <f>SUM(C57:C64)</f>
        <v>3388</v>
      </c>
      <c r="D67" s="82">
        <f>SUM(D57:D64)</f>
        <v>5751</v>
      </c>
      <c r="E67" s="83">
        <f>ROUND(B67/$J$38*100,1)</f>
        <v>33</v>
      </c>
      <c r="F67" s="83">
        <f>ROUND(C67/K38*100,1)</f>
        <v>41.6</v>
      </c>
      <c r="G67" s="84">
        <f>ROUND(D67/L38*100,1)</f>
        <v>37.6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8"/>
  <sheetViews>
    <sheetView view="pageBreakPreview" zoomScaleNormal="100" zoomScaleSheetLayoutView="100" workbookViewId="0">
      <selection activeCell="Q55" sqref="Q55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47</v>
      </c>
    </row>
    <row r="4" spans="1:12" s="1" customFormat="1" ht="12.75" customHeight="1" x14ac:dyDescent="0.4">
      <c r="A4" s="7" t="s">
        <v>3</v>
      </c>
      <c r="B4" s="97" t="s">
        <v>4</v>
      </c>
      <c r="C4" s="97" t="s">
        <v>5</v>
      </c>
      <c r="D4" s="9" t="s">
        <v>6</v>
      </c>
      <c r="E4" s="10" t="s">
        <v>3</v>
      </c>
      <c r="F4" s="7" t="s">
        <v>4</v>
      </c>
      <c r="G4" s="97" t="s">
        <v>5</v>
      </c>
      <c r="H4" s="11" t="s">
        <v>6</v>
      </c>
      <c r="I4" s="10" t="s">
        <v>3</v>
      </c>
      <c r="J4" s="97" t="s">
        <v>4</v>
      </c>
      <c r="K4" s="97" t="s">
        <v>5</v>
      </c>
      <c r="L4" s="11" t="s">
        <v>6</v>
      </c>
    </row>
    <row r="5" spans="1:12" s="1" customFormat="1" ht="12.75" customHeight="1" x14ac:dyDescent="0.4">
      <c r="A5" s="12">
        <v>0</v>
      </c>
      <c r="B5" s="13">
        <v>32</v>
      </c>
      <c r="C5" s="13">
        <v>44</v>
      </c>
      <c r="D5" s="14">
        <v>76</v>
      </c>
      <c r="E5" s="15">
        <v>35</v>
      </c>
      <c r="F5" s="16">
        <v>71</v>
      </c>
      <c r="G5" s="16">
        <v>71</v>
      </c>
      <c r="H5" s="17">
        <v>142</v>
      </c>
      <c r="I5" s="15">
        <v>70</v>
      </c>
      <c r="J5" s="13">
        <v>149</v>
      </c>
      <c r="K5" s="13">
        <v>183</v>
      </c>
      <c r="L5" s="18">
        <v>332</v>
      </c>
    </row>
    <row r="6" spans="1:12" s="1" customFormat="1" ht="12.75" customHeight="1" x14ac:dyDescent="0.4">
      <c r="A6" s="19">
        <v>1</v>
      </c>
      <c r="B6" s="20">
        <v>34</v>
      </c>
      <c r="C6" s="20">
        <v>30</v>
      </c>
      <c r="D6" s="21">
        <v>64</v>
      </c>
      <c r="E6" s="22">
        <v>36</v>
      </c>
      <c r="F6" s="20">
        <v>64</v>
      </c>
      <c r="G6" s="20">
        <v>77</v>
      </c>
      <c r="H6" s="21">
        <v>141</v>
      </c>
      <c r="I6" s="22">
        <v>71</v>
      </c>
      <c r="J6" s="20">
        <v>166</v>
      </c>
      <c r="K6" s="20">
        <v>172</v>
      </c>
      <c r="L6" s="23">
        <v>338</v>
      </c>
    </row>
    <row r="7" spans="1:12" s="1" customFormat="1" ht="12.75" customHeight="1" x14ac:dyDescent="0.4">
      <c r="A7" s="19">
        <v>2</v>
      </c>
      <c r="B7" s="20">
        <v>34</v>
      </c>
      <c r="C7" s="20">
        <v>31</v>
      </c>
      <c r="D7" s="21">
        <v>65</v>
      </c>
      <c r="E7" s="22">
        <v>37</v>
      </c>
      <c r="F7" s="20">
        <v>80</v>
      </c>
      <c r="G7" s="20">
        <v>76</v>
      </c>
      <c r="H7" s="21">
        <v>156</v>
      </c>
      <c r="I7" s="22">
        <v>72</v>
      </c>
      <c r="J7" s="20">
        <v>127</v>
      </c>
      <c r="K7" s="20">
        <v>172</v>
      </c>
      <c r="L7" s="23">
        <v>299</v>
      </c>
    </row>
    <row r="8" spans="1:12" s="1" customFormat="1" ht="12.75" customHeight="1" x14ac:dyDescent="0.4">
      <c r="A8" s="19">
        <v>3</v>
      </c>
      <c r="B8" s="20">
        <v>31</v>
      </c>
      <c r="C8" s="20">
        <v>45</v>
      </c>
      <c r="D8" s="21">
        <v>76</v>
      </c>
      <c r="E8" s="22">
        <v>38</v>
      </c>
      <c r="F8" s="20">
        <v>70</v>
      </c>
      <c r="G8" s="20">
        <v>77</v>
      </c>
      <c r="H8" s="21">
        <v>147</v>
      </c>
      <c r="I8" s="22">
        <v>73</v>
      </c>
      <c r="J8" s="20">
        <v>91</v>
      </c>
      <c r="K8" s="20">
        <v>122</v>
      </c>
      <c r="L8" s="23">
        <v>213</v>
      </c>
    </row>
    <row r="9" spans="1:12" s="1" customFormat="1" ht="12.75" customHeight="1" x14ac:dyDescent="0.4">
      <c r="A9" s="19">
        <v>4</v>
      </c>
      <c r="B9" s="20">
        <v>54</v>
      </c>
      <c r="C9" s="20">
        <v>45</v>
      </c>
      <c r="D9" s="21">
        <v>99</v>
      </c>
      <c r="E9" s="22">
        <v>39</v>
      </c>
      <c r="F9" s="20">
        <v>79</v>
      </c>
      <c r="G9" s="20">
        <v>77</v>
      </c>
      <c r="H9" s="21">
        <v>156</v>
      </c>
      <c r="I9" s="22">
        <v>74</v>
      </c>
      <c r="J9" s="20">
        <v>76</v>
      </c>
      <c r="K9" s="20">
        <v>104</v>
      </c>
      <c r="L9" s="23">
        <v>180</v>
      </c>
    </row>
    <row r="10" spans="1:12" s="1" customFormat="1" ht="12.75" customHeight="1" x14ac:dyDescent="0.4">
      <c r="A10" s="24">
        <v>5</v>
      </c>
      <c r="B10" s="25">
        <v>38</v>
      </c>
      <c r="C10" s="25">
        <v>40</v>
      </c>
      <c r="D10" s="26">
        <v>78</v>
      </c>
      <c r="E10" s="27">
        <v>40</v>
      </c>
      <c r="F10" s="25">
        <v>80</v>
      </c>
      <c r="G10" s="25">
        <v>88</v>
      </c>
      <c r="H10" s="26">
        <v>168</v>
      </c>
      <c r="I10" s="27">
        <v>75</v>
      </c>
      <c r="J10" s="25">
        <v>86</v>
      </c>
      <c r="K10" s="25">
        <v>114</v>
      </c>
      <c r="L10" s="28">
        <v>200</v>
      </c>
    </row>
    <row r="11" spans="1:12" s="1" customFormat="1" ht="12.75" customHeight="1" x14ac:dyDescent="0.4">
      <c r="A11" s="19">
        <v>6</v>
      </c>
      <c r="B11" s="20">
        <v>54</v>
      </c>
      <c r="C11" s="20">
        <v>61</v>
      </c>
      <c r="D11" s="21">
        <v>115</v>
      </c>
      <c r="E11" s="22">
        <v>41</v>
      </c>
      <c r="F11" s="20">
        <v>91</v>
      </c>
      <c r="G11" s="20">
        <v>94</v>
      </c>
      <c r="H11" s="21">
        <v>185</v>
      </c>
      <c r="I11" s="22">
        <v>76</v>
      </c>
      <c r="J11" s="20">
        <v>103</v>
      </c>
      <c r="K11" s="20">
        <v>127</v>
      </c>
      <c r="L11" s="23">
        <v>230</v>
      </c>
    </row>
    <row r="12" spans="1:12" s="1" customFormat="1" ht="12.75" customHeight="1" x14ac:dyDescent="0.4">
      <c r="A12" s="19">
        <v>7</v>
      </c>
      <c r="B12" s="20">
        <v>44</v>
      </c>
      <c r="C12" s="20">
        <v>52</v>
      </c>
      <c r="D12" s="21">
        <v>96</v>
      </c>
      <c r="E12" s="22">
        <v>42</v>
      </c>
      <c r="F12" s="20">
        <v>85</v>
      </c>
      <c r="G12" s="20">
        <v>76</v>
      </c>
      <c r="H12" s="21">
        <v>161</v>
      </c>
      <c r="I12" s="22">
        <v>77</v>
      </c>
      <c r="J12" s="20">
        <v>84</v>
      </c>
      <c r="K12" s="20">
        <v>130</v>
      </c>
      <c r="L12" s="23">
        <v>214</v>
      </c>
    </row>
    <row r="13" spans="1:12" s="1" customFormat="1" ht="12.75" customHeight="1" x14ac:dyDescent="0.4">
      <c r="A13" s="19">
        <v>8</v>
      </c>
      <c r="B13" s="20">
        <v>61</v>
      </c>
      <c r="C13" s="20">
        <v>49</v>
      </c>
      <c r="D13" s="21">
        <v>110</v>
      </c>
      <c r="E13" s="22">
        <v>43</v>
      </c>
      <c r="F13" s="20">
        <v>101</v>
      </c>
      <c r="G13" s="20">
        <v>89</v>
      </c>
      <c r="H13" s="21">
        <v>190</v>
      </c>
      <c r="I13" s="22">
        <v>78</v>
      </c>
      <c r="J13" s="20">
        <v>71</v>
      </c>
      <c r="K13" s="20">
        <v>148</v>
      </c>
      <c r="L13" s="23">
        <v>219</v>
      </c>
    </row>
    <row r="14" spans="1:12" s="1" customFormat="1" ht="12.75" customHeight="1" x14ac:dyDescent="0.4">
      <c r="A14" s="29">
        <v>9</v>
      </c>
      <c r="B14" s="30">
        <v>50</v>
      </c>
      <c r="C14" s="30">
        <v>50</v>
      </c>
      <c r="D14" s="31">
        <v>100</v>
      </c>
      <c r="E14" s="32">
        <v>44</v>
      </c>
      <c r="F14" s="30">
        <v>100</v>
      </c>
      <c r="G14" s="30">
        <v>98</v>
      </c>
      <c r="H14" s="31">
        <v>198</v>
      </c>
      <c r="I14" s="32">
        <v>79</v>
      </c>
      <c r="J14" s="30">
        <v>90</v>
      </c>
      <c r="K14" s="30">
        <v>126</v>
      </c>
      <c r="L14" s="33">
        <v>216</v>
      </c>
    </row>
    <row r="15" spans="1:12" s="1" customFormat="1" ht="12.75" customHeight="1" x14ac:dyDescent="0.4">
      <c r="A15" s="19">
        <v>10</v>
      </c>
      <c r="B15" s="20">
        <v>60</v>
      </c>
      <c r="C15" s="20">
        <v>47</v>
      </c>
      <c r="D15" s="21">
        <v>107</v>
      </c>
      <c r="E15" s="22">
        <v>45</v>
      </c>
      <c r="F15" s="20">
        <v>105</v>
      </c>
      <c r="G15" s="20">
        <v>101</v>
      </c>
      <c r="H15" s="21">
        <v>206</v>
      </c>
      <c r="I15" s="22">
        <v>80</v>
      </c>
      <c r="J15" s="20">
        <v>73</v>
      </c>
      <c r="K15" s="20">
        <v>92</v>
      </c>
      <c r="L15" s="23">
        <v>165</v>
      </c>
    </row>
    <row r="16" spans="1:12" s="1" customFormat="1" ht="12.75" customHeight="1" x14ac:dyDescent="0.4">
      <c r="A16" s="19">
        <v>11</v>
      </c>
      <c r="B16" s="20">
        <v>56</v>
      </c>
      <c r="C16" s="20">
        <v>52</v>
      </c>
      <c r="D16" s="21">
        <v>108</v>
      </c>
      <c r="E16" s="22">
        <v>46</v>
      </c>
      <c r="F16" s="20">
        <v>116</v>
      </c>
      <c r="G16" s="20">
        <v>96</v>
      </c>
      <c r="H16" s="21">
        <v>212</v>
      </c>
      <c r="I16" s="22">
        <v>81</v>
      </c>
      <c r="J16" s="20">
        <v>72</v>
      </c>
      <c r="K16" s="20">
        <v>128</v>
      </c>
      <c r="L16" s="23">
        <v>200</v>
      </c>
    </row>
    <row r="17" spans="1:12" s="1" customFormat="1" ht="12.75" customHeight="1" x14ac:dyDescent="0.4">
      <c r="A17" s="19">
        <v>12</v>
      </c>
      <c r="B17" s="20">
        <v>62</v>
      </c>
      <c r="C17" s="20">
        <v>56</v>
      </c>
      <c r="D17" s="21">
        <v>118</v>
      </c>
      <c r="E17" s="22">
        <v>47</v>
      </c>
      <c r="F17" s="20">
        <v>114</v>
      </c>
      <c r="G17" s="20">
        <v>106</v>
      </c>
      <c r="H17" s="21">
        <v>220</v>
      </c>
      <c r="I17" s="22">
        <v>82</v>
      </c>
      <c r="J17" s="20">
        <v>64</v>
      </c>
      <c r="K17" s="20">
        <v>84</v>
      </c>
      <c r="L17" s="23">
        <v>148</v>
      </c>
    </row>
    <row r="18" spans="1:12" s="1" customFormat="1" ht="12.75" customHeight="1" x14ac:dyDescent="0.4">
      <c r="A18" s="19">
        <v>13</v>
      </c>
      <c r="B18" s="20">
        <v>58</v>
      </c>
      <c r="C18" s="20">
        <v>71</v>
      </c>
      <c r="D18" s="21">
        <v>129</v>
      </c>
      <c r="E18" s="22">
        <v>48</v>
      </c>
      <c r="F18" s="20">
        <v>117</v>
      </c>
      <c r="G18" s="20">
        <v>97</v>
      </c>
      <c r="H18" s="21">
        <v>214</v>
      </c>
      <c r="I18" s="22">
        <v>83</v>
      </c>
      <c r="J18" s="20">
        <v>57</v>
      </c>
      <c r="K18" s="20">
        <v>87</v>
      </c>
      <c r="L18" s="23">
        <v>144</v>
      </c>
    </row>
    <row r="19" spans="1:12" s="1" customFormat="1" ht="12.75" customHeight="1" x14ac:dyDescent="0.4">
      <c r="A19" s="19">
        <v>14</v>
      </c>
      <c r="B19" s="20">
        <v>64</v>
      </c>
      <c r="C19" s="20">
        <v>66</v>
      </c>
      <c r="D19" s="21">
        <v>130</v>
      </c>
      <c r="E19" s="22">
        <v>49</v>
      </c>
      <c r="F19" s="20">
        <v>108</v>
      </c>
      <c r="G19" s="20">
        <v>93</v>
      </c>
      <c r="H19" s="21">
        <v>201</v>
      </c>
      <c r="I19" s="22">
        <v>84</v>
      </c>
      <c r="J19" s="20">
        <v>59</v>
      </c>
      <c r="K19" s="20">
        <v>89</v>
      </c>
      <c r="L19" s="23">
        <v>148</v>
      </c>
    </row>
    <row r="20" spans="1:12" s="1" customFormat="1" ht="12.75" customHeight="1" x14ac:dyDescent="0.4">
      <c r="A20" s="24">
        <v>15</v>
      </c>
      <c r="B20" s="25">
        <v>83</v>
      </c>
      <c r="C20" s="25">
        <v>63</v>
      </c>
      <c r="D20" s="26">
        <v>146</v>
      </c>
      <c r="E20" s="27">
        <v>50</v>
      </c>
      <c r="F20" s="25">
        <v>91</v>
      </c>
      <c r="G20" s="25">
        <v>89</v>
      </c>
      <c r="H20" s="26">
        <v>180</v>
      </c>
      <c r="I20" s="27">
        <v>85</v>
      </c>
      <c r="J20" s="25">
        <v>49</v>
      </c>
      <c r="K20" s="25">
        <v>79</v>
      </c>
      <c r="L20" s="28">
        <v>128</v>
      </c>
    </row>
    <row r="21" spans="1:12" s="1" customFormat="1" ht="12.75" customHeight="1" x14ac:dyDescent="0.4">
      <c r="A21" s="19">
        <v>16</v>
      </c>
      <c r="B21" s="20">
        <v>65</v>
      </c>
      <c r="C21" s="20">
        <v>64</v>
      </c>
      <c r="D21" s="21">
        <v>129</v>
      </c>
      <c r="E21" s="22">
        <v>51</v>
      </c>
      <c r="F21" s="20">
        <v>111</v>
      </c>
      <c r="G21" s="20">
        <v>104</v>
      </c>
      <c r="H21" s="21">
        <v>215</v>
      </c>
      <c r="I21" s="22">
        <v>86</v>
      </c>
      <c r="J21" s="20">
        <v>48</v>
      </c>
      <c r="K21" s="20">
        <v>71</v>
      </c>
      <c r="L21" s="23">
        <v>119</v>
      </c>
    </row>
    <row r="22" spans="1:12" s="1" customFormat="1" ht="12.75" customHeight="1" x14ac:dyDescent="0.4">
      <c r="A22" s="19">
        <v>17</v>
      </c>
      <c r="B22" s="20">
        <v>80</v>
      </c>
      <c r="C22" s="20">
        <v>67</v>
      </c>
      <c r="D22" s="21">
        <v>147</v>
      </c>
      <c r="E22" s="22">
        <v>52</v>
      </c>
      <c r="F22" s="20">
        <v>114</v>
      </c>
      <c r="G22" s="20">
        <v>111</v>
      </c>
      <c r="H22" s="21">
        <v>225</v>
      </c>
      <c r="I22" s="22">
        <v>87</v>
      </c>
      <c r="J22" s="20">
        <v>38</v>
      </c>
      <c r="K22" s="20">
        <v>77</v>
      </c>
      <c r="L22" s="23">
        <v>115</v>
      </c>
    </row>
    <row r="23" spans="1:12" s="1" customFormat="1" ht="12.75" customHeight="1" x14ac:dyDescent="0.4">
      <c r="A23" s="19">
        <v>18</v>
      </c>
      <c r="B23" s="20">
        <v>63</v>
      </c>
      <c r="C23" s="20">
        <v>64</v>
      </c>
      <c r="D23" s="21">
        <v>127</v>
      </c>
      <c r="E23" s="22">
        <v>53</v>
      </c>
      <c r="F23" s="20">
        <v>81</v>
      </c>
      <c r="G23" s="20">
        <v>87</v>
      </c>
      <c r="H23" s="21">
        <v>168</v>
      </c>
      <c r="I23" s="22">
        <v>88</v>
      </c>
      <c r="J23" s="20">
        <v>34</v>
      </c>
      <c r="K23" s="20">
        <v>68</v>
      </c>
      <c r="L23" s="23">
        <v>102</v>
      </c>
    </row>
    <row r="24" spans="1:12" s="1" customFormat="1" ht="12.75" customHeight="1" x14ac:dyDescent="0.4">
      <c r="A24" s="29">
        <v>19</v>
      </c>
      <c r="B24" s="30">
        <v>54</v>
      </c>
      <c r="C24" s="30">
        <v>82</v>
      </c>
      <c r="D24" s="31">
        <v>136</v>
      </c>
      <c r="E24" s="32">
        <v>54</v>
      </c>
      <c r="F24" s="30">
        <v>85</v>
      </c>
      <c r="G24" s="30">
        <v>114</v>
      </c>
      <c r="H24" s="31">
        <v>199</v>
      </c>
      <c r="I24" s="32">
        <v>89</v>
      </c>
      <c r="J24" s="30">
        <v>21</v>
      </c>
      <c r="K24" s="30">
        <v>63</v>
      </c>
      <c r="L24" s="33">
        <v>84</v>
      </c>
    </row>
    <row r="25" spans="1:12" s="1" customFormat="1" ht="12.75" customHeight="1" x14ac:dyDescent="0.4">
      <c r="A25" s="19">
        <v>20</v>
      </c>
      <c r="B25" s="20">
        <v>63</v>
      </c>
      <c r="C25" s="20">
        <v>80</v>
      </c>
      <c r="D25" s="21">
        <v>143</v>
      </c>
      <c r="E25" s="22">
        <v>55</v>
      </c>
      <c r="F25" s="20">
        <v>113</v>
      </c>
      <c r="G25" s="20">
        <v>110</v>
      </c>
      <c r="H25" s="21">
        <v>223</v>
      </c>
      <c r="I25" s="22">
        <v>90</v>
      </c>
      <c r="J25" s="20">
        <v>22</v>
      </c>
      <c r="K25" s="20">
        <v>55</v>
      </c>
      <c r="L25" s="23">
        <v>77</v>
      </c>
    </row>
    <row r="26" spans="1:12" s="1" customFormat="1" ht="12.75" customHeight="1" x14ac:dyDescent="0.4">
      <c r="A26" s="19">
        <v>21</v>
      </c>
      <c r="B26" s="20">
        <v>59</v>
      </c>
      <c r="C26" s="20">
        <v>77</v>
      </c>
      <c r="D26" s="21">
        <v>136</v>
      </c>
      <c r="E26" s="22">
        <v>56</v>
      </c>
      <c r="F26" s="20">
        <v>94</v>
      </c>
      <c r="G26" s="20">
        <v>86</v>
      </c>
      <c r="H26" s="21">
        <v>180</v>
      </c>
      <c r="I26" s="22">
        <v>91</v>
      </c>
      <c r="J26" s="20">
        <v>21</v>
      </c>
      <c r="K26" s="20">
        <v>69</v>
      </c>
      <c r="L26" s="23">
        <v>90</v>
      </c>
    </row>
    <row r="27" spans="1:12" s="1" customFormat="1" ht="12.75" customHeight="1" x14ac:dyDescent="0.4">
      <c r="A27" s="19">
        <v>22</v>
      </c>
      <c r="B27" s="20">
        <v>71</v>
      </c>
      <c r="C27" s="20">
        <v>57</v>
      </c>
      <c r="D27" s="21">
        <v>128</v>
      </c>
      <c r="E27" s="22">
        <v>57</v>
      </c>
      <c r="F27" s="20">
        <v>90</v>
      </c>
      <c r="G27" s="20">
        <v>88</v>
      </c>
      <c r="H27" s="21">
        <v>178</v>
      </c>
      <c r="I27" s="22">
        <v>92</v>
      </c>
      <c r="J27" s="20">
        <v>15</v>
      </c>
      <c r="K27" s="20">
        <v>48</v>
      </c>
      <c r="L27" s="23">
        <v>63</v>
      </c>
    </row>
    <row r="28" spans="1:12" s="1" customFormat="1" ht="12.75" customHeight="1" x14ac:dyDescent="0.4">
      <c r="A28" s="19">
        <v>23</v>
      </c>
      <c r="B28" s="20">
        <v>72</v>
      </c>
      <c r="C28" s="20">
        <v>41</v>
      </c>
      <c r="D28" s="21">
        <v>113</v>
      </c>
      <c r="E28" s="22">
        <v>58</v>
      </c>
      <c r="F28" s="20">
        <v>74</v>
      </c>
      <c r="G28" s="20">
        <v>92</v>
      </c>
      <c r="H28" s="21">
        <v>166</v>
      </c>
      <c r="I28" s="22">
        <v>93</v>
      </c>
      <c r="J28" s="20">
        <v>10</v>
      </c>
      <c r="K28" s="20">
        <v>34</v>
      </c>
      <c r="L28" s="23">
        <v>44</v>
      </c>
    </row>
    <row r="29" spans="1:12" s="1" customFormat="1" ht="12.75" customHeight="1" x14ac:dyDescent="0.4">
      <c r="A29" s="19">
        <v>24</v>
      </c>
      <c r="B29" s="20">
        <v>47</v>
      </c>
      <c r="C29" s="20">
        <v>47</v>
      </c>
      <c r="D29" s="21">
        <v>94</v>
      </c>
      <c r="E29" s="22">
        <v>59</v>
      </c>
      <c r="F29" s="20">
        <v>106</v>
      </c>
      <c r="G29" s="20">
        <v>101</v>
      </c>
      <c r="H29" s="21">
        <v>207</v>
      </c>
      <c r="I29" s="22">
        <v>94</v>
      </c>
      <c r="J29" s="20">
        <v>9</v>
      </c>
      <c r="K29" s="20">
        <v>36</v>
      </c>
      <c r="L29" s="23">
        <v>45</v>
      </c>
    </row>
    <row r="30" spans="1:12" s="1" customFormat="1" ht="12.75" customHeight="1" x14ac:dyDescent="0.4">
      <c r="A30" s="24">
        <v>25</v>
      </c>
      <c r="B30" s="25">
        <v>37</v>
      </c>
      <c r="C30" s="25">
        <v>61</v>
      </c>
      <c r="D30" s="26">
        <v>98</v>
      </c>
      <c r="E30" s="27">
        <v>60</v>
      </c>
      <c r="F30" s="25">
        <v>87</v>
      </c>
      <c r="G30" s="25">
        <v>118</v>
      </c>
      <c r="H30" s="26">
        <v>205</v>
      </c>
      <c r="I30" s="27">
        <v>95</v>
      </c>
      <c r="J30" s="25">
        <v>4</v>
      </c>
      <c r="K30" s="25">
        <v>29</v>
      </c>
      <c r="L30" s="28">
        <v>33</v>
      </c>
    </row>
    <row r="31" spans="1:12" s="1" customFormat="1" ht="12.75" customHeight="1" x14ac:dyDescent="0.4">
      <c r="A31" s="19">
        <v>26</v>
      </c>
      <c r="B31" s="20">
        <v>46</v>
      </c>
      <c r="C31" s="20">
        <v>40</v>
      </c>
      <c r="D31" s="21">
        <v>86</v>
      </c>
      <c r="E31" s="22">
        <v>61</v>
      </c>
      <c r="F31" s="20">
        <v>97</v>
      </c>
      <c r="G31" s="20">
        <v>91</v>
      </c>
      <c r="H31" s="21">
        <v>188</v>
      </c>
      <c r="I31" s="22">
        <v>96</v>
      </c>
      <c r="J31" s="20">
        <v>1</v>
      </c>
      <c r="K31" s="20">
        <v>20</v>
      </c>
      <c r="L31" s="23">
        <v>21</v>
      </c>
    </row>
    <row r="32" spans="1:12" s="1" customFormat="1" ht="12.75" customHeight="1" x14ac:dyDescent="0.4">
      <c r="A32" s="19">
        <v>27</v>
      </c>
      <c r="B32" s="20">
        <v>51</v>
      </c>
      <c r="C32" s="20">
        <v>40</v>
      </c>
      <c r="D32" s="21">
        <v>91</v>
      </c>
      <c r="E32" s="22">
        <v>62</v>
      </c>
      <c r="F32" s="20">
        <v>116</v>
      </c>
      <c r="G32" s="20">
        <v>110</v>
      </c>
      <c r="H32" s="21">
        <v>226</v>
      </c>
      <c r="I32" s="22">
        <v>97</v>
      </c>
      <c r="J32" s="20">
        <v>0</v>
      </c>
      <c r="K32" s="20">
        <v>10</v>
      </c>
      <c r="L32" s="23">
        <v>10</v>
      </c>
    </row>
    <row r="33" spans="1:15" s="1" customFormat="1" ht="12.75" customHeight="1" x14ac:dyDescent="0.4">
      <c r="A33" s="19">
        <v>28</v>
      </c>
      <c r="B33" s="20">
        <v>47</v>
      </c>
      <c r="C33" s="20">
        <v>52</v>
      </c>
      <c r="D33" s="21">
        <v>99</v>
      </c>
      <c r="E33" s="22">
        <v>63</v>
      </c>
      <c r="F33" s="20">
        <v>109</v>
      </c>
      <c r="G33" s="20">
        <v>109</v>
      </c>
      <c r="H33" s="21">
        <v>218</v>
      </c>
      <c r="I33" s="22">
        <v>98</v>
      </c>
      <c r="J33" s="20">
        <v>2</v>
      </c>
      <c r="K33" s="20">
        <v>7</v>
      </c>
      <c r="L33" s="23">
        <v>9</v>
      </c>
    </row>
    <row r="34" spans="1:15" s="1" customFormat="1" ht="12.75" customHeight="1" x14ac:dyDescent="0.4">
      <c r="A34" s="29">
        <v>29</v>
      </c>
      <c r="B34" s="30">
        <v>54</v>
      </c>
      <c r="C34" s="30">
        <v>54</v>
      </c>
      <c r="D34" s="31">
        <v>108</v>
      </c>
      <c r="E34" s="32">
        <v>64</v>
      </c>
      <c r="F34" s="30">
        <v>108</v>
      </c>
      <c r="G34" s="30">
        <v>113</v>
      </c>
      <c r="H34" s="31">
        <v>221</v>
      </c>
      <c r="I34" s="32">
        <v>99</v>
      </c>
      <c r="J34" s="30">
        <v>2</v>
      </c>
      <c r="K34" s="30">
        <v>13</v>
      </c>
      <c r="L34" s="33">
        <v>15</v>
      </c>
    </row>
    <row r="35" spans="1:15" s="1" customFormat="1" ht="12.75" customHeight="1" x14ac:dyDescent="0.4">
      <c r="A35" s="19">
        <v>30</v>
      </c>
      <c r="B35" s="20">
        <v>61</v>
      </c>
      <c r="C35" s="20">
        <v>47</v>
      </c>
      <c r="D35" s="21">
        <v>108</v>
      </c>
      <c r="E35" s="22">
        <v>65</v>
      </c>
      <c r="F35" s="20">
        <v>117</v>
      </c>
      <c r="G35" s="20">
        <v>153</v>
      </c>
      <c r="H35" s="21">
        <v>270</v>
      </c>
      <c r="I35" s="22">
        <v>100</v>
      </c>
      <c r="J35" s="20">
        <v>1</v>
      </c>
      <c r="K35" s="20">
        <v>4</v>
      </c>
      <c r="L35" s="23">
        <v>5</v>
      </c>
    </row>
    <row r="36" spans="1:15" s="1" customFormat="1" ht="12.75" customHeight="1" x14ac:dyDescent="0.4">
      <c r="A36" s="19">
        <v>31</v>
      </c>
      <c r="B36" s="20">
        <v>39</v>
      </c>
      <c r="C36" s="20">
        <v>53</v>
      </c>
      <c r="D36" s="21">
        <v>92</v>
      </c>
      <c r="E36" s="22">
        <v>66</v>
      </c>
      <c r="F36" s="20">
        <v>135</v>
      </c>
      <c r="G36" s="20">
        <v>147</v>
      </c>
      <c r="H36" s="21">
        <v>282</v>
      </c>
      <c r="I36" s="22" t="s">
        <v>7</v>
      </c>
      <c r="J36" s="34">
        <v>1</v>
      </c>
      <c r="K36" s="34">
        <v>7</v>
      </c>
      <c r="L36" s="35">
        <v>8</v>
      </c>
      <c r="O36" s="36"/>
    </row>
    <row r="37" spans="1:15" s="1" customFormat="1" ht="12.75" customHeight="1" x14ac:dyDescent="0.4">
      <c r="A37" s="19">
        <v>32</v>
      </c>
      <c r="B37" s="20">
        <v>65</v>
      </c>
      <c r="C37" s="20">
        <v>56</v>
      </c>
      <c r="D37" s="21">
        <v>121</v>
      </c>
      <c r="E37" s="22">
        <v>67</v>
      </c>
      <c r="F37" s="20">
        <v>153</v>
      </c>
      <c r="G37" s="20">
        <v>165</v>
      </c>
      <c r="H37" s="21">
        <v>318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77</v>
      </c>
      <c r="C38" s="20">
        <v>52</v>
      </c>
      <c r="D38" s="21">
        <v>129</v>
      </c>
      <c r="E38" s="22">
        <v>68</v>
      </c>
      <c r="F38" s="20">
        <v>136</v>
      </c>
      <c r="G38" s="20">
        <v>152</v>
      </c>
      <c r="H38" s="23">
        <v>288</v>
      </c>
      <c r="I38" s="40" t="s">
        <v>8</v>
      </c>
      <c r="J38" s="41">
        <f>SUM(B5:B39)+SUM(F5:F39)+SUM(J5:J36)</f>
        <v>7149</v>
      </c>
      <c r="K38" s="41">
        <f>SUM(C5:C39)+SUM(G5:G39)+SUM(K5:K36)</f>
        <v>8125</v>
      </c>
      <c r="L38" s="42">
        <f>SUM(D5:D39)+SUM(H5:H39)+SUM(L5:L36)</f>
        <v>15274</v>
      </c>
    </row>
    <row r="39" spans="1:15" s="1" customFormat="1" ht="12.75" customHeight="1" thickBot="1" x14ac:dyDescent="0.45">
      <c r="A39" s="43">
        <v>34</v>
      </c>
      <c r="B39" s="44">
        <v>70</v>
      </c>
      <c r="C39" s="44">
        <v>72</v>
      </c>
      <c r="D39" s="45">
        <v>142</v>
      </c>
      <c r="E39" s="46">
        <v>69</v>
      </c>
      <c r="F39" s="44">
        <v>169</v>
      </c>
      <c r="G39" s="44">
        <v>193</v>
      </c>
      <c r="H39" s="45">
        <v>362</v>
      </c>
      <c r="I39" s="46" t="s">
        <v>9</v>
      </c>
      <c r="J39" s="44">
        <v>7592</v>
      </c>
      <c r="K39" s="47" t="s">
        <v>42</v>
      </c>
      <c r="L39" s="48" t="s">
        <v>42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185</v>
      </c>
      <c r="C44" s="58">
        <f>SUM(C5:C9)</f>
        <v>195</v>
      </c>
      <c r="D44" s="58">
        <f>SUM(D5:D9)</f>
        <v>380</v>
      </c>
      <c r="E44" s="59">
        <f>ROUND(B44/$J$38*100,1)</f>
        <v>2.6</v>
      </c>
      <c r="F44" s="59">
        <f>ROUND(C44/$K$38*100,1)</f>
        <v>2.4</v>
      </c>
      <c r="G44" s="60">
        <f>ROUND(D44/$L$38*100,1)</f>
        <v>2.5</v>
      </c>
    </row>
    <row r="45" spans="1:15" s="1" customFormat="1" ht="12.75" customHeight="1" x14ac:dyDescent="0.4">
      <c r="A45" s="61" t="s">
        <v>17</v>
      </c>
      <c r="B45" s="62">
        <f>SUM(B10:B14)</f>
        <v>247</v>
      </c>
      <c r="C45" s="62">
        <f>SUM(C10:C14)</f>
        <v>252</v>
      </c>
      <c r="D45" s="62">
        <f>SUM(D10:D14)</f>
        <v>499</v>
      </c>
      <c r="E45" s="63">
        <f t="shared" ref="E45:E66" si="0">ROUND(B45/$J$38*100,1)</f>
        <v>3.5</v>
      </c>
      <c r="F45" s="63">
        <f t="shared" ref="F45:F66" si="1">ROUND(C45/$K$38*100,1)</f>
        <v>3.1</v>
      </c>
      <c r="G45" s="64">
        <f t="shared" ref="G45:G66" si="2">ROUND(D45/$L$38*100,1)</f>
        <v>3.3</v>
      </c>
    </row>
    <row r="46" spans="1:15" s="1" customFormat="1" ht="12.75" customHeight="1" x14ac:dyDescent="0.4">
      <c r="A46" s="61" t="s">
        <v>18</v>
      </c>
      <c r="B46" s="62">
        <f>SUM(B15:B19)</f>
        <v>300</v>
      </c>
      <c r="C46" s="62">
        <f>SUM(C15:C19)</f>
        <v>292</v>
      </c>
      <c r="D46" s="62">
        <f>SUM(D15:D19)</f>
        <v>592</v>
      </c>
      <c r="E46" s="63">
        <f t="shared" si="0"/>
        <v>4.2</v>
      </c>
      <c r="F46" s="63">
        <f t="shared" si="1"/>
        <v>3.6</v>
      </c>
      <c r="G46" s="64">
        <f t="shared" si="2"/>
        <v>3.9</v>
      </c>
    </row>
    <row r="47" spans="1:15" s="1" customFormat="1" ht="12.75" customHeight="1" x14ac:dyDescent="0.4">
      <c r="A47" s="65" t="s">
        <v>19</v>
      </c>
      <c r="B47" s="66">
        <f>SUM(B20:B24)</f>
        <v>345</v>
      </c>
      <c r="C47" s="66">
        <f>SUM(C20:C24)</f>
        <v>340</v>
      </c>
      <c r="D47" s="66">
        <f>SUM(D20:D24)</f>
        <v>685</v>
      </c>
      <c r="E47" s="67">
        <f t="shared" si="0"/>
        <v>4.8</v>
      </c>
      <c r="F47" s="67">
        <f t="shared" si="1"/>
        <v>4.2</v>
      </c>
      <c r="G47" s="68">
        <f t="shared" si="2"/>
        <v>4.5</v>
      </c>
    </row>
    <row r="48" spans="1:15" s="1" customFormat="1" ht="12.75" customHeight="1" x14ac:dyDescent="0.4">
      <c r="A48" s="61" t="s">
        <v>20</v>
      </c>
      <c r="B48" s="62">
        <f>SUM(B25:B29)</f>
        <v>312</v>
      </c>
      <c r="C48" s="62">
        <f>SUM(C25:C29)</f>
        <v>302</v>
      </c>
      <c r="D48" s="62">
        <f>SUM(D25:D29)</f>
        <v>614</v>
      </c>
      <c r="E48" s="63">
        <f t="shared" si="0"/>
        <v>4.4000000000000004</v>
      </c>
      <c r="F48" s="63">
        <f t="shared" si="1"/>
        <v>3.7</v>
      </c>
      <c r="G48" s="64">
        <f t="shared" si="2"/>
        <v>4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235</v>
      </c>
      <c r="C49" s="62">
        <f>SUM(C30:C34)</f>
        <v>247</v>
      </c>
      <c r="D49" s="62">
        <f>SUM(D30:D34)</f>
        <v>482</v>
      </c>
      <c r="E49" s="63">
        <f t="shared" si="0"/>
        <v>3.3</v>
      </c>
      <c r="F49" s="63">
        <f t="shared" si="1"/>
        <v>3</v>
      </c>
      <c r="G49" s="64">
        <f t="shared" si="2"/>
        <v>3.2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312</v>
      </c>
      <c r="C50" s="62">
        <f>SUM(C35:C39)</f>
        <v>280</v>
      </c>
      <c r="D50" s="62">
        <f>SUM(D35:D39)</f>
        <v>592</v>
      </c>
      <c r="E50" s="63">
        <f t="shared" si="0"/>
        <v>4.4000000000000004</v>
      </c>
      <c r="F50" s="63">
        <f t="shared" si="1"/>
        <v>3.4</v>
      </c>
      <c r="G50" s="64">
        <f t="shared" si="2"/>
        <v>3.9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364</v>
      </c>
      <c r="C51" s="62">
        <f>SUM(G5:G9)</f>
        <v>378</v>
      </c>
      <c r="D51" s="62">
        <f>SUM(H5:H9)</f>
        <v>742</v>
      </c>
      <c r="E51" s="63">
        <f t="shared" si="0"/>
        <v>5.0999999999999996</v>
      </c>
      <c r="F51" s="63">
        <f t="shared" si="1"/>
        <v>4.7</v>
      </c>
      <c r="G51" s="64">
        <f t="shared" si="2"/>
        <v>4.9000000000000004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457</v>
      </c>
      <c r="C52" s="62">
        <f>SUM(G10:G14)</f>
        <v>445</v>
      </c>
      <c r="D52" s="62">
        <f>SUM(H10:H14)</f>
        <v>902</v>
      </c>
      <c r="E52" s="63">
        <f t="shared" si="0"/>
        <v>6.4</v>
      </c>
      <c r="F52" s="63">
        <f t="shared" si="1"/>
        <v>5.5</v>
      </c>
      <c r="G52" s="64">
        <f t="shared" si="2"/>
        <v>5.9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560</v>
      </c>
      <c r="C53" s="62">
        <f>SUM(G15:G19)</f>
        <v>493</v>
      </c>
      <c r="D53" s="62">
        <f>SUM(H15:H19)</f>
        <v>1053</v>
      </c>
      <c r="E53" s="63">
        <f t="shared" si="0"/>
        <v>7.8</v>
      </c>
      <c r="F53" s="63">
        <f t="shared" si="1"/>
        <v>6.1</v>
      </c>
      <c r="G53" s="64">
        <f t="shared" si="2"/>
        <v>6.9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482</v>
      </c>
      <c r="C54" s="62">
        <f>SUM(G20:G24)</f>
        <v>505</v>
      </c>
      <c r="D54" s="62">
        <f>SUM(H20:H24)</f>
        <v>987</v>
      </c>
      <c r="E54" s="63">
        <f t="shared" si="0"/>
        <v>6.7</v>
      </c>
      <c r="F54" s="63">
        <f t="shared" si="1"/>
        <v>6.2</v>
      </c>
      <c r="G54" s="64">
        <f t="shared" si="2"/>
        <v>6.5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477</v>
      </c>
      <c r="C55" s="62">
        <f>SUM(G25:G29)</f>
        <v>477</v>
      </c>
      <c r="D55" s="62">
        <f>SUM(H25:H29)</f>
        <v>954</v>
      </c>
      <c r="E55" s="63">
        <f t="shared" si="0"/>
        <v>6.7</v>
      </c>
      <c r="F55" s="63">
        <f t="shared" si="1"/>
        <v>5.9</v>
      </c>
      <c r="G55" s="64">
        <f t="shared" si="2"/>
        <v>6.2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517</v>
      </c>
      <c r="C56" s="70">
        <f>SUM(G30:G34)</f>
        <v>541</v>
      </c>
      <c r="D56" s="70">
        <f>SUM(H30:H34)</f>
        <v>1058</v>
      </c>
      <c r="E56" s="71">
        <f t="shared" si="0"/>
        <v>7.2</v>
      </c>
      <c r="F56" s="63">
        <f t="shared" si="1"/>
        <v>6.7</v>
      </c>
      <c r="G56" s="72">
        <f t="shared" si="2"/>
        <v>6.9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710</v>
      </c>
      <c r="C57" s="62">
        <f>SUM(G35:G39)</f>
        <v>810</v>
      </c>
      <c r="D57" s="62">
        <f>SUM(H35:H39)</f>
        <v>1520</v>
      </c>
      <c r="E57" s="63">
        <f t="shared" si="0"/>
        <v>9.9</v>
      </c>
      <c r="F57" s="67">
        <f t="shared" si="1"/>
        <v>10</v>
      </c>
      <c r="G57" s="64">
        <f t="shared" si="2"/>
        <v>10</v>
      </c>
      <c r="H57" s="73"/>
    </row>
    <row r="58" spans="1:11" s="1" customFormat="1" ht="12.75" customHeight="1" x14ac:dyDescent="0.4">
      <c r="A58" s="61" t="s">
        <v>30</v>
      </c>
      <c r="B58" s="62">
        <f>SUM(J5:J9)</f>
        <v>609</v>
      </c>
      <c r="C58" s="62">
        <f>SUM(K5:K9)</f>
        <v>753</v>
      </c>
      <c r="D58" s="62">
        <f>SUM(L5:L9)</f>
        <v>1362</v>
      </c>
      <c r="E58" s="63">
        <f t="shared" si="0"/>
        <v>8.5</v>
      </c>
      <c r="F58" s="63">
        <f t="shared" si="1"/>
        <v>9.3000000000000007</v>
      </c>
      <c r="G58" s="64">
        <f t="shared" si="2"/>
        <v>8.9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434</v>
      </c>
      <c r="C59" s="62">
        <f>SUM(K10:K14)</f>
        <v>645</v>
      </c>
      <c r="D59" s="62">
        <f>SUM(L10:L14)</f>
        <v>1079</v>
      </c>
      <c r="E59" s="63">
        <f t="shared" si="0"/>
        <v>6.1</v>
      </c>
      <c r="F59" s="63">
        <f t="shared" si="1"/>
        <v>7.9</v>
      </c>
      <c r="G59" s="64">
        <f t="shared" si="2"/>
        <v>7.1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325</v>
      </c>
      <c r="C60" s="62">
        <f>SUM(K15:K19)</f>
        <v>480</v>
      </c>
      <c r="D60" s="62">
        <f>SUM(L15:L19)</f>
        <v>805</v>
      </c>
      <c r="E60" s="63">
        <f t="shared" si="0"/>
        <v>4.5</v>
      </c>
      <c r="F60" s="63">
        <f t="shared" si="1"/>
        <v>5.9</v>
      </c>
      <c r="G60" s="64">
        <f t="shared" si="2"/>
        <v>5.3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190</v>
      </c>
      <c r="C61" s="62">
        <f>SUM(K20:K24)</f>
        <v>358</v>
      </c>
      <c r="D61" s="62">
        <f>SUM(L20:L24)</f>
        <v>548</v>
      </c>
      <c r="E61" s="63">
        <f t="shared" si="0"/>
        <v>2.7</v>
      </c>
      <c r="F61" s="63">
        <f t="shared" si="1"/>
        <v>4.4000000000000004</v>
      </c>
      <c r="G61" s="64">
        <f t="shared" si="2"/>
        <v>3.6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77</v>
      </c>
      <c r="C62" s="62">
        <f>SUM(K25:K29)</f>
        <v>242</v>
      </c>
      <c r="D62" s="62">
        <f>SUM(L25:L29)</f>
        <v>319</v>
      </c>
      <c r="E62" s="63">
        <f t="shared" si="0"/>
        <v>1.1000000000000001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35</v>
      </c>
      <c r="B63" s="62">
        <f>SUM(J30:J34)</f>
        <v>9</v>
      </c>
      <c r="C63" s="62">
        <f>SUM(K30:K34)</f>
        <v>79</v>
      </c>
      <c r="D63" s="62">
        <f>SUM(L30:L34)</f>
        <v>88</v>
      </c>
      <c r="E63" s="63">
        <f t="shared" si="0"/>
        <v>0.1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96" t="s">
        <v>36</v>
      </c>
      <c r="B64" s="75">
        <f>SUM(J35:J36)</f>
        <v>2</v>
      </c>
      <c r="C64" s="75">
        <f>SUM(K35:K36)</f>
        <v>11</v>
      </c>
      <c r="D64" s="75">
        <f>SUM(L35:L36)</f>
        <v>13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732</v>
      </c>
      <c r="C65" s="38">
        <f>SUM(C44:C46)</f>
        <v>739</v>
      </c>
      <c r="D65" s="38">
        <f>SUM(D44:D46)</f>
        <v>1471</v>
      </c>
      <c r="E65" s="59">
        <f t="shared" si="0"/>
        <v>10.199999999999999</v>
      </c>
      <c r="F65" s="59">
        <f t="shared" si="1"/>
        <v>9.1</v>
      </c>
      <c r="G65" s="60">
        <f t="shared" si="2"/>
        <v>9.6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4061</v>
      </c>
      <c r="C66" s="38">
        <f>SUM(C47:C56)</f>
        <v>4008</v>
      </c>
      <c r="D66" s="38">
        <f>SUM(D47:D56)</f>
        <v>8069</v>
      </c>
      <c r="E66" s="63">
        <f t="shared" si="0"/>
        <v>56.8</v>
      </c>
      <c r="F66" s="63">
        <f t="shared" si="1"/>
        <v>49.3</v>
      </c>
      <c r="G66" s="64">
        <f t="shared" si="2"/>
        <v>52.8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2356</v>
      </c>
      <c r="C67" s="82">
        <f>SUM(C57:C64)</f>
        <v>3378</v>
      </c>
      <c r="D67" s="82">
        <f>SUM(D57:D64)</f>
        <v>5734</v>
      </c>
      <c r="E67" s="83">
        <f>ROUND(B67/$J$38*100,1)</f>
        <v>33</v>
      </c>
      <c r="F67" s="83">
        <f>ROUND(C67/K38*100,1)</f>
        <v>41.6</v>
      </c>
      <c r="G67" s="84">
        <f>ROUND(D67/L38*100,1)</f>
        <v>37.5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48</v>
      </c>
    </row>
    <row r="4" spans="1:12" s="1" customFormat="1" ht="12.75" customHeight="1" x14ac:dyDescent="0.4">
      <c r="A4" s="7" t="s">
        <v>3</v>
      </c>
      <c r="B4" s="99" t="s">
        <v>4</v>
      </c>
      <c r="C4" s="99" t="s">
        <v>5</v>
      </c>
      <c r="D4" s="9" t="s">
        <v>6</v>
      </c>
      <c r="E4" s="10" t="s">
        <v>3</v>
      </c>
      <c r="F4" s="7" t="s">
        <v>4</v>
      </c>
      <c r="G4" s="99" t="s">
        <v>5</v>
      </c>
      <c r="H4" s="11" t="s">
        <v>6</v>
      </c>
      <c r="I4" s="10" t="s">
        <v>3</v>
      </c>
      <c r="J4" s="99" t="s">
        <v>4</v>
      </c>
      <c r="K4" s="99" t="s">
        <v>5</v>
      </c>
      <c r="L4" s="11" t="s">
        <v>6</v>
      </c>
    </row>
    <row r="5" spans="1:12" s="1" customFormat="1" ht="12.75" customHeight="1" x14ac:dyDescent="0.4">
      <c r="A5" s="12">
        <v>0</v>
      </c>
      <c r="B5" s="13">
        <v>28</v>
      </c>
      <c r="C5" s="13">
        <v>42</v>
      </c>
      <c r="D5" s="14">
        <v>70</v>
      </c>
      <c r="E5" s="15">
        <v>35</v>
      </c>
      <c r="F5" s="16">
        <v>69</v>
      </c>
      <c r="G5" s="16">
        <v>78</v>
      </c>
      <c r="H5" s="17">
        <v>147</v>
      </c>
      <c r="I5" s="15">
        <v>70</v>
      </c>
      <c r="J5" s="13">
        <v>150</v>
      </c>
      <c r="K5" s="13">
        <v>199</v>
      </c>
      <c r="L5" s="18">
        <v>349</v>
      </c>
    </row>
    <row r="6" spans="1:12" s="1" customFormat="1" ht="12.75" customHeight="1" x14ac:dyDescent="0.4">
      <c r="A6" s="19">
        <v>1</v>
      </c>
      <c r="B6" s="20">
        <v>35</v>
      </c>
      <c r="C6" s="20">
        <v>32</v>
      </c>
      <c r="D6" s="21">
        <v>67</v>
      </c>
      <c r="E6" s="22">
        <v>36</v>
      </c>
      <c r="F6" s="20">
        <v>68</v>
      </c>
      <c r="G6" s="20">
        <v>69</v>
      </c>
      <c r="H6" s="21">
        <v>137</v>
      </c>
      <c r="I6" s="22">
        <v>71</v>
      </c>
      <c r="J6" s="20">
        <v>172</v>
      </c>
      <c r="K6" s="20">
        <v>170</v>
      </c>
      <c r="L6" s="23">
        <v>342</v>
      </c>
    </row>
    <row r="7" spans="1:12" s="1" customFormat="1" ht="12.75" customHeight="1" x14ac:dyDescent="0.4">
      <c r="A7" s="19">
        <v>2</v>
      </c>
      <c r="B7" s="20">
        <v>35</v>
      </c>
      <c r="C7" s="20">
        <v>31</v>
      </c>
      <c r="D7" s="21">
        <v>66</v>
      </c>
      <c r="E7" s="22">
        <v>37</v>
      </c>
      <c r="F7" s="20">
        <v>77</v>
      </c>
      <c r="G7" s="20">
        <v>81</v>
      </c>
      <c r="H7" s="21">
        <v>158</v>
      </c>
      <c r="I7" s="22">
        <v>72</v>
      </c>
      <c r="J7" s="20">
        <v>125</v>
      </c>
      <c r="K7" s="20">
        <v>170</v>
      </c>
      <c r="L7" s="23">
        <v>295</v>
      </c>
    </row>
    <row r="8" spans="1:12" s="1" customFormat="1" ht="12.75" customHeight="1" x14ac:dyDescent="0.4">
      <c r="A8" s="19">
        <v>3</v>
      </c>
      <c r="B8" s="20">
        <v>28</v>
      </c>
      <c r="C8" s="20">
        <v>46</v>
      </c>
      <c r="D8" s="21">
        <v>74</v>
      </c>
      <c r="E8" s="22">
        <v>38</v>
      </c>
      <c r="F8" s="20">
        <v>69</v>
      </c>
      <c r="G8" s="20">
        <v>78</v>
      </c>
      <c r="H8" s="21">
        <v>147</v>
      </c>
      <c r="I8" s="22">
        <v>73</v>
      </c>
      <c r="J8" s="20">
        <v>95</v>
      </c>
      <c r="K8" s="20">
        <v>120</v>
      </c>
      <c r="L8" s="23">
        <v>215</v>
      </c>
    </row>
    <row r="9" spans="1:12" s="1" customFormat="1" ht="12.75" customHeight="1" x14ac:dyDescent="0.4">
      <c r="A9" s="19">
        <v>4</v>
      </c>
      <c r="B9" s="20">
        <v>54</v>
      </c>
      <c r="C9" s="20">
        <v>42</v>
      </c>
      <c r="D9" s="21">
        <v>96</v>
      </c>
      <c r="E9" s="22">
        <v>39</v>
      </c>
      <c r="F9" s="20">
        <v>78</v>
      </c>
      <c r="G9" s="20">
        <v>76</v>
      </c>
      <c r="H9" s="21">
        <v>154</v>
      </c>
      <c r="I9" s="22">
        <v>74</v>
      </c>
      <c r="J9" s="20">
        <v>75</v>
      </c>
      <c r="K9" s="20">
        <v>106</v>
      </c>
      <c r="L9" s="23">
        <v>181</v>
      </c>
    </row>
    <row r="10" spans="1:12" s="1" customFormat="1" ht="12.75" customHeight="1" x14ac:dyDescent="0.4">
      <c r="A10" s="24">
        <v>5</v>
      </c>
      <c r="B10" s="25">
        <v>39</v>
      </c>
      <c r="C10" s="25">
        <v>40</v>
      </c>
      <c r="D10" s="26">
        <v>79</v>
      </c>
      <c r="E10" s="27">
        <v>40</v>
      </c>
      <c r="F10" s="25">
        <v>78</v>
      </c>
      <c r="G10" s="25">
        <v>88</v>
      </c>
      <c r="H10" s="26">
        <v>166</v>
      </c>
      <c r="I10" s="27">
        <v>75</v>
      </c>
      <c r="J10" s="25">
        <v>83</v>
      </c>
      <c r="K10" s="25">
        <v>112</v>
      </c>
      <c r="L10" s="28">
        <v>195</v>
      </c>
    </row>
    <row r="11" spans="1:12" s="1" customFormat="1" ht="12.75" customHeight="1" x14ac:dyDescent="0.4">
      <c r="A11" s="19">
        <v>6</v>
      </c>
      <c r="B11" s="20">
        <v>54</v>
      </c>
      <c r="C11" s="20">
        <v>62</v>
      </c>
      <c r="D11" s="21">
        <v>116</v>
      </c>
      <c r="E11" s="22">
        <v>41</v>
      </c>
      <c r="F11" s="20">
        <v>91</v>
      </c>
      <c r="G11" s="20">
        <v>91</v>
      </c>
      <c r="H11" s="21">
        <v>182</v>
      </c>
      <c r="I11" s="22">
        <v>76</v>
      </c>
      <c r="J11" s="20">
        <v>96</v>
      </c>
      <c r="K11" s="20">
        <v>132</v>
      </c>
      <c r="L11" s="23">
        <v>228</v>
      </c>
    </row>
    <row r="12" spans="1:12" s="1" customFormat="1" ht="12.75" customHeight="1" x14ac:dyDescent="0.4">
      <c r="A12" s="19">
        <v>7</v>
      </c>
      <c r="B12" s="20">
        <v>45</v>
      </c>
      <c r="C12" s="20">
        <v>48</v>
      </c>
      <c r="D12" s="21">
        <v>93</v>
      </c>
      <c r="E12" s="22">
        <v>42</v>
      </c>
      <c r="F12" s="20">
        <v>90</v>
      </c>
      <c r="G12" s="20">
        <v>79</v>
      </c>
      <c r="H12" s="21">
        <v>169</v>
      </c>
      <c r="I12" s="22">
        <v>77</v>
      </c>
      <c r="J12" s="20">
        <v>91</v>
      </c>
      <c r="K12" s="20">
        <v>126</v>
      </c>
      <c r="L12" s="23">
        <v>217</v>
      </c>
    </row>
    <row r="13" spans="1:12" s="1" customFormat="1" ht="12.75" customHeight="1" x14ac:dyDescent="0.4">
      <c r="A13" s="19">
        <v>8</v>
      </c>
      <c r="B13" s="20">
        <v>56</v>
      </c>
      <c r="C13" s="20">
        <v>54</v>
      </c>
      <c r="D13" s="21">
        <v>110</v>
      </c>
      <c r="E13" s="22">
        <v>43</v>
      </c>
      <c r="F13" s="20">
        <v>96</v>
      </c>
      <c r="G13" s="20">
        <v>83</v>
      </c>
      <c r="H13" s="21">
        <v>179</v>
      </c>
      <c r="I13" s="22">
        <v>78</v>
      </c>
      <c r="J13" s="20">
        <v>74</v>
      </c>
      <c r="K13" s="20">
        <v>145</v>
      </c>
      <c r="L13" s="23">
        <v>219</v>
      </c>
    </row>
    <row r="14" spans="1:12" s="1" customFormat="1" ht="12.75" customHeight="1" x14ac:dyDescent="0.4">
      <c r="A14" s="29">
        <v>9</v>
      </c>
      <c r="B14" s="30">
        <v>52</v>
      </c>
      <c r="C14" s="30">
        <v>44</v>
      </c>
      <c r="D14" s="31">
        <v>96</v>
      </c>
      <c r="E14" s="32">
        <v>44</v>
      </c>
      <c r="F14" s="30">
        <v>99</v>
      </c>
      <c r="G14" s="30">
        <v>99</v>
      </c>
      <c r="H14" s="31">
        <v>198</v>
      </c>
      <c r="I14" s="32">
        <v>79</v>
      </c>
      <c r="J14" s="30">
        <v>88</v>
      </c>
      <c r="K14" s="30">
        <v>127</v>
      </c>
      <c r="L14" s="33">
        <v>215</v>
      </c>
    </row>
    <row r="15" spans="1:12" s="1" customFormat="1" ht="12.75" customHeight="1" x14ac:dyDescent="0.4">
      <c r="A15" s="19">
        <v>10</v>
      </c>
      <c r="B15" s="20">
        <v>64</v>
      </c>
      <c r="C15" s="20">
        <v>48</v>
      </c>
      <c r="D15" s="21">
        <v>112</v>
      </c>
      <c r="E15" s="22">
        <v>45</v>
      </c>
      <c r="F15" s="20">
        <v>111</v>
      </c>
      <c r="G15" s="20">
        <v>103</v>
      </c>
      <c r="H15" s="21">
        <v>214</v>
      </c>
      <c r="I15" s="22">
        <v>80</v>
      </c>
      <c r="J15" s="20">
        <v>73</v>
      </c>
      <c r="K15" s="20">
        <v>89</v>
      </c>
      <c r="L15" s="23">
        <v>162</v>
      </c>
    </row>
    <row r="16" spans="1:12" s="1" customFormat="1" ht="12.75" customHeight="1" x14ac:dyDescent="0.4">
      <c r="A16" s="19">
        <v>11</v>
      </c>
      <c r="B16" s="20">
        <v>48</v>
      </c>
      <c r="C16" s="20">
        <v>56</v>
      </c>
      <c r="D16" s="21">
        <v>104</v>
      </c>
      <c r="E16" s="22">
        <v>46</v>
      </c>
      <c r="F16" s="20">
        <v>107</v>
      </c>
      <c r="G16" s="20">
        <v>87</v>
      </c>
      <c r="H16" s="21">
        <v>194</v>
      </c>
      <c r="I16" s="22">
        <v>81</v>
      </c>
      <c r="J16" s="20">
        <v>70</v>
      </c>
      <c r="K16" s="20">
        <v>132</v>
      </c>
      <c r="L16" s="23">
        <v>202</v>
      </c>
    </row>
    <row r="17" spans="1:12" s="1" customFormat="1" ht="12.75" customHeight="1" x14ac:dyDescent="0.4">
      <c r="A17" s="19">
        <v>12</v>
      </c>
      <c r="B17" s="20">
        <v>68</v>
      </c>
      <c r="C17" s="20">
        <v>53</v>
      </c>
      <c r="D17" s="21">
        <v>121</v>
      </c>
      <c r="E17" s="22">
        <v>47</v>
      </c>
      <c r="F17" s="20">
        <v>119</v>
      </c>
      <c r="G17" s="20">
        <v>116</v>
      </c>
      <c r="H17" s="21">
        <v>235</v>
      </c>
      <c r="I17" s="22">
        <v>82</v>
      </c>
      <c r="J17" s="20">
        <v>64</v>
      </c>
      <c r="K17" s="20">
        <v>87</v>
      </c>
      <c r="L17" s="23">
        <v>151</v>
      </c>
    </row>
    <row r="18" spans="1:12" s="1" customFormat="1" ht="12.75" customHeight="1" x14ac:dyDescent="0.4">
      <c r="A18" s="19">
        <v>13</v>
      </c>
      <c r="B18" s="20">
        <v>57</v>
      </c>
      <c r="C18" s="20">
        <v>71</v>
      </c>
      <c r="D18" s="21">
        <v>128</v>
      </c>
      <c r="E18" s="22">
        <v>48</v>
      </c>
      <c r="F18" s="20">
        <v>116</v>
      </c>
      <c r="G18" s="20">
        <v>86</v>
      </c>
      <c r="H18" s="21">
        <v>202</v>
      </c>
      <c r="I18" s="22">
        <v>83</v>
      </c>
      <c r="J18" s="20">
        <v>52</v>
      </c>
      <c r="K18" s="20">
        <v>89</v>
      </c>
      <c r="L18" s="23">
        <v>141</v>
      </c>
    </row>
    <row r="19" spans="1:12" s="1" customFormat="1" ht="12.75" customHeight="1" x14ac:dyDescent="0.4">
      <c r="A19" s="19">
        <v>14</v>
      </c>
      <c r="B19" s="20">
        <v>61</v>
      </c>
      <c r="C19" s="20">
        <v>67</v>
      </c>
      <c r="D19" s="21">
        <v>128</v>
      </c>
      <c r="E19" s="22">
        <v>49</v>
      </c>
      <c r="F19" s="20">
        <v>106</v>
      </c>
      <c r="G19" s="20">
        <v>96</v>
      </c>
      <c r="H19" s="21">
        <v>202</v>
      </c>
      <c r="I19" s="22">
        <v>84</v>
      </c>
      <c r="J19" s="20">
        <v>58</v>
      </c>
      <c r="K19" s="20">
        <v>83</v>
      </c>
      <c r="L19" s="23">
        <v>141</v>
      </c>
    </row>
    <row r="20" spans="1:12" s="1" customFormat="1" ht="12.75" customHeight="1" x14ac:dyDescent="0.4">
      <c r="A20" s="24">
        <v>15</v>
      </c>
      <c r="B20" s="25">
        <v>89</v>
      </c>
      <c r="C20" s="25">
        <v>62</v>
      </c>
      <c r="D20" s="26">
        <v>151</v>
      </c>
      <c r="E20" s="27">
        <v>50</v>
      </c>
      <c r="F20" s="25">
        <v>92</v>
      </c>
      <c r="G20" s="25">
        <v>95</v>
      </c>
      <c r="H20" s="26">
        <v>187</v>
      </c>
      <c r="I20" s="27">
        <v>85</v>
      </c>
      <c r="J20" s="25">
        <v>50</v>
      </c>
      <c r="K20" s="25">
        <v>75</v>
      </c>
      <c r="L20" s="28">
        <v>125</v>
      </c>
    </row>
    <row r="21" spans="1:12" s="1" customFormat="1" ht="12.75" customHeight="1" x14ac:dyDescent="0.4">
      <c r="A21" s="19">
        <v>16</v>
      </c>
      <c r="B21" s="20">
        <v>62</v>
      </c>
      <c r="C21" s="20">
        <v>65</v>
      </c>
      <c r="D21" s="21">
        <v>127</v>
      </c>
      <c r="E21" s="22">
        <v>51</v>
      </c>
      <c r="F21" s="20">
        <v>107</v>
      </c>
      <c r="G21" s="20">
        <v>102</v>
      </c>
      <c r="H21" s="21">
        <v>209</v>
      </c>
      <c r="I21" s="22">
        <v>86</v>
      </c>
      <c r="J21" s="20">
        <v>47</v>
      </c>
      <c r="K21" s="20">
        <v>77</v>
      </c>
      <c r="L21" s="23">
        <v>124</v>
      </c>
    </row>
    <row r="22" spans="1:12" s="1" customFormat="1" ht="12.75" customHeight="1" x14ac:dyDescent="0.4">
      <c r="A22" s="19">
        <v>17</v>
      </c>
      <c r="B22" s="20">
        <v>77</v>
      </c>
      <c r="C22" s="20">
        <v>67</v>
      </c>
      <c r="D22" s="21">
        <v>144</v>
      </c>
      <c r="E22" s="22">
        <v>52</v>
      </c>
      <c r="F22" s="20">
        <v>120</v>
      </c>
      <c r="G22" s="20">
        <v>112</v>
      </c>
      <c r="H22" s="21">
        <v>232</v>
      </c>
      <c r="I22" s="22">
        <v>87</v>
      </c>
      <c r="J22" s="20">
        <v>42</v>
      </c>
      <c r="K22" s="20">
        <v>69</v>
      </c>
      <c r="L22" s="23">
        <v>111</v>
      </c>
    </row>
    <row r="23" spans="1:12" s="1" customFormat="1" ht="12.75" customHeight="1" x14ac:dyDescent="0.4">
      <c r="A23" s="19">
        <v>18</v>
      </c>
      <c r="B23" s="20">
        <v>66</v>
      </c>
      <c r="C23" s="20">
        <v>64</v>
      </c>
      <c r="D23" s="21">
        <v>130</v>
      </c>
      <c r="E23" s="22">
        <v>53</v>
      </c>
      <c r="F23" s="20">
        <v>82</v>
      </c>
      <c r="G23" s="20">
        <v>83</v>
      </c>
      <c r="H23" s="21">
        <v>165</v>
      </c>
      <c r="I23" s="22">
        <v>88</v>
      </c>
      <c r="J23" s="20">
        <v>32</v>
      </c>
      <c r="K23" s="20">
        <v>73</v>
      </c>
      <c r="L23" s="23">
        <v>105</v>
      </c>
    </row>
    <row r="24" spans="1:12" s="1" customFormat="1" ht="12.75" customHeight="1" x14ac:dyDescent="0.4">
      <c r="A24" s="29">
        <v>19</v>
      </c>
      <c r="B24" s="30">
        <v>56</v>
      </c>
      <c r="C24" s="30">
        <v>79</v>
      </c>
      <c r="D24" s="31">
        <v>135</v>
      </c>
      <c r="E24" s="32">
        <v>54</v>
      </c>
      <c r="F24" s="30">
        <v>78</v>
      </c>
      <c r="G24" s="30">
        <v>118</v>
      </c>
      <c r="H24" s="31">
        <v>196</v>
      </c>
      <c r="I24" s="32">
        <v>89</v>
      </c>
      <c r="J24" s="30">
        <v>23</v>
      </c>
      <c r="K24" s="30">
        <v>63</v>
      </c>
      <c r="L24" s="33">
        <v>86</v>
      </c>
    </row>
    <row r="25" spans="1:12" s="1" customFormat="1" ht="12.75" customHeight="1" x14ac:dyDescent="0.4">
      <c r="A25" s="19">
        <v>20</v>
      </c>
      <c r="B25" s="20">
        <v>64</v>
      </c>
      <c r="C25" s="20">
        <v>78</v>
      </c>
      <c r="D25" s="21">
        <v>142</v>
      </c>
      <c r="E25" s="22">
        <v>55</v>
      </c>
      <c r="F25" s="20">
        <v>120</v>
      </c>
      <c r="G25" s="20">
        <v>109</v>
      </c>
      <c r="H25" s="21">
        <v>229</v>
      </c>
      <c r="I25" s="22">
        <v>90</v>
      </c>
      <c r="J25" s="20">
        <v>21</v>
      </c>
      <c r="K25" s="20">
        <v>54</v>
      </c>
      <c r="L25" s="23">
        <v>75</v>
      </c>
    </row>
    <row r="26" spans="1:12" s="1" customFormat="1" ht="12.75" customHeight="1" x14ac:dyDescent="0.4">
      <c r="A26" s="19">
        <v>21</v>
      </c>
      <c r="B26" s="20">
        <v>61</v>
      </c>
      <c r="C26" s="20">
        <v>79</v>
      </c>
      <c r="D26" s="21">
        <v>140</v>
      </c>
      <c r="E26" s="22">
        <v>56</v>
      </c>
      <c r="F26" s="20">
        <v>91</v>
      </c>
      <c r="G26" s="20">
        <v>82</v>
      </c>
      <c r="H26" s="21">
        <v>173</v>
      </c>
      <c r="I26" s="22">
        <v>91</v>
      </c>
      <c r="J26" s="20">
        <v>19</v>
      </c>
      <c r="K26" s="20">
        <v>66</v>
      </c>
      <c r="L26" s="23">
        <v>85</v>
      </c>
    </row>
    <row r="27" spans="1:12" s="1" customFormat="1" ht="12.75" customHeight="1" x14ac:dyDescent="0.4">
      <c r="A27" s="19">
        <v>22</v>
      </c>
      <c r="B27" s="20">
        <v>68</v>
      </c>
      <c r="C27" s="20">
        <v>61</v>
      </c>
      <c r="D27" s="21">
        <v>129</v>
      </c>
      <c r="E27" s="22">
        <v>57</v>
      </c>
      <c r="F27" s="20">
        <v>94</v>
      </c>
      <c r="G27" s="20">
        <v>95</v>
      </c>
      <c r="H27" s="21">
        <v>189</v>
      </c>
      <c r="I27" s="22">
        <v>92</v>
      </c>
      <c r="J27" s="20">
        <v>16</v>
      </c>
      <c r="K27" s="20">
        <v>48</v>
      </c>
      <c r="L27" s="23">
        <v>64</v>
      </c>
    </row>
    <row r="28" spans="1:12" s="1" customFormat="1" ht="12.75" customHeight="1" x14ac:dyDescent="0.4">
      <c r="A28" s="19">
        <v>23</v>
      </c>
      <c r="B28" s="20">
        <v>76</v>
      </c>
      <c r="C28" s="20">
        <v>39</v>
      </c>
      <c r="D28" s="21">
        <v>115</v>
      </c>
      <c r="E28" s="22">
        <v>58</v>
      </c>
      <c r="F28" s="20">
        <v>72</v>
      </c>
      <c r="G28" s="20">
        <v>85</v>
      </c>
      <c r="H28" s="21">
        <v>157</v>
      </c>
      <c r="I28" s="22">
        <v>93</v>
      </c>
      <c r="J28" s="20">
        <v>11</v>
      </c>
      <c r="K28" s="20">
        <v>32</v>
      </c>
      <c r="L28" s="23">
        <v>43</v>
      </c>
    </row>
    <row r="29" spans="1:12" s="1" customFormat="1" ht="12.75" customHeight="1" x14ac:dyDescent="0.4">
      <c r="A29" s="19">
        <v>24</v>
      </c>
      <c r="B29" s="20">
        <v>46</v>
      </c>
      <c r="C29" s="20">
        <v>41</v>
      </c>
      <c r="D29" s="21">
        <v>87</v>
      </c>
      <c r="E29" s="22">
        <v>59</v>
      </c>
      <c r="F29" s="20">
        <v>101</v>
      </c>
      <c r="G29" s="20">
        <v>107</v>
      </c>
      <c r="H29" s="21">
        <v>208</v>
      </c>
      <c r="I29" s="22">
        <v>94</v>
      </c>
      <c r="J29" s="20">
        <v>8</v>
      </c>
      <c r="K29" s="20">
        <v>39</v>
      </c>
      <c r="L29" s="23">
        <v>47</v>
      </c>
    </row>
    <row r="30" spans="1:12" s="1" customFormat="1" ht="12.75" customHeight="1" x14ac:dyDescent="0.4">
      <c r="A30" s="24">
        <v>25</v>
      </c>
      <c r="B30" s="25">
        <v>33</v>
      </c>
      <c r="C30" s="25">
        <v>58</v>
      </c>
      <c r="D30" s="26">
        <v>91</v>
      </c>
      <c r="E30" s="27">
        <v>60</v>
      </c>
      <c r="F30" s="25">
        <v>96</v>
      </c>
      <c r="G30" s="25">
        <v>117</v>
      </c>
      <c r="H30" s="26">
        <v>213</v>
      </c>
      <c r="I30" s="27">
        <v>95</v>
      </c>
      <c r="J30" s="25">
        <v>5</v>
      </c>
      <c r="K30" s="25">
        <v>26</v>
      </c>
      <c r="L30" s="28">
        <v>31</v>
      </c>
    </row>
    <row r="31" spans="1:12" s="1" customFormat="1" ht="12.75" customHeight="1" x14ac:dyDescent="0.4">
      <c r="A31" s="19">
        <v>26</v>
      </c>
      <c r="B31" s="20">
        <v>48</v>
      </c>
      <c r="C31" s="20">
        <v>47</v>
      </c>
      <c r="D31" s="21">
        <v>95</v>
      </c>
      <c r="E31" s="22">
        <v>61</v>
      </c>
      <c r="F31" s="20">
        <v>95</v>
      </c>
      <c r="G31" s="20">
        <v>91</v>
      </c>
      <c r="H31" s="21">
        <v>186</v>
      </c>
      <c r="I31" s="22">
        <v>96</v>
      </c>
      <c r="J31" s="20">
        <v>1</v>
      </c>
      <c r="K31" s="20">
        <v>22</v>
      </c>
      <c r="L31" s="23">
        <v>23</v>
      </c>
    </row>
    <row r="32" spans="1:12" s="1" customFormat="1" ht="12.75" customHeight="1" x14ac:dyDescent="0.4">
      <c r="A32" s="19">
        <v>27</v>
      </c>
      <c r="B32" s="20">
        <v>51</v>
      </c>
      <c r="C32" s="20">
        <v>39</v>
      </c>
      <c r="D32" s="21">
        <v>90</v>
      </c>
      <c r="E32" s="22">
        <v>62</v>
      </c>
      <c r="F32" s="20">
        <v>114</v>
      </c>
      <c r="G32" s="20">
        <v>113</v>
      </c>
      <c r="H32" s="21">
        <v>227</v>
      </c>
      <c r="I32" s="22">
        <v>97</v>
      </c>
      <c r="J32" s="20">
        <v>0</v>
      </c>
      <c r="K32" s="20">
        <v>12</v>
      </c>
      <c r="L32" s="23">
        <v>12</v>
      </c>
    </row>
    <row r="33" spans="1:15" s="1" customFormat="1" ht="12.75" customHeight="1" x14ac:dyDescent="0.4">
      <c r="A33" s="19">
        <v>28</v>
      </c>
      <c r="B33" s="20">
        <v>45</v>
      </c>
      <c r="C33" s="20">
        <v>49</v>
      </c>
      <c r="D33" s="21">
        <v>94</v>
      </c>
      <c r="E33" s="22">
        <v>63</v>
      </c>
      <c r="F33" s="20">
        <v>112</v>
      </c>
      <c r="G33" s="20">
        <v>104</v>
      </c>
      <c r="H33" s="21">
        <v>216</v>
      </c>
      <c r="I33" s="22">
        <v>98</v>
      </c>
      <c r="J33" s="20">
        <v>2</v>
      </c>
      <c r="K33" s="20">
        <v>6</v>
      </c>
      <c r="L33" s="23">
        <v>8</v>
      </c>
    </row>
    <row r="34" spans="1:15" s="1" customFormat="1" ht="12.75" customHeight="1" x14ac:dyDescent="0.4">
      <c r="A34" s="29">
        <v>29</v>
      </c>
      <c r="B34" s="30">
        <v>56</v>
      </c>
      <c r="C34" s="30">
        <v>55</v>
      </c>
      <c r="D34" s="31">
        <v>111</v>
      </c>
      <c r="E34" s="32">
        <v>64</v>
      </c>
      <c r="F34" s="30">
        <v>102</v>
      </c>
      <c r="G34" s="30">
        <v>119</v>
      </c>
      <c r="H34" s="31">
        <v>221</v>
      </c>
      <c r="I34" s="32">
        <v>99</v>
      </c>
      <c r="J34" s="30">
        <v>2</v>
      </c>
      <c r="K34" s="30">
        <v>13</v>
      </c>
      <c r="L34" s="33">
        <v>15</v>
      </c>
    </row>
    <row r="35" spans="1:15" s="1" customFormat="1" ht="12.75" customHeight="1" x14ac:dyDescent="0.4">
      <c r="A35" s="19">
        <v>30</v>
      </c>
      <c r="B35" s="20">
        <v>57</v>
      </c>
      <c r="C35" s="20">
        <v>52</v>
      </c>
      <c r="D35" s="21">
        <v>109</v>
      </c>
      <c r="E35" s="22">
        <v>65</v>
      </c>
      <c r="F35" s="20">
        <v>124</v>
      </c>
      <c r="G35" s="20">
        <v>139</v>
      </c>
      <c r="H35" s="21">
        <v>263</v>
      </c>
      <c r="I35" s="22">
        <v>100</v>
      </c>
      <c r="J35" s="20">
        <v>1</v>
      </c>
      <c r="K35" s="20">
        <v>5</v>
      </c>
      <c r="L35" s="23">
        <v>6</v>
      </c>
    </row>
    <row r="36" spans="1:15" s="1" customFormat="1" ht="12.75" customHeight="1" x14ac:dyDescent="0.4">
      <c r="A36" s="19">
        <v>31</v>
      </c>
      <c r="B36" s="20">
        <v>43</v>
      </c>
      <c r="C36" s="20">
        <v>51</v>
      </c>
      <c r="D36" s="21">
        <v>94</v>
      </c>
      <c r="E36" s="22">
        <v>66</v>
      </c>
      <c r="F36" s="20">
        <v>127</v>
      </c>
      <c r="G36" s="20">
        <v>152</v>
      </c>
      <c r="H36" s="21">
        <v>279</v>
      </c>
      <c r="I36" s="22" t="s">
        <v>7</v>
      </c>
      <c r="J36" s="34">
        <v>0</v>
      </c>
      <c r="K36" s="34">
        <v>6</v>
      </c>
      <c r="L36" s="35">
        <v>6</v>
      </c>
      <c r="O36" s="36"/>
    </row>
    <row r="37" spans="1:15" s="1" customFormat="1" ht="12.75" customHeight="1" x14ac:dyDescent="0.4">
      <c r="A37" s="19">
        <v>32</v>
      </c>
      <c r="B37" s="20">
        <v>63</v>
      </c>
      <c r="C37" s="20">
        <v>53</v>
      </c>
      <c r="D37" s="21">
        <v>116</v>
      </c>
      <c r="E37" s="22">
        <v>67</v>
      </c>
      <c r="F37" s="20">
        <v>152</v>
      </c>
      <c r="G37" s="20">
        <v>168</v>
      </c>
      <c r="H37" s="21">
        <v>320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71</v>
      </c>
      <c r="C38" s="20">
        <v>55</v>
      </c>
      <c r="D38" s="21">
        <v>126</v>
      </c>
      <c r="E38" s="22">
        <v>68</v>
      </c>
      <c r="F38" s="20">
        <v>131</v>
      </c>
      <c r="G38" s="20">
        <v>152</v>
      </c>
      <c r="H38" s="23">
        <v>283</v>
      </c>
      <c r="I38" s="40" t="s">
        <v>8</v>
      </c>
      <c r="J38" s="41">
        <f>SUM(B5:B39)+SUM(F5:F39)+SUM(J5:J36)</f>
        <v>7132</v>
      </c>
      <c r="K38" s="41">
        <f>SUM(C5:C39)+SUM(G5:G39)+SUM(K5:K36)</f>
        <v>8098</v>
      </c>
      <c r="L38" s="42">
        <f>SUM(D5:D39)+SUM(H5:H39)+SUM(L5:L36)</f>
        <v>15230</v>
      </c>
    </row>
    <row r="39" spans="1:15" s="1" customFormat="1" ht="12.75" customHeight="1" thickBot="1" x14ac:dyDescent="0.45">
      <c r="A39" s="43">
        <v>34</v>
      </c>
      <c r="B39" s="44">
        <v>77</v>
      </c>
      <c r="C39" s="44">
        <v>65</v>
      </c>
      <c r="D39" s="45">
        <v>142</v>
      </c>
      <c r="E39" s="46">
        <v>69</v>
      </c>
      <c r="F39" s="44">
        <v>169</v>
      </c>
      <c r="G39" s="44">
        <v>177</v>
      </c>
      <c r="H39" s="45">
        <v>346</v>
      </c>
      <c r="I39" s="46" t="s">
        <v>9</v>
      </c>
      <c r="J39" s="44">
        <v>7577</v>
      </c>
      <c r="K39" s="47" t="s">
        <v>10</v>
      </c>
      <c r="L39" s="48" t="s">
        <v>10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11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41" t="s">
        <v>12</v>
      </c>
      <c r="B42" s="143" t="s">
        <v>13</v>
      </c>
      <c r="C42" s="143"/>
      <c r="D42" s="143"/>
      <c r="E42" s="144" t="s">
        <v>14</v>
      </c>
      <c r="F42" s="144"/>
      <c r="G42" s="145"/>
      <c r="H42" s="1" t="s">
        <v>15</v>
      </c>
    </row>
    <row r="43" spans="1:15" s="1" customFormat="1" ht="12.75" customHeight="1" x14ac:dyDescent="0.4">
      <c r="A43" s="142"/>
      <c r="B43" s="54" t="s">
        <v>4</v>
      </c>
      <c r="C43" s="54" t="s">
        <v>5</v>
      </c>
      <c r="D43" s="54" t="s">
        <v>6</v>
      </c>
      <c r="E43" s="55" t="s">
        <v>4</v>
      </c>
      <c r="F43" s="55" t="s">
        <v>5</v>
      </c>
      <c r="G43" s="56" t="s">
        <v>6</v>
      </c>
      <c r="H43" s="1" t="s">
        <v>15</v>
      </c>
    </row>
    <row r="44" spans="1:15" s="1" customFormat="1" ht="12.75" customHeight="1" x14ac:dyDescent="0.4">
      <c r="A44" s="57" t="s">
        <v>16</v>
      </c>
      <c r="B44" s="58">
        <f>SUM(B5:B9)</f>
        <v>180</v>
      </c>
      <c r="C44" s="58">
        <f>SUM(C5:C9)</f>
        <v>193</v>
      </c>
      <c r="D44" s="58">
        <f>SUM(D5:D9)</f>
        <v>373</v>
      </c>
      <c r="E44" s="59">
        <f>ROUND(B44/$J$38*100,1)</f>
        <v>2.5</v>
      </c>
      <c r="F44" s="59">
        <f>ROUND(C44/$K$38*100,1)</f>
        <v>2.4</v>
      </c>
      <c r="G44" s="60">
        <f>ROUND(D44/$L$38*100,1)</f>
        <v>2.4</v>
      </c>
    </row>
    <row r="45" spans="1:15" s="1" customFormat="1" ht="12.75" customHeight="1" x14ac:dyDescent="0.4">
      <c r="A45" s="61" t="s">
        <v>17</v>
      </c>
      <c r="B45" s="62">
        <f>SUM(B10:B14)</f>
        <v>246</v>
      </c>
      <c r="C45" s="62">
        <f>SUM(C10:C14)</f>
        <v>248</v>
      </c>
      <c r="D45" s="62">
        <f>SUM(D10:D14)</f>
        <v>494</v>
      </c>
      <c r="E45" s="63">
        <f t="shared" ref="E45:E66" si="0">ROUND(B45/$J$38*100,1)</f>
        <v>3.4</v>
      </c>
      <c r="F45" s="63">
        <f t="shared" ref="F45:F66" si="1">ROUND(C45/$K$38*100,1)</f>
        <v>3.1</v>
      </c>
      <c r="G45" s="64">
        <f t="shared" ref="G45:G66" si="2">ROUND(D45/$L$38*100,1)</f>
        <v>3.2</v>
      </c>
    </row>
    <row r="46" spans="1:15" s="1" customFormat="1" ht="12.75" customHeight="1" x14ac:dyDescent="0.4">
      <c r="A46" s="61" t="s">
        <v>18</v>
      </c>
      <c r="B46" s="62">
        <f>SUM(B15:B19)</f>
        <v>298</v>
      </c>
      <c r="C46" s="62">
        <f>SUM(C15:C19)</f>
        <v>295</v>
      </c>
      <c r="D46" s="62">
        <f>SUM(D15:D19)</f>
        <v>593</v>
      </c>
      <c r="E46" s="63">
        <f t="shared" si="0"/>
        <v>4.2</v>
      </c>
      <c r="F46" s="63">
        <f t="shared" si="1"/>
        <v>3.6</v>
      </c>
      <c r="G46" s="64">
        <f t="shared" si="2"/>
        <v>3.9</v>
      </c>
    </row>
    <row r="47" spans="1:15" s="1" customFormat="1" ht="12.75" customHeight="1" x14ac:dyDescent="0.4">
      <c r="A47" s="65" t="s">
        <v>19</v>
      </c>
      <c r="B47" s="66">
        <f>SUM(B20:B24)</f>
        <v>350</v>
      </c>
      <c r="C47" s="66">
        <f>SUM(C20:C24)</f>
        <v>337</v>
      </c>
      <c r="D47" s="66">
        <f>SUM(D20:D24)</f>
        <v>687</v>
      </c>
      <c r="E47" s="67">
        <f t="shared" si="0"/>
        <v>4.9000000000000004</v>
      </c>
      <c r="F47" s="67">
        <f t="shared" si="1"/>
        <v>4.2</v>
      </c>
      <c r="G47" s="68">
        <f t="shared" si="2"/>
        <v>4.5</v>
      </c>
    </row>
    <row r="48" spans="1:15" s="1" customFormat="1" ht="12.75" customHeight="1" x14ac:dyDescent="0.4">
      <c r="A48" s="61" t="s">
        <v>20</v>
      </c>
      <c r="B48" s="62">
        <f>SUM(B25:B29)</f>
        <v>315</v>
      </c>
      <c r="C48" s="62">
        <f>SUM(C25:C29)</f>
        <v>298</v>
      </c>
      <c r="D48" s="62">
        <f>SUM(D25:D29)</f>
        <v>613</v>
      </c>
      <c r="E48" s="63">
        <f t="shared" si="0"/>
        <v>4.4000000000000004</v>
      </c>
      <c r="F48" s="63">
        <f t="shared" si="1"/>
        <v>3.7</v>
      </c>
      <c r="G48" s="64">
        <f t="shared" si="2"/>
        <v>4</v>
      </c>
      <c r="H48" s="1" t="s">
        <v>15</v>
      </c>
    </row>
    <row r="49" spans="1:11" s="1" customFormat="1" ht="12.75" customHeight="1" x14ac:dyDescent="0.4">
      <c r="A49" s="61" t="s">
        <v>21</v>
      </c>
      <c r="B49" s="62">
        <f>SUM(B30:B34)</f>
        <v>233</v>
      </c>
      <c r="C49" s="62">
        <f>SUM(C30:C34)</f>
        <v>248</v>
      </c>
      <c r="D49" s="62">
        <f>SUM(D30:D34)</f>
        <v>481</v>
      </c>
      <c r="E49" s="63">
        <f t="shared" si="0"/>
        <v>3.3</v>
      </c>
      <c r="F49" s="63">
        <f t="shared" si="1"/>
        <v>3.1</v>
      </c>
      <c r="G49" s="64">
        <f t="shared" si="2"/>
        <v>3.2</v>
      </c>
      <c r="H49" s="1" t="s">
        <v>15</v>
      </c>
    </row>
    <row r="50" spans="1:11" s="1" customFormat="1" ht="12.75" customHeight="1" x14ac:dyDescent="0.4">
      <c r="A50" s="61" t="s">
        <v>22</v>
      </c>
      <c r="B50" s="62">
        <f>SUM(B35:B39)</f>
        <v>311</v>
      </c>
      <c r="C50" s="62">
        <f>SUM(C35:C39)</f>
        <v>276</v>
      </c>
      <c r="D50" s="62">
        <f>SUM(D35:D39)</f>
        <v>587</v>
      </c>
      <c r="E50" s="63">
        <f t="shared" si="0"/>
        <v>4.4000000000000004</v>
      </c>
      <c r="F50" s="63">
        <f t="shared" si="1"/>
        <v>3.4</v>
      </c>
      <c r="G50" s="64">
        <f t="shared" si="2"/>
        <v>3.9</v>
      </c>
      <c r="H50" s="1" t="s">
        <v>15</v>
      </c>
    </row>
    <row r="51" spans="1:11" s="1" customFormat="1" ht="12.75" customHeight="1" x14ac:dyDescent="0.4">
      <c r="A51" s="61" t="s">
        <v>23</v>
      </c>
      <c r="B51" s="62">
        <f>SUM(F5:F9)</f>
        <v>361</v>
      </c>
      <c r="C51" s="62">
        <f>SUM(G5:G9)</f>
        <v>382</v>
      </c>
      <c r="D51" s="62">
        <f>SUM(H5:H9)</f>
        <v>743</v>
      </c>
      <c r="E51" s="63">
        <f t="shared" si="0"/>
        <v>5.0999999999999996</v>
      </c>
      <c r="F51" s="63">
        <f t="shared" si="1"/>
        <v>4.7</v>
      </c>
      <c r="G51" s="64">
        <f t="shared" si="2"/>
        <v>4.9000000000000004</v>
      </c>
      <c r="H51" s="1" t="s">
        <v>15</v>
      </c>
    </row>
    <row r="52" spans="1:11" s="1" customFormat="1" ht="12.75" customHeight="1" x14ac:dyDescent="0.4">
      <c r="A52" s="61" t="s">
        <v>24</v>
      </c>
      <c r="B52" s="62">
        <f>SUM(F10:F14)</f>
        <v>454</v>
      </c>
      <c r="C52" s="62">
        <f>SUM(G10:G14)</f>
        <v>440</v>
      </c>
      <c r="D52" s="62">
        <f>SUM(H10:H14)</f>
        <v>894</v>
      </c>
      <c r="E52" s="63">
        <f t="shared" si="0"/>
        <v>6.4</v>
      </c>
      <c r="F52" s="63">
        <f t="shared" si="1"/>
        <v>5.4</v>
      </c>
      <c r="G52" s="64">
        <f t="shared" si="2"/>
        <v>5.9</v>
      </c>
      <c r="H52" s="1" t="s">
        <v>15</v>
      </c>
    </row>
    <row r="53" spans="1:11" s="1" customFormat="1" ht="12.75" customHeight="1" x14ac:dyDescent="0.4">
      <c r="A53" s="61" t="s">
        <v>25</v>
      </c>
      <c r="B53" s="62">
        <f>SUM(F15:F19)</f>
        <v>559</v>
      </c>
      <c r="C53" s="62">
        <f>SUM(G15:G19)</f>
        <v>488</v>
      </c>
      <c r="D53" s="62">
        <f>SUM(H15:H19)</f>
        <v>1047</v>
      </c>
      <c r="E53" s="63">
        <f t="shared" si="0"/>
        <v>7.8</v>
      </c>
      <c r="F53" s="63">
        <f t="shared" si="1"/>
        <v>6</v>
      </c>
      <c r="G53" s="64">
        <f t="shared" si="2"/>
        <v>6.9</v>
      </c>
      <c r="H53" s="1" t="s">
        <v>15</v>
      </c>
    </row>
    <row r="54" spans="1:11" s="1" customFormat="1" ht="12.75" customHeight="1" x14ac:dyDescent="0.4">
      <c r="A54" s="61" t="s">
        <v>26</v>
      </c>
      <c r="B54" s="62">
        <f>SUM(F20:F24)</f>
        <v>479</v>
      </c>
      <c r="C54" s="62">
        <f>SUM(G20:G24)</f>
        <v>510</v>
      </c>
      <c r="D54" s="62">
        <f>SUM(H20:H24)</f>
        <v>989</v>
      </c>
      <c r="E54" s="63">
        <f t="shared" si="0"/>
        <v>6.7</v>
      </c>
      <c r="F54" s="63">
        <f t="shared" si="1"/>
        <v>6.3</v>
      </c>
      <c r="G54" s="64">
        <f t="shared" si="2"/>
        <v>6.5</v>
      </c>
      <c r="H54" s="1" t="s">
        <v>15</v>
      </c>
    </row>
    <row r="55" spans="1:11" s="1" customFormat="1" ht="12.75" customHeight="1" x14ac:dyDescent="0.4">
      <c r="A55" s="61" t="s">
        <v>27</v>
      </c>
      <c r="B55" s="62">
        <f>SUM(F25:F29)</f>
        <v>478</v>
      </c>
      <c r="C55" s="62">
        <f>SUM(G25:G29)</f>
        <v>478</v>
      </c>
      <c r="D55" s="62">
        <f>SUM(H25:H29)</f>
        <v>956</v>
      </c>
      <c r="E55" s="63">
        <f t="shared" si="0"/>
        <v>6.7</v>
      </c>
      <c r="F55" s="63">
        <f t="shared" si="1"/>
        <v>5.9</v>
      </c>
      <c r="G55" s="64">
        <f t="shared" si="2"/>
        <v>6.3</v>
      </c>
      <c r="H55" s="1" t="s">
        <v>15</v>
      </c>
    </row>
    <row r="56" spans="1:11" s="1" customFormat="1" ht="12.75" customHeight="1" x14ac:dyDescent="0.4">
      <c r="A56" s="69" t="s">
        <v>28</v>
      </c>
      <c r="B56" s="70">
        <f>SUM(F30:F34)</f>
        <v>519</v>
      </c>
      <c r="C56" s="70">
        <f>SUM(G30:G34)</f>
        <v>544</v>
      </c>
      <c r="D56" s="70">
        <f>SUM(H30:H34)</f>
        <v>1063</v>
      </c>
      <c r="E56" s="71">
        <f t="shared" si="0"/>
        <v>7.3</v>
      </c>
      <c r="F56" s="63">
        <f t="shared" si="1"/>
        <v>6.7</v>
      </c>
      <c r="G56" s="72">
        <f t="shared" si="2"/>
        <v>7</v>
      </c>
      <c r="H56" s="1" t="s">
        <v>15</v>
      </c>
    </row>
    <row r="57" spans="1:11" s="1" customFormat="1" ht="12.75" customHeight="1" x14ac:dyDescent="0.4">
      <c r="A57" s="61" t="s">
        <v>29</v>
      </c>
      <c r="B57" s="62">
        <f>SUM(F35:F39)</f>
        <v>703</v>
      </c>
      <c r="C57" s="62">
        <f>SUM(G35:G39)</f>
        <v>788</v>
      </c>
      <c r="D57" s="62">
        <f>SUM(H35:H39)</f>
        <v>1491</v>
      </c>
      <c r="E57" s="63">
        <f t="shared" si="0"/>
        <v>9.9</v>
      </c>
      <c r="F57" s="67">
        <f t="shared" si="1"/>
        <v>9.6999999999999993</v>
      </c>
      <c r="G57" s="64">
        <f t="shared" si="2"/>
        <v>9.8000000000000007</v>
      </c>
      <c r="H57" s="73"/>
    </row>
    <row r="58" spans="1:11" s="1" customFormat="1" ht="12.75" customHeight="1" x14ac:dyDescent="0.4">
      <c r="A58" s="61" t="s">
        <v>30</v>
      </c>
      <c r="B58" s="62">
        <f>SUM(J5:J9)</f>
        <v>617</v>
      </c>
      <c r="C58" s="62">
        <f>SUM(K5:K9)</f>
        <v>765</v>
      </c>
      <c r="D58" s="62">
        <f>SUM(L5:L9)</f>
        <v>1382</v>
      </c>
      <c r="E58" s="63">
        <f t="shared" si="0"/>
        <v>8.6999999999999993</v>
      </c>
      <c r="F58" s="63">
        <f t="shared" si="1"/>
        <v>9.4</v>
      </c>
      <c r="G58" s="64">
        <f t="shared" si="2"/>
        <v>9.1</v>
      </c>
      <c r="H58" s="73"/>
    </row>
    <row r="59" spans="1:11" s="1" customFormat="1" ht="12.75" customHeight="1" x14ac:dyDescent="0.4">
      <c r="A59" s="61" t="s">
        <v>31</v>
      </c>
      <c r="B59" s="62">
        <f>SUM(J10:J14)</f>
        <v>432</v>
      </c>
      <c r="C59" s="62">
        <f>SUM(K10:K14)</f>
        <v>642</v>
      </c>
      <c r="D59" s="62">
        <f>SUM(L10:L14)</f>
        <v>1074</v>
      </c>
      <c r="E59" s="63">
        <f t="shared" si="0"/>
        <v>6.1</v>
      </c>
      <c r="F59" s="63">
        <f t="shared" si="1"/>
        <v>7.9</v>
      </c>
      <c r="G59" s="64">
        <f t="shared" si="2"/>
        <v>7.1</v>
      </c>
      <c r="H59" s="73"/>
    </row>
    <row r="60" spans="1:11" s="1" customFormat="1" ht="12.75" customHeight="1" x14ac:dyDescent="0.4">
      <c r="A60" s="61" t="s">
        <v>32</v>
      </c>
      <c r="B60" s="62">
        <f>SUM(J15:J19)</f>
        <v>317</v>
      </c>
      <c r="C60" s="62">
        <f>SUM(K15:K19)</f>
        <v>480</v>
      </c>
      <c r="D60" s="62">
        <f>SUM(L15:L19)</f>
        <v>797</v>
      </c>
      <c r="E60" s="63">
        <f t="shared" si="0"/>
        <v>4.4000000000000004</v>
      </c>
      <c r="F60" s="63">
        <f t="shared" si="1"/>
        <v>5.9</v>
      </c>
      <c r="G60" s="64">
        <f t="shared" si="2"/>
        <v>5.2</v>
      </c>
      <c r="H60" s="73"/>
    </row>
    <row r="61" spans="1:11" s="1" customFormat="1" ht="12.75" customHeight="1" x14ac:dyDescent="0.4">
      <c r="A61" s="61" t="s">
        <v>33</v>
      </c>
      <c r="B61" s="62">
        <f>SUM(J20:J24)</f>
        <v>194</v>
      </c>
      <c r="C61" s="62">
        <f>SUM(K20:K24)</f>
        <v>357</v>
      </c>
      <c r="D61" s="62">
        <f>SUM(L20:L24)</f>
        <v>551</v>
      </c>
      <c r="E61" s="63">
        <f t="shared" si="0"/>
        <v>2.7</v>
      </c>
      <c r="F61" s="63">
        <f t="shared" si="1"/>
        <v>4.4000000000000004</v>
      </c>
      <c r="G61" s="64">
        <f t="shared" si="2"/>
        <v>3.6</v>
      </c>
      <c r="H61" s="73"/>
    </row>
    <row r="62" spans="1:11" s="1" customFormat="1" ht="12.75" customHeight="1" x14ac:dyDescent="0.4">
      <c r="A62" s="61" t="s">
        <v>34</v>
      </c>
      <c r="B62" s="62">
        <f>SUM(J25:J29)</f>
        <v>75</v>
      </c>
      <c r="C62" s="62">
        <f>SUM(K25:K29)</f>
        <v>239</v>
      </c>
      <c r="D62" s="62">
        <f>SUM(L25:L29)</f>
        <v>314</v>
      </c>
      <c r="E62" s="63">
        <f t="shared" si="0"/>
        <v>1.1000000000000001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35</v>
      </c>
      <c r="B63" s="62">
        <f>SUM(J30:J34)</f>
        <v>10</v>
      </c>
      <c r="C63" s="62">
        <f>SUM(K30:K34)</f>
        <v>79</v>
      </c>
      <c r="D63" s="62">
        <f>SUM(L30:L34)</f>
        <v>89</v>
      </c>
      <c r="E63" s="63">
        <f t="shared" si="0"/>
        <v>0.1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98" t="s">
        <v>36</v>
      </c>
      <c r="B64" s="75">
        <f>SUM(J35:J36)</f>
        <v>1</v>
      </c>
      <c r="C64" s="75">
        <f>SUM(K35:K36)</f>
        <v>11</v>
      </c>
      <c r="D64" s="75">
        <f>SUM(L35:L36)</f>
        <v>12</v>
      </c>
      <c r="E64" s="76">
        <f t="shared" si="0"/>
        <v>0</v>
      </c>
      <c r="F64" s="76">
        <f t="shared" si="1"/>
        <v>0.1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37</v>
      </c>
      <c r="B65" s="38">
        <f>SUM(B44:B46)</f>
        <v>724</v>
      </c>
      <c r="C65" s="38">
        <f>SUM(C44:C46)</f>
        <v>736</v>
      </c>
      <c r="D65" s="38">
        <f>SUM(D44:D46)</f>
        <v>1460</v>
      </c>
      <c r="E65" s="59">
        <f t="shared" si="0"/>
        <v>10.199999999999999</v>
      </c>
      <c r="F65" s="59">
        <f t="shared" si="1"/>
        <v>9.1</v>
      </c>
      <c r="G65" s="60">
        <f t="shared" si="2"/>
        <v>9.6</v>
      </c>
      <c r="I65" s="5"/>
      <c r="J65" s="5"/>
      <c r="K65" s="5"/>
    </row>
    <row r="66" spans="1:12" s="1" customFormat="1" ht="12.75" customHeight="1" x14ac:dyDescent="0.4">
      <c r="A66" s="79" t="s">
        <v>38</v>
      </c>
      <c r="B66" s="38">
        <f>SUM(B47:B56)</f>
        <v>4059</v>
      </c>
      <c r="C66" s="38">
        <f>SUM(C47:C56)</f>
        <v>4001</v>
      </c>
      <c r="D66" s="38">
        <f>SUM(D47:D56)</f>
        <v>8060</v>
      </c>
      <c r="E66" s="63">
        <f t="shared" si="0"/>
        <v>56.9</v>
      </c>
      <c r="F66" s="63">
        <f t="shared" si="1"/>
        <v>49.4</v>
      </c>
      <c r="G66" s="64">
        <f t="shared" si="2"/>
        <v>52.9</v>
      </c>
      <c r="I66" s="5"/>
      <c r="J66" s="80"/>
      <c r="K66" s="5"/>
    </row>
    <row r="67" spans="1:12" s="1" customFormat="1" ht="12.75" customHeight="1" thickBot="1" x14ac:dyDescent="0.45">
      <c r="A67" s="81" t="s">
        <v>39</v>
      </c>
      <c r="B67" s="82">
        <f>SUM(B57:B64)</f>
        <v>2349</v>
      </c>
      <c r="C67" s="82">
        <f>SUM(C57:C64)</f>
        <v>3361</v>
      </c>
      <c r="D67" s="82">
        <f>SUM(D57:D64)</f>
        <v>5710</v>
      </c>
      <c r="E67" s="83">
        <f>ROUND(B67/$J$38*100,1)</f>
        <v>32.9</v>
      </c>
      <c r="F67" s="83">
        <f>ROUND(C67/K38*100,1)</f>
        <v>41.5</v>
      </c>
      <c r="G67" s="84">
        <f>ROUND(D67/L38*100,1)</f>
        <v>37.5</v>
      </c>
      <c r="H67" s="85"/>
      <c r="I67" s="5"/>
      <c r="J67" s="80"/>
      <c r="K67" s="5"/>
    </row>
    <row r="68" spans="1:12" s="1" customFormat="1" ht="30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５月１日</vt:lpstr>
      <vt:lpstr>６月１日</vt:lpstr>
      <vt:lpstr>７月１日</vt:lpstr>
      <vt:lpstr>８月１日</vt:lpstr>
      <vt:lpstr>９月１日</vt:lpstr>
      <vt:lpstr>１０月１日</vt:lpstr>
      <vt:lpstr>１１月１日</vt:lpstr>
      <vt:lpstr>１２月１日</vt:lpstr>
      <vt:lpstr>１月１日</vt:lpstr>
      <vt:lpstr>２月１日</vt:lpstr>
      <vt:lpstr>3月１日</vt:lpstr>
      <vt:lpstr>4月１日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 瑞輝</dc:creator>
  <cp:lastModifiedBy>高橋 大輔</cp:lastModifiedBy>
  <cp:lastPrinted>2020-04-03T04:05:17Z</cp:lastPrinted>
  <dcterms:created xsi:type="dcterms:W3CDTF">2019-06-10T00:49:24Z</dcterms:created>
  <dcterms:modified xsi:type="dcterms:W3CDTF">2023-05-10T05:02:47Z</dcterms:modified>
</cp:coreProperties>
</file>