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filterPrivacy="1" defaultThemeVersion="124226"/>
  <xr:revisionPtr revIDLastSave="0" documentId="13_ncr:1_{2043B60A-FA86-4FCF-A59F-13B417E8F03F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4月" sheetId="1" r:id="rId1"/>
    <sheet name="5月" sheetId="14" r:id="rId2"/>
    <sheet name="６月" sheetId="15" r:id="rId3"/>
    <sheet name="７月" sheetId="16" r:id="rId4"/>
    <sheet name="８月" sheetId="17" r:id="rId5"/>
    <sheet name="９月" sheetId="18" r:id="rId6"/>
    <sheet name="１０月" sheetId="19" r:id="rId7"/>
    <sheet name="１１月" sheetId="20" r:id="rId8"/>
    <sheet name="１２月" sheetId="21" r:id="rId9"/>
    <sheet name="１月" sheetId="22" r:id="rId10"/>
    <sheet name="２月" sheetId="23" r:id="rId11"/>
    <sheet name="３月" sheetId="24" r:id="rId12"/>
  </sheets>
  <externalReferences>
    <externalReference r:id="rId13"/>
  </externalReferences>
  <definedNames>
    <definedName name="_xlnm.Print_Area" localSheetId="0">'4月'!$A$1:$J$56</definedName>
    <definedName name="_xlnm.Print_Area" localSheetId="1">'5月'!$A$1:$J$56</definedName>
    <definedName name="_xlnm.Print_Area" localSheetId="3">'７月'!$A$1:$J$56</definedName>
    <definedName name="_xlnm.Print_Area" localSheetId="5">'９月'!$A$1:$J$56</definedName>
  </definedNames>
  <calcPr calcId="191029"/>
</workbook>
</file>

<file path=xl/calcChain.xml><?xml version="1.0" encoding="utf-8"?>
<calcChain xmlns="http://schemas.openxmlformats.org/spreadsheetml/2006/main">
  <c r="J52" i="24" l="1"/>
  <c r="H52" i="24"/>
  <c r="F52" i="24"/>
  <c r="E48" i="24"/>
  <c r="G48" i="24"/>
  <c r="I48" i="24"/>
  <c r="J6" i="24"/>
  <c r="J7" i="24"/>
  <c r="J8" i="24"/>
  <c r="J9" i="24"/>
  <c r="J10" i="24"/>
  <c r="J11" i="24"/>
  <c r="J12" i="24"/>
  <c r="J13" i="24"/>
  <c r="J14" i="24"/>
  <c r="J15" i="24"/>
  <c r="J16" i="24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56" i="24" s="1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46" i="24"/>
  <c r="J47" i="24"/>
  <c r="J5" i="24"/>
  <c r="J55" i="24" s="1"/>
  <c r="J26" i="23"/>
  <c r="F56" i="24"/>
  <c r="I56" i="24"/>
  <c r="G56" i="24"/>
  <c r="E56" i="24"/>
  <c r="C56" i="24"/>
  <c r="I55" i="24"/>
  <c r="G55" i="24"/>
  <c r="E55" i="24"/>
  <c r="C55" i="24"/>
  <c r="C55" i="23"/>
  <c r="C48" i="24"/>
  <c r="H6" i="24"/>
  <c r="H7" i="24"/>
  <c r="H8" i="24"/>
  <c r="H9" i="24"/>
  <c r="H10" i="24"/>
  <c r="H11" i="24"/>
  <c r="H55" i="24" s="1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56" i="24" s="1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5" i="24"/>
  <c r="H48" i="24" s="1"/>
  <c r="F6" i="24"/>
  <c r="F7" i="24"/>
  <c r="F8" i="24"/>
  <c r="F9" i="24"/>
  <c r="F10" i="24"/>
  <c r="F55" i="24" s="1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5" i="24"/>
  <c r="F48" i="24" s="1"/>
  <c r="D6" i="24"/>
  <c r="D55" i="24" s="1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56" i="24" s="1"/>
  <c r="D33" i="24"/>
  <c r="D34" i="24"/>
  <c r="D35" i="24"/>
  <c r="D36" i="24"/>
  <c r="D37" i="24"/>
  <c r="D38" i="24"/>
  <c r="D39" i="24"/>
  <c r="D40" i="24"/>
  <c r="D41" i="24"/>
  <c r="D42" i="24"/>
  <c r="D43" i="24"/>
  <c r="D44" i="24"/>
  <c r="D45" i="24"/>
  <c r="D46" i="24"/>
  <c r="D47" i="24"/>
  <c r="D5" i="24"/>
  <c r="D48" i="24" s="1"/>
  <c r="J48" i="24" l="1"/>
  <c r="I56" i="23"/>
  <c r="H56" i="23"/>
  <c r="G56" i="23"/>
  <c r="E56" i="23"/>
  <c r="C56" i="23"/>
  <c r="I55" i="23"/>
  <c r="G55" i="23"/>
  <c r="E55" i="23"/>
  <c r="J52" i="23"/>
  <c r="H52" i="23"/>
  <c r="F52" i="23"/>
  <c r="J47" i="23"/>
  <c r="J46" i="23"/>
  <c r="J45" i="23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56" i="23" s="1"/>
  <c r="J31" i="23"/>
  <c r="J30" i="23"/>
  <c r="J29" i="23"/>
  <c r="J28" i="23"/>
  <c r="J27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J7" i="23"/>
  <c r="J6" i="23"/>
  <c r="J5" i="23"/>
  <c r="J55" i="23" s="1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H6" i="23"/>
  <c r="H5" i="23"/>
  <c r="H55" i="23" s="1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56" i="23" s="1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55" i="23" s="1"/>
  <c r="F7" i="23"/>
  <c r="F6" i="23"/>
  <c r="F5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56" i="23" s="1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D55" i="23" s="1"/>
  <c r="I48" i="23"/>
  <c r="G48" i="23"/>
  <c r="E48" i="23"/>
  <c r="C48" i="23"/>
  <c r="D48" i="23" l="1"/>
  <c r="H48" i="23"/>
  <c r="J48" i="23"/>
  <c r="F48" i="23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56" i="22" s="1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J6" i="22"/>
  <c r="J5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H5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55" i="22" s="1"/>
  <c r="F16" i="22"/>
  <c r="F15" i="22"/>
  <c r="F14" i="22"/>
  <c r="F13" i="22"/>
  <c r="F12" i="22"/>
  <c r="F11" i="22"/>
  <c r="F10" i="22"/>
  <c r="F9" i="22"/>
  <c r="F8" i="22"/>
  <c r="F7" i="22"/>
  <c r="F6" i="22"/>
  <c r="F5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D6" i="22"/>
  <c r="D5" i="22"/>
  <c r="J52" i="22"/>
  <c r="H52" i="22"/>
  <c r="F52" i="22"/>
  <c r="I56" i="22"/>
  <c r="G56" i="22"/>
  <c r="E56" i="22"/>
  <c r="I55" i="22"/>
  <c r="G55" i="22"/>
  <c r="E55" i="22"/>
  <c r="C56" i="22"/>
  <c r="C55" i="22"/>
  <c r="I48" i="22"/>
  <c r="G48" i="22"/>
  <c r="E48" i="22"/>
  <c r="C48" i="22"/>
  <c r="H48" i="22" l="1"/>
  <c r="F56" i="22"/>
  <c r="H56" i="22"/>
  <c r="J48" i="22"/>
  <c r="D56" i="22"/>
  <c r="F48" i="22"/>
  <c r="J55" i="22"/>
  <c r="H55" i="22"/>
  <c r="D55" i="22"/>
  <c r="D48" i="22"/>
  <c r="J47" i="21"/>
  <c r="J46" i="21"/>
  <c r="J6" i="21"/>
  <c r="J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5" i="21"/>
  <c r="H47" i="21"/>
  <c r="H46" i="21"/>
  <c r="H6" i="21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5" i="21"/>
  <c r="F47" i="21"/>
  <c r="F46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5" i="21"/>
  <c r="D47" i="21"/>
  <c r="D46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5" i="21"/>
  <c r="J52" i="21"/>
  <c r="H52" i="21"/>
  <c r="F52" i="21"/>
  <c r="E55" i="21"/>
  <c r="G55" i="21"/>
  <c r="I55" i="21"/>
  <c r="E56" i="21"/>
  <c r="G56" i="21"/>
  <c r="I56" i="21"/>
  <c r="C56" i="21"/>
  <c r="C55" i="21"/>
  <c r="I48" i="21"/>
  <c r="G48" i="21"/>
  <c r="E48" i="21"/>
  <c r="C48" i="21"/>
  <c r="J56" i="21" l="1"/>
  <c r="F48" i="21"/>
  <c r="H48" i="21"/>
  <c r="J48" i="21"/>
  <c r="F56" i="21"/>
  <c r="H56" i="21"/>
  <c r="D48" i="21"/>
  <c r="J55" i="21"/>
  <c r="D55" i="21"/>
  <c r="H55" i="21"/>
  <c r="F55" i="21"/>
  <c r="D56" i="21"/>
  <c r="E55" i="20"/>
  <c r="G55" i="20"/>
  <c r="I55" i="20"/>
  <c r="E56" i="20"/>
  <c r="G56" i="20"/>
  <c r="I56" i="20"/>
  <c r="C56" i="20"/>
  <c r="C55" i="20"/>
  <c r="C55" i="19"/>
  <c r="J52" i="20"/>
  <c r="H52" i="20"/>
  <c r="F52" i="20"/>
  <c r="J6" i="20"/>
  <c r="J7" i="20"/>
  <c r="J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5" i="20"/>
  <c r="H55" i="20" l="1"/>
  <c r="F56" i="20"/>
  <c r="D55" i="20"/>
  <c r="H56" i="20"/>
  <c r="D56" i="20"/>
  <c r="J55" i="20"/>
  <c r="F55" i="20"/>
  <c r="J56" i="20"/>
  <c r="J52" i="19"/>
  <c r="H52" i="19"/>
  <c r="F52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5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5" i="19"/>
  <c r="E56" i="19"/>
  <c r="G56" i="19"/>
  <c r="I56" i="19"/>
  <c r="E55" i="19"/>
  <c r="G55" i="19"/>
  <c r="I55" i="19"/>
  <c r="C56" i="19"/>
  <c r="E48" i="19"/>
  <c r="F48" i="20" s="1"/>
  <c r="G48" i="19"/>
  <c r="H48" i="20" s="1"/>
  <c r="I48" i="19"/>
  <c r="J48" i="20" s="1"/>
  <c r="C48" i="19"/>
  <c r="D48" i="20" s="1"/>
  <c r="D56" i="19" l="1"/>
  <c r="D55" i="19"/>
  <c r="J56" i="19"/>
  <c r="F48" i="19"/>
  <c r="H56" i="19"/>
  <c r="H55" i="19"/>
  <c r="J48" i="19"/>
  <c r="F56" i="19"/>
  <c r="D48" i="19"/>
  <c r="H48" i="19"/>
  <c r="J55" i="19"/>
  <c r="F55" i="19"/>
  <c r="J52" i="18"/>
  <c r="H52" i="18"/>
  <c r="F52" i="18"/>
  <c r="J6" i="18"/>
  <c r="J7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5" i="18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5" i="18"/>
  <c r="D47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5" i="18"/>
  <c r="E56" i="18"/>
  <c r="G56" i="18"/>
  <c r="I56" i="18"/>
  <c r="C56" i="18"/>
  <c r="E55" i="18"/>
  <c r="G55" i="18"/>
  <c r="I55" i="18"/>
  <c r="C55" i="18"/>
  <c r="E48" i="18"/>
  <c r="G48" i="18"/>
  <c r="I48" i="18"/>
  <c r="C48" i="18"/>
  <c r="J48" i="18" l="1"/>
  <c r="H56" i="18"/>
  <c r="F48" i="18"/>
  <c r="H48" i="18"/>
  <c r="J56" i="18"/>
  <c r="J55" i="18"/>
  <c r="D56" i="18"/>
  <c r="F56" i="18"/>
  <c r="H55" i="18"/>
  <c r="F55" i="18"/>
  <c r="D55" i="18"/>
  <c r="D48" i="18"/>
  <c r="J52" i="17"/>
  <c r="H52" i="17"/>
  <c r="F52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5" i="17"/>
  <c r="E56" i="17"/>
  <c r="G56" i="17"/>
  <c r="I56" i="17"/>
  <c r="E55" i="17"/>
  <c r="G55" i="17"/>
  <c r="I55" i="17"/>
  <c r="C56" i="17"/>
  <c r="C55" i="17"/>
  <c r="I48" i="17"/>
  <c r="G48" i="17"/>
  <c r="E48" i="17"/>
  <c r="C48" i="17"/>
  <c r="F56" i="17" l="1"/>
  <c r="H48" i="17"/>
  <c r="D48" i="17"/>
  <c r="J48" i="17"/>
  <c r="D56" i="17"/>
  <c r="F48" i="17"/>
  <c r="J55" i="17"/>
  <c r="J56" i="17"/>
  <c r="H56" i="17"/>
  <c r="H55" i="17"/>
  <c r="F55" i="17"/>
  <c r="D55" i="17"/>
  <c r="E55" i="16"/>
  <c r="G55" i="16"/>
  <c r="I55" i="16"/>
  <c r="E56" i="16"/>
  <c r="G56" i="16"/>
  <c r="I56" i="16"/>
  <c r="C56" i="16"/>
  <c r="C55" i="16"/>
  <c r="J52" i="16"/>
  <c r="H52" i="16"/>
  <c r="F52" i="16"/>
  <c r="J6" i="16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5" i="16"/>
  <c r="E48" i="16"/>
  <c r="G48" i="16"/>
  <c r="I48" i="16"/>
  <c r="C48" i="16"/>
  <c r="D55" i="16" l="1"/>
  <c r="H56" i="16"/>
  <c r="J56" i="16"/>
  <c r="F56" i="16"/>
  <c r="F55" i="16"/>
  <c r="D56" i="16"/>
  <c r="H55" i="16"/>
  <c r="J55" i="16"/>
  <c r="J48" i="16"/>
  <c r="H48" i="16"/>
  <c r="D48" i="16"/>
  <c r="F48" i="16"/>
  <c r="E56" i="15"/>
  <c r="G56" i="15"/>
  <c r="I56" i="15"/>
  <c r="E55" i="15"/>
  <c r="G55" i="15"/>
  <c r="I55" i="15"/>
  <c r="C56" i="15"/>
  <c r="C55" i="15"/>
  <c r="J52" i="15"/>
  <c r="H52" i="15"/>
  <c r="F52" i="15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5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5" i="15"/>
  <c r="I48" i="15"/>
  <c r="G48" i="15"/>
  <c r="E48" i="15"/>
  <c r="C48" i="15"/>
  <c r="D56" i="15" l="1"/>
  <c r="J56" i="15"/>
  <c r="F55" i="15"/>
  <c r="H55" i="15"/>
  <c r="D55" i="15"/>
  <c r="H56" i="15"/>
  <c r="J55" i="15"/>
  <c r="F56" i="15"/>
  <c r="J48" i="15"/>
  <c r="H48" i="15"/>
  <c r="F48" i="15"/>
  <c r="D48" i="15"/>
  <c r="H52" i="14"/>
  <c r="F52" i="14"/>
  <c r="I52" i="1" l="1"/>
  <c r="J52" i="14" s="1"/>
  <c r="E56" i="1"/>
  <c r="G56" i="1"/>
  <c r="E55" i="1"/>
  <c r="G55" i="1"/>
  <c r="C56" i="1"/>
  <c r="C5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J35" i="1" s="1"/>
  <c r="H36" i="1"/>
  <c r="J36" i="1" s="1"/>
  <c r="H37" i="1"/>
  <c r="H38" i="1"/>
  <c r="H39" i="1"/>
  <c r="H40" i="1"/>
  <c r="H41" i="1"/>
  <c r="H42" i="1"/>
  <c r="H43" i="1"/>
  <c r="H44" i="1"/>
  <c r="H45" i="1"/>
  <c r="H46" i="1"/>
  <c r="H47" i="1"/>
  <c r="H5" i="1"/>
  <c r="F6" i="1"/>
  <c r="F7" i="1"/>
  <c r="J7" i="1" s="1"/>
  <c r="F8" i="1"/>
  <c r="F9" i="1"/>
  <c r="F10" i="1"/>
  <c r="F11" i="1"/>
  <c r="F12" i="1"/>
  <c r="F13" i="1"/>
  <c r="F14" i="1"/>
  <c r="F15" i="1"/>
  <c r="F16" i="1"/>
  <c r="F17" i="1"/>
  <c r="J17" i="1" s="1"/>
  <c r="F18" i="1"/>
  <c r="J18" i="1" s="1"/>
  <c r="F19" i="1"/>
  <c r="F20" i="1"/>
  <c r="F21" i="1"/>
  <c r="F22" i="1"/>
  <c r="F23" i="1"/>
  <c r="F24" i="1"/>
  <c r="F25" i="1"/>
  <c r="J25" i="1" s="1"/>
  <c r="F26" i="1"/>
  <c r="J26" i="1" s="1"/>
  <c r="F27" i="1"/>
  <c r="J27" i="1" s="1"/>
  <c r="F28" i="1"/>
  <c r="J28" i="1" s="1"/>
  <c r="F29" i="1"/>
  <c r="J29" i="1" s="1"/>
  <c r="F30" i="1"/>
  <c r="J30" i="1" s="1"/>
  <c r="F31" i="1"/>
  <c r="J31" i="1" s="1"/>
  <c r="F32" i="1"/>
  <c r="F33" i="1"/>
  <c r="J33" i="1" s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J46" i="1" s="1"/>
  <c r="F47" i="1"/>
  <c r="F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5" i="1"/>
  <c r="J12" i="1" l="1"/>
  <c r="J23" i="1"/>
  <c r="J6" i="1"/>
  <c r="J11" i="1"/>
  <c r="J9" i="1"/>
  <c r="J24" i="1"/>
  <c r="J15" i="1"/>
  <c r="J10" i="1"/>
  <c r="J8" i="1"/>
  <c r="J16" i="1"/>
  <c r="J14" i="1"/>
  <c r="H55" i="1"/>
  <c r="F56" i="1"/>
  <c r="J13" i="1"/>
  <c r="J32" i="1"/>
  <c r="F55" i="1"/>
  <c r="J45" i="1"/>
  <c r="J41" i="1"/>
  <c r="J39" i="1"/>
  <c r="H56" i="1"/>
  <c r="J44" i="1"/>
  <c r="D48" i="1"/>
  <c r="J43" i="1"/>
  <c r="J38" i="1"/>
  <c r="J5" i="1"/>
  <c r="J20" i="1"/>
  <c r="J47" i="1"/>
  <c r="D56" i="1"/>
  <c r="J42" i="1"/>
  <c r="J40" i="1"/>
  <c r="J34" i="1"/>
  <c r="J22" i="1"/>
  <c r="J37" i="1"/>
  <c r="J21" i="1"/>
  <c r="J19" i="1"/>
  <c r="D55" i="1"/>
  <c r="E48" i="1"/>
  <c r="F48" i="1"/>
  <c r="G48" i="1"/>
  <c r="H48" i="1"/>
  <c r="C48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5" i="1"/>
  <c r="I48" i="1" l="1"/>
  <c r="J48" i="1"/>
  <c r="J55" i="1"/>
  <c r="I56" i="1"/>
  <c r="I55" i="1"/>
  <c r="J56" i="1"/>
  <c r="E56" i="14"/>
  <c r="G56" i="14"/>
  <c r="I56" i="14"/>
  <c r="E55" i="14"/>
  <c r="G55" i="14"/>
  <c r="I55" i="14"/>
  <c r="C56" i="14"/>
  <c r="C55" i="14"/>
  <c r="H6" i="14" l="1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5" i="14"/>
  <c r="E48" i="14"/>
  <c r="G48" i="14"/>
  <c r="I48" i="14"/>
  <c r="C48" i="14"/>
  <c r="H56" i="14" l="1"/>
  <c r="F56" i="14"/>
  <c r="H55" i="14"/>
  <c r="H48" i="14"/>
  <c r="D56" i="14"/>
  <c r="F48" i="14"/>
  <c r="F55" i="14"/>
  <c r="D48" i="14"/>
  <c r="D55" i="14"/>
  <c r="J6" i="14" l="1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5" i="14"/>
  <c r="J56" i="14" l="1"/>
  <c r="J55" i="14"/>
  <c r="J48" i="14"/>
</calcChain>
</file>

<file path=xl/sharedStrings.xml><?xml version="1.0" encoding="utf-8"?>
<sst xmlns="http://schemas.openxmlformats.org/spreadsheetml/2006/main" count="816" uniqueCount="68">
  <si>
    <t>　　　　○ 住民基本台帳（町名）人口及び世帯数一覧表</t>
    <rPh sb="6" eb="8">
      <t>ジュウミン</t>
    </rPh>
    <rPh sb="8" eb="10">
      <t>キホン</t>
    </rPh>
    <rPh sb="10" eb="12">
      <t>ダイチョウ</t>
    </rPh>
    <rPh sb="13" eb="15">
      <t>チョウメイ</t>
    </rPh>
    <rPh sb="16" eb="18">
      <t>ジンコウ</t>
    </rPh>
    <rPh sb="18" eb="19">
      <t>オヨ</t>
    </rPh>
    <rPh sb="20" eb="23">
      <t>セタイスウ</t>
    </rPh>
    <rPh sb="23" eb="25">
      <t>イチラン</t>
    </rPh>
    <rPh sb="25" eb="26">
      <t>ヒョウ</t>
    </rPh>
    <phoneticPr fontId="3"/>
  </si>
  <si>
    <t>字（町）名</t>
    <rPh sb="0" eb="1">
      <t>アザ</t>
    </rPh>
    <rPh sb="2" eb="3">
      <t>チョウ</t>
    </rPh>
    <rPh sb="4" eb="5">
      <t>メイ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</si>
  <si>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</si>
  <si>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</si>
  <si>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</si>
  <si>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</si>
  <si>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前月比</t>
    <rPh sb="0" eb="3">
      <t>ゼンゲツヒ</t>
    </rPh>
    <phoneticPr fontId="3"/>
  </si>
  <si>
    <t>女</t>
    <rPh sb="0" eb="1">
      <t>オンナ</t>
    </rPh>
    <phoneticPr fontId="3"/>
  </si>
  <si>
    <t>赤井川</t>
    <rPh sb="0" eb="3">
      <t>アカイガワ</t>
    </rPh>
    <phoneticPr fontId="3"/>
  </si>
  <si>
    <t>駒ヶ岳</t>
    <rPh sb="0" eb="3">
      <t>コマガタケ</t>
    </rPh>
    <phoneticPr fontId="3"/>
  </si>
  <si>
    <t>尾白内町</t>
    <rPh sb="0" eb="3">
      <t>オシロナイ</t>
    </rPh>
    <rPh sb="3" eb="4">
      <t>チョウ</t>
    </rPh>
    <phoneticPr fontId="3"/>
  </si>
  <si>
    <t>東森町</t>
    <rPh sb="0" eb="1">
      <t>ヒガシ</t>
    </rPh>
    <rPh sb="1" eb="2">
      <t>モリ</t>
    </rPh>
    <rPh sb="2" eb="3">
      <t>チョウ</t>
    </rPh>
    <phoneticPr fontId="3"/>
  </si>
  <si>
    <t>港町</t>
    <rPh sb="0" eb="2">
      <t>ミナトチョウ</t>
    </rPh>
    <phoneticPr fontId="3"/>
  </si>
  <si>
    <t>新川町</t>
    <rPh sb="0" eb="3">
      <t>シンカワチョウ</t>
    </rPh>
    <phoneticPr fontId="3"/>
  </si>
  <si>
    <t>森川町</t>
    <rPh sb="0" eb="1">
      <t>モリ</t>
    </rPh>
    <rPh sb="1" eb="2">
      <t>カワ</t>
    </rPh>
    <rPh sb="2" eb="3">
      <t>チョウ</t>
    </rPh>
    <phoneticPr fontId="3"/>
  </si>
  <si>
    <t>常盤町</t>
    <rPh sb="0" eb="2">
      <t>トキワ</t>
    </rPh>
    <rPh sb="2" eb="3">
      <t>チョウ</t>
    </rPh>
    <phoneticPr fontId="3"/>
  </si>
  <si>
    <t>白川</t>
    <rPh sb="0" eb="2">
      <t>シラカワ</t>
    </rPh>
    <phoneticPr fontId="3"/>
  </si>
  <si>
    <t>姫川</t>
    <rPh sb="0" eb="2">
      <t>ヒメカワ</t>
    </rPh>
    <phoneticPr fontId="3"/>
  </si>
  <si>
    <t>清澄町</t>
    <rPh sb="0" eb="2">
      <t>キヨスミ</t>
    </rPh>
    <rPh sb="2" eb="3">
      <t>チョウ</t>
    </rPh>
    <phoneticPr fontId="3"/>
  </si>
  <si>
    <t>御幸町</t>
    <rPh sb="0" eb="1">
      <t>オン</t>
    </rPh>
    <rPh sb="1" eb="2">
      <t>サチ</t>
    </rPh>
    <rPh sb="2" eb="3">
      <t>チョウ</t>
    </rPh>
    <phoneticPr fontId="3"/>
  </si>
  <si>
    <t>本町</t>
    <rPh sb="0" eb="2">
      <t>ホンチョウ</t>
    </rPh>
    <phoneticPr fontId="3"/>
  </si>
  <si>
    <t>上台町</t>
    <rPh sb="0" eb="3">
      <t>カミダイチョウ</t>
    </rPh>
    <phoneticPr fontId="3"/>
  </si>
  <si>
    <t>霞台</t>
    <rPh sb="0" eb="1">
      <t>カスミ</t>
    </rPh>
    <rPh sb="1" eb="2">
      <t>ダイ</t>
    </rPh>
    <phoneticPr fontId="3"/>
  </si>
  <si>
    <t>栗ヶ丘</t>
    <rPh sb="0" eb="1">
      <t>クリ</t>
    </rPh>
    <rPh sb="2" eb="3">
      <t>オカ</t>
    </rPh>
    <phoneticPr fontId="3"/>
  </si>
  <si>
    <t>鳥崎町</t>
    <rPh sb="0" eb="1">
      <t>トリ</t>
    </rPh>
    <rPh sb="1" eb="2">
      <t>サキ</t>
    </rPh>
    <rPh sb="2" eb="3">
      <t>チョウ</t>
    </rPh>
    <phoneticPr fontId="3"/>
  </si>
  <si>
    <t>富士見町</t>
    <rPh sb="0" eb="3">
      <t>フジミ</t>
    </rPh>
    <rPh sb="3" eb="4">
      <t>チョウ</t>
    </rPh>
    <phoneticPr fontId="3"/>
  </si>
  <si>
    <t>鷲ノ木町</t>
    <rPh sb="0" eb="1">
      <t>ワシ</t>
    </rPh>
    <rPh sb="2" eb="3">
      <t>キ</t>
    </rPh>
    <rPh sb="3" eb="4">
      <t>チョウ</t>
    </rPh>
    <phoneticPr fontId="3"/>
  </si>
  <si>
    <t>蛯谷町</t>
    <rPh sb="0" eb="1">
      <t>エビ</t>
    </rPh>
    <rPh sb="1" eb="2">
      <t>タニ</t>
    </rPh>
    <rPh sb="2" eb="3">
      <t>チョウ</t>
    </rPh>
    <phoneticPr fontId="3"/>
  </si>
  <si>
    <t>本茅部町</t>
    <rPh sb="0" eb="1">
      <t>ホン</t>
    </rPh>
    <rPh sb="1" eb="3">
      <t>カヤベ</t>
    </rPh>
    <rPh sb="3" eb="4">
      <t>チョウ</t>
    </rPh>
    <phoneticPr fontId="3"/>
  </si>
  <si>
    <t>石倉町</t>
    <rPh sb="0" eb="2">
      <t>イシクラ</t>
    </rPh>
    <rPh sb="2" eb="3">
      <t>チョウ</t>
    </rPh>
    <phoneticPr fontId="3"/>
  </si>
  <si>
    <t>濁川</t>
    <rPh sb="0" eb="2">
      <t>ニゴリガワ</t>
    </rPh>
    <phoneticPr fontId="3"/>
  </si>
  <si>
    <t>三岱</t>
    <rPh sb="0" eb="1">
      <t>サン</t>
    </rPh>
    <rPh sb="1" eb="2">
      <t>タイ</t>
    </rPh>
    <phoneticPr fontId="3"/>
  </si>
  <si>
    <t>栄町</t>
    <rPh sb="0" eb="2">
      <t>サカエチョウ</t>
    </rPh>
    <phoneticPr fontId="3"/>
  </si>
  <si>
    <t>清滝</t>
    <rPh sb="0" eb="2">
      <t>キヨタキ</t>
    </rPh>
    <phoneticPr fontId="3"/>
  </si>
  <si>
    <t>桂川</t>
    <rPh sb="0" eb="1">
      <t>カツラ</t>
    </rPh>
    <rPh sb="1" eb="2">
      <t>カワ</t>
    </rPh>
    <phoneticPr fontId="3"/>
  </si>
  <si>
    <t>砂原西１丁目</t>
    <rPh sb="0" eb="2">
      <t>サワラ</t>
    </rPh>
    <rPh sb="2" eb="3">
      <t>ニシ</t>
    </rPh>
    <rPh sb="4" eb="6">
      <t>チョウメ</t>
    </rPh>
    <phoneticPr fontId="3"/>
  </si>
  <si>
    <t>砂原西２丁目</t>
    <rPh sb="0" eb="2">
      <t>サワラ</t>
    </rPh>
    <rPh sb="2" eb="3">
      <t>ニシ</t>
    </rPh>
    <rPh sb="4" eb="6">
      <t>チョウメ</t>
    </rPh>
    <phoneticPr fontId="3"/>
  </si>
  <si>
    <t>砂原西３丁目</t>
    <rPh sb="0" eb="2">
      <t>サワラ</t>
    </rPh>
    <rPh sb="2" eb="3">
      <t>ニシ</t>
    </rPh>
    <rPh sb="4" eb="6">
      <t>チョウメ</t>
    </rPh>
    <phoneticPr fontId="3"/>
  </si>
  <si>
    <t>砂原西４丁目</t>
    <rPh sb="0" eb="2">
      <t>サワラ</t>
    </rPh>
    <rPh sb="2" eb="3">
      <t>ニシ</t>
    </rPh>
    <rPh sb="4" eb="6">
      <t>チョウメ</t>
    </rPh>
    <phoneticPr fontId="3"/>
  </si>
  <si>
    <t>砂原西５丁目</t>
    <rPh sb="0" eb="2">
      <t>サワラ</t>
    </rPh>
    <rPh sb="2" eb="3">
      <t>ニシ</t>
    </rPh>
    <rPh sb="4" eb="6">
      <t>チョウメ</t>
    </rPh>
    <phoneticPr fontId="3"/>
  </si>
  <si>
    <t>砂原１丁目</t>
    <rPh sb="0" eb="2">
      <t>サワラ</t>
    </rPh>
    <rPh sb="3" eb="5">
      <t>チョウメ</t>
    </rPh>
    <phoneticPr fontId="3"/>
  </si>
  <si>
    <t>砂原２丁目</t>
    <rPh sb="0" eb="2">
      <t>サワラ</t>
    </rPh>
    <rPh sb="3" eb="5">
      <t>チョウメ</t>
    </rPh>
    <phoneticPr fontId="3"/>
  </si>
  <si>
    <t>砂原３丁目</t>
    <rPh sb="0" eb="2">
      <t>サワラ</t>
    </rPh>
    <rPh sb="3" eb="5">
      <t>チョウメ</t>
    </rPh>
    <phoneticPr fontId="3"/>
  </si>
  <si>
    <t>砂原４丁目</t>
    <rPh sb="0" eb="2">
      <t>サワラ</t>
    </rPh>
    <rPh sb="3" eb="5">
      <t>チョウメ</t>
    </rPh>
    <phoneticPr fontId="3"/>
  </si>
  <si>
    <t>砂原５丁目</t>
    <rPh sb="0" eb="2">
      <t>サワラ</t>
    </rPh>
    <rPh sb="3" eb="5">
      <t>チョウメ</t>
    </rPh>
    <phoneticPr fontId="3"/>
  </si>
  <si>
    <t>砂原６丁目</t>
    <rPh sb="0" eb="2">
      <t>サワラ</t>
    </rPh>
    <rPh sb="3" eb="5">
      <t>チョウメ</t>
    </rPh>
    <phoneticPr fontId="3"/>
  </si>
  <si>
    <t>砂原東１丁目</t>
    <rPh sb="0" eb="2">
      <t>サワラ</t>
    </rPh>
    <rPh sb="2" eb="3">
      <t>ヒガシ</t>
    </rPh>
    <rPh sb="4" eb="6">
      <t>チョウメ</t>
    </rPh>
    <phoneticPr fontId="3"/>
  </si>
  <si>
    <t>砂原東２丁目</t>
    <rPh sb="0" eb="2">
      <t>サワラ</t>
    </rPh>
    <rPh sb="2" eb="3">
      <t>ヒガシ</t>
    </rPh>
    <rPh sb="4" eb="6">
      <t>チョウメ</t>
    </rPh>
    <phoneticPr fontId="3"/>
  </si>
  <si>
    <t>砂原東３丁目</t>
    <rPh sb="0" eb="2">
      <t>サワラ</t>
    </rPh>
    <rPh sb="2" eb="3">
      <t>ヒガシ</t>
    </rPh>
    <rPh sb="4" eb="6">
      <t>チョウメ</t>
    </rPh>
    <phoneticPr fontId="3"/>
  </si>
  <si>
    <t>砂原東４丁目</t>
    <rPh sb="0" eb="2">
      <t>サワラ</t>
    </rPh>
    <rPh sb="2" eb="3">
      <t>ヒガシ</t>
    </rPh>
    <rPh sb="4" eb="6">
      <t>チョウメ</t>
    </rPh>
    <phoneticPr fontId="3"/>
  </si>
  <si>
    <t>砂原東５丁目</t>
    <rPh sb="0" eb="2">
      <t>サワラ</t>
    </rPh>
    <rPh sb="2" eb="3">
      <t>ヒガシ</t>
    </rPh>
    <rPh sb="4" eb="6">
      <t>チョウメ</t>
    </rPh>
    <phoneticPr fontId="3"/>
  </si>
  <si>
    <t>合計</t>
    <rPh sb="0" eb="2">
      <t>ゴウケイ</t>
    </rPh>
    <phoneticPr fontId="3"/>
  </si>
  <si>
    <t>※　平成24年7月9日法一部改正により、7月末現在より外国人を含む</t>
    <rPh sb="2" eb="4">
      <t>ヘイセイ</t>
    </rPh>
    <rPh sb="6" eb="7">
      <t>ネン</t>
    </rPh>
    <rPh sb="8" eb="9">
      <t>ガツ</t>
    </rPh>
    <rPh sb="10" eb="11">
      <t>ニチ</t>
    </rPh>
    <rPh sb="11" eb="12">
      <t>ホウ</t>
    </rPh>
    <rPh sb="12" eb="14">
      <t>イチブ</t>
    </rPh>
    <rPh sb="14" eb="16">
      <t>カイセイ</t>
    </rPh>
    <rPh sb="21" eb="22">
      <t>ガツ</t>
    </rPh>
    <rPh sb="22" eb="23">
      <t>マツ</t>
    </rPh>
    <rPh sb="23" eb="25">
      <t>ゲンザイ</t>
    </rPh>
    <rPh sb="27" eb="30">
      <t>ガイコクジン</t>
    </rPh>
    <rPh sb="31" eb="32">
      <t>フク</t>
    </rPh>
    <phoneticPr fontId="3"/>
  </si>
  <si>
    <t>[令和元年５月末現在]</t>
    <rPh sb="1" eb="3">
      <t>レイワ</t>
    </rPh>
    <rPh sb="3" eb="4">
      <t>モト</t>
    </rPh>
    <phoneticPr fontId="2"/>
  </si>
  <si>
    <t>[令和元年６月末現在]</t>
    <rPh sb="1" eb="3">
      <t>レイワ</t>
    </rPh>
    <rPh sb="3" eb="4">
      <t>モト</t>
    </rPh>
    <phoneticPr fontId="2"/>
  </si>
  <si>
    <t>[令和元年９月末現在]</t>
    <rPh sb="1" eb="3">
      <t>レイワ</t>
    </rPh>
    <rPh sb="3" eb="4">
      <t>モト</t>
    </rPh>
    <phoneticPr fontId="2"/>
  </si>
  <si>
    <t>[令和２年１月末現在]</t>
    <rPh sb="1" eb="3">
      <t>レイワ</t>
    </rPh>
    <phoneticPr fontId="2"/>
  </si>
  <si>
    <t>[令和２年２月末現在]</t>
    <rPh sb="1" eb="3">
      <t>レイワ</t>
    </rPh>
    <phoneticPr fontId="2"/>
  </si>
  <si>
    <t>[令和２年３月末現在]</t>
    <rPh sb="1" eb="3">
      <t>レイワ</t>
    </rPh>
    <phoneticPr fontId="2"/>
  </si>
  <si>
    <t>[平成３１年４月末現在]</t>
    <phoneticPr fontId="2"/>
  </si>
  <si>
    <t>[令和元年７月末現在]</t>
    <rPh sb="1" eb="3">
      <t>レイワ</t>
    </rPh>
    <rPh sb="3" eb="4">
      <t>モト</t>
    </rPh>
    <phoneticPr fontId="2"/>
  </si>
  <si>
    <t>[令和元年８月末現在]</t>
    <rPh sb="1" eb="3">
      <t>レイワ</t>
    </rPh>
    <rPh sb="3" eb="4">
      <t>モト</t>
    </rPh>
    <phoneticPr fontId="2"/>
  </si>
  <si>
    <t>[令和元年１０月末現在]</t>
    <rPh sb="1" eb="3">
      <t>レイワ</t>
    </rPh>
    <rPh sb="3" eb="4">
      <t>モト</t>
    </rPh>
    <phoneticPr fontId="2"/>
  </si>
  <si>
    <t>[令和元年１１月末現在]</t>
    <rPh sb="1" eb="3">
      <t>レイワ</t>
    </rPh>
    <rPh sb="3" eb="4">
      <t>モト</t>
    </rPh>
    <phoneticPr fontId="2"/>
  </si>
  <si>
    <t>[令和元年１２月末現在]</t>
    <rPh sb="1" eb="3">
      <t>レイワ</t>
    </rPh>
    <rPh sb="3" eb="4">
      <t>モト</t>
    </rPh>
    <phoneticPr fontId="2"/>
  </si>
  <si>
    <t>うち外国人数</t>
    <rPh sb="2" eb="5">
      <t>ガイコクジン</t>
    </rPh>
    <rPh sb="5" eb="6">
      <t>スウ</t>
    </rPh>
    <phoneticPr fontId="3"/>
  </si>
  <si>
    <t>森地区</t>
    <rPh sb="0" eb="1">
      <t>モリ</t>
    </rPh>
    <rPh sb="1" eb="3">
      <t>チク</t>
    </rPh>
    <phoneticPr fontId="2"/>
  </si>
  <si>
    <t>砂原地区</t>
    <rPh sb="0" eb="2">
      <t>サワラ</t>
    </rPh>
    <rPh sb="2" eb="4">
      <t>チク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</si>
</sst>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&quot;△&quot;#,##0_ ;_ * &quot;-&quot;_ ;_ @_ "/>
  </numFmts>
  <fonts count="7" x14ac:knownFonts="1"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Microsoft YaHei"/>
      <family val="2"/>
      <charset val="134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left"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horizontal="right"/>
    </xf>
    <xf numFmtId="176" fontId="0" fillId="0" borderId="6" xfId="0" applyNumberFormat="1" applyBorder="1"/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76" fontId="0" fillId="0" borderId="13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0" borderId="2" xfId="0" applyNumberFormat="1" applyBorder="1"/>
    <xf numFmtId="176" fontId="0" fillId="0" borderId="3" xfId="0" applyNumberFormat="1" applyBorder="1"/>
    <xf numFmtId="176" fontId="0" fillId="0" borderId="7" xfId="0" applyNumberFormat="1" applyBorder="1"/>
    <xf numFmtId="176" fontId="0" fillId="0" borderId="24" xfId="0" applyNumberFormat="1" applyBorder="1"/>
    <xf numFmtId="0" fontId="0" fillId="0" borderId="24" xfId="0" applyBorder="1" applyAlignment="1">
      <alignment horizontal="right"/>
    </xf>
    <xf numFmtId="176" fontId="0" fillId="0" borderId="5" xfId="0" applyNumberFormat="1" applyBorder="1"/>
    <xf numFmtId="0" fontId="0" fillId="0" borderId="0" xfId="0" applyBorder="1"/>
    <xf numFmtId="176" fontId="0" fillId="0" borderId="26" xfId="0" applyNumberFormat="1" applyBorder="1" applyAlignment="1">
      <alignment vertical="center"/>
    </xf>
    <xf numFmtId="0" fontId="0" fillId="0" borderId="25" xfId="0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176" fontId="0" fillId="0" borderId="12" xfId="0" applyNumberForma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32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32" xfId="0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/>
    </xf>
    <xf numFmtId="176" fontId="6" fillId="0" borderId="6" xfId="0" applyNumberFormat="1" applyFont="1" applyBorder="1" applyAlignment="1">
      <alignment horizontal="right"/>
    </xf>
    <xf numFmtId="176" fontId="0" fillId="0" borderId="7" xfId="0" applyNumberFormat="1" applyBorder="1" applyAlignment="1">
      <alignment horizontal="right"/>
    </xf>
    <xf numFmtId="176" fontId="0" fillId="0" borderId="6" xfId="0" applyNumberFormat="1" applyBorder="1" applyAlignment="1">
      <alignment horizontal="right"/>
    </xf>
    <xf numFmtId="176" fontId="0" fillId="0" borderId="24" xfId="0" applyNumberFormat="1" applyBorder="1" applyAlignment="1">
      <alignment horizontal="right"/>
    </xf>
    <xf numFmtId="176" fontId="0" fillId="0" borderId="5" xfId="0" applyNumberFormat="1" applyBorder="1" applyAlignment="1">
      <alignment horizontal="right"/>
    </xf>
    <xf numFmtId="0" fontId="0" fillId="2" borderId="16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4" fillId="0" borderId="1" xfId="0" applyFont="1" applyBorder="1"/>
    <xf numFmtId="176" fontId="0" fillId="0" borderId="1" xfId="0" applyNumberFormat="1" applyBorder="1"/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 justifyLastLine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5506;&#20869;&#20849;&#26377;&#12501;&#12457;&#12523;&#12480;&#12540;/&#20154;&#21475;&#12539;&#19990;&#24111;&#25968;&#12411;&#12363;/HP&#25522;&#36617;&#38306;&#20418;(H30)/h31&#65288;&#30010;&#21029;&#65289;3&#26376;&#26411;&#12501;&#12449;&#12452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C5">
            <v>198</v>
          </cell>
          <cell r="E5">
            <v>171</v>
          </cell>
          <cell r="G5">
            <v>198</v>
          </cell>
        </row>
        <row r="6">
          <cell r="C6">
            <v>236</v>
          </cell>
          <cell r="E6">
            <v>221</v>
          </cell>
          <cell r="G6">
            <v>218</v>
          </cell>
        </row>
        <row r="7">
          <cell r="C7">
            <v>572</v>
          </cell>
          <cell r="E7">
            <v>562</v>
          </cell>
          <cell r="G7">
            <v>619</v>
          </cell>
        </row>
        <row r="8">
          <cell r="C8">
            <v>257</v>
          </cell>
          <cell r="E8">
            <v>266</v>
          </cell>
          <cell r="G8">
            <v>275</v>
          </cell>
        </row>
        <row r="9">
          <cell r="C9">
            <v>311</v>
          </cell>
          <cell r="E9">
            <v>241</v>
          </cell>
          <cell r="G9">
            <v>316</v>
          </cell>
        </row>
        <row r="10">
          <cell r="C10">
            <v>238</v>
          </cell>
          <cell r="E10">
            <v>235</v>
          </cell>
          <cell r="G10">
            <v>246</v>
          </cell>
        </row>
        <row r="11">
          <cell r="C11">
            <v>1003</v>
          </cell>
          <cell r="E11">
            <v>972</v>
          </cell>
          <cell r="G11">
            <v>1050</v>
          </cell>
        </row>
        <row r="12">
          <cell r="C12">
            <v>572</v>
          </cell>
          <cell r="E12">
            <v>558</v>
          </cell>
          <cell r="G12">
            <v>602</v>
          </cell>
        </row>
        <row r="13">
          <cell r="C13">
            <v>40</v>
          </cell>
          <cell r="E13">
            <v>41</v>
          </cell>
          <cell r="G13">
            <v>42</v>
          </cell>
        </row>
        <row r="14">
          <cell r="C14">
            <v>43</v>
          </cell>
          <cell r="E14">
            <v>49</v>
          </cell>
          <cell r="G14">
            <v>45</v>
          </cell>
        </row>
        <row r="15">
          <cell r="C15">
            <v>127</v>
          </cell>
          <cell r="E15">
            <v>110</v>
          </cell>
          <cell r="G15">
            <v>131</v>
          </cell>
        </row>
        <row r="16">
          <cell r="C16">
            <v>138</v>
          </cell>
          <cell r="E16">
            <v>127</v>
          </cell>
          <cell r="G16">
            <v>151</v>
          </cell>
        </row>
        <row r="17">
          <cell r="C17">
            <v>195</v>
          </cell>
          <cell r="E17">
            <v>168</v>
          </cell>
          <cell r="G17">
            <v>216</v>
          </cell>
        </row>
        <row r="18">
          <cell r="C18">
            <v>829</v>
          </cell>
          <cell r="E18">
            <v>682</v>
          </cell>
          <cell r="G18">
            <v>900</v>
          </cell>
        </row>
        <row r="19">
          <cell r="C19">
            <v>5</v>
          </cell>
          <cell r="E19">
            <v>5</v>
          </cell>
          <cell r="G19">
            <v>4</v>
          </cell>
        </row>
        <row r="20">
          <cell r="C20">
            <v>0</v>
          </cell>
          <cell r="E20">
            <v>0</v>
          </cell>
          <cell r="G20">
            <v>0</v>
          </cell>
        </row>
        <row r="21">
          <cell r="C21">
            <v>602</v>
          </cell>
          <cell r="E21">
            <v>537</v>
          </cell>
          <cell r="G21">
            <v>651</v>
          </cell>
        </row>
        <row r="22">
          <cell r="C22">
            <v>172</v>
          </cell>
          <cell r="E22">
            <v>160</v>
          </cell>
          <cell r="G22">
            <v>177</v>
          </cell>
        </row>
        <row r="23">
          <cell r="C23">
            <v>64</v>
          </cell>
          <cell r="E23">
            <v>57</v>
          </cell>
          <cell r="G23">
            <v>57</v>
          </cell>
        </row>
        <row r="24">
          <cell r="C24">
            <v>39</v>
          </cell>
          <cell r="E24">
            <v>37</v>
          </cell>
          <cell r="G24">
            <v>35</v>
          </cell>
        </row>
        <row r="25">
          <cell r="C25">
            <v>30</v>
          </cell>
          <cell r="E25">
            <v>35</v>
          </cell>
          <cell r="G25">
            <v>41</v>
          </cell>
        </row>
        <row r="26">
          <cell r="C26">
            <v>97</v>
          </cell>
          <cell r="E26">
            <v>103</v>
          </cell>
          <cell r="G26">
            <v>128</v>
          </cell>
        </row>
        <row r="27">
          <cell r="C27">
            <v>108</v>
          </cell>
          <cell r="E27">
            <v>125</v>
          </cell>
          <cell r="G27">
            <v>143</v>
          </cell>
        </row>
        <row r="28">
          <cell r="C28">
            <v>2</v>
          </cell>
          <cell r="E28">
            <v>1</v>
          </cell>
          <cell r="G28">
            <v>2</v>
          </cell>
        </row>
        <row r="29">
          <cell r="C29">
            <v>9</v>
          </cell>
          <cell r="E29">
            <v>11</v>
          </cell>
          <cell r="G29">
            <v>8</v>
          </cell>
        </row>
        <row r="30">
          <cell r="C30">
            <v>0</v>
          </cell>
          <cell r="E30">
            <v>0</v>
          </cell>
          <cell r="G30">
            <v>0</v>
          </cell>
        </row>
        <row r="31">
          <cell r="C31">
            <v>0</v>
          </cell>
          <cell r="E31">
            <v>0</v>
          </cell>
          <cell r="G31">
            <v>0</v>
          </cell>
        </row>
        <row r="32">
          <cell r="C32">
            <v>81</v>
          </cell>
          <cell r="E32">
            <v>94</v>
          </cell>
          <cell r="G32">
            <v>89</v>
          </cell>
        </row>
        <row r="33">
          <cell r="C33">
            <v>34</v>
          </cell>
          <cell r="E33">
            <v>36</v>
          </cell>
          <cell r="G33">
            <v>32</v>
          </cell>
        </row>
        <row r="34">
          <cell r="C34">
            <v>105</v>
          </cell>
          <cell r="E34">
            <v>110</v>
          </cell>
          <cell r="G34">
            <v>113</v>
          </cell>
        </row>
        <row r="35">
          <cell r="C35">
            <v>374</v>
          </cell>
          <cell r="E35">
            <v>344</v>
          </cell>
          <cell r="G35">
            <v>424</v>
          </cell>
        </row>
        <row r="36">
          <cell r="C36">
            <v>3</v>
          </cell>
          <cell r="E36">
            <v>2</v>
          </cell>
          <cell r="G36">
            <v>3</v>
          </cell>
        </row>
        <row r="37">
          <cell r="C37">
            <v>234</v>
          </cell>
          <cell r="E37">
            <v>202</v>
          </cell>
          <cell r="G37">
            <v>286</v>
          </cell>
        </row>
        <row r="38">
          <cell r="C38">
            <v>247</v>
          </cell>
          <cell r="E38">
            <v>258</v>
          </cell>
          <cell r="G38">
            <v>266</v>
          </cell>
        </row>
        <row r="39">
          <cell r="C39">
            <v>142</v>
          </cell>
          <cell r="E39">
            <v>138</v>
          </cell>
          <cell r="G39">
            <v>158</v>
          </cell>
        </row>
        <row r="40">
          <cell r="C40">
            <v>161</v>
          </cell>
          <cell r="E40">
            <v>161</v>
          </cell>
          <cell r="G40">
            <v>167</v>
          </cell>
        </row>
        <row r="41">
          <cell r="C41">
            <v>207</v>
          </cell>
          <cell r="E41">
            <v>251</v>
          </cell>
          <cell r="G41">
            <v>245</v>
          </cell>
        </row>
        <row r="42">
          <cell r="C42">
            <v>58</v>
          </cell>
          <cell r="E42">
            <v>83</v>
          </cell>
          <cell r="G42">
            <v>85</v>
          </cell>
        </row>
        <row r="43">
          <cell r="C43">
            <v>0</v>
          </cell>
          <cell r="E43">
            <v>0</v>
          </cell>
          <cell r="G43">
            <v>0</v>
          </cell>
        </row>
        <row r="44">
          <cell r="C44">
            <v>0</v>
          </cell>
          <cell r="E44">
            <v>0</v>
          </cell>
          <cell r="G44">
            <v>0</v>
          </cell>
        </row>
        <row r="45">
          <cell r="C45">
            <v>51</v>
          </cell>
          <cell r="E45">
            <v>61</v>
          </cell>
          <cell r="G45">
            <v>64</v>
          </cell>
        </row>
        <row r="46">
          <cell r="C46">
            <v>13</v>
          </cell>
          <cell r="E46">
            <v>13</v>
          </cell>
          <cell r="G46">
            <v>17</v>
          </cell>
        </row>
        <row r="47">
          <cell r="C47">
            <v>6</v>
          </cell>
          <cell r="E47">
            <v>5</v>
          </cell>
          <cell r="G47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zoomScaleNormal="100" workbookViewId="0">
      <selection activeCell="K10" sqref="K10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6" t="s">
        <v>0</v>
      </c>
      <c r="B1" s="66"/>
      <c r="C1" s="66"/>
      <c r="D1" s="66"/>
      <c r="E1" s="66"/>
      <c r="F1" s="66"/>
      <c r="G1" s="66"/>
    </row>
    <row r="2" spans="1:10" s="1" customFormat="1" ht="24" customHeight="1" x14ac:dyDescent="0.15">
      <c r="J2" s="2" t="s">
        <v>59</v>
      </c>
    </row>
    <row r="3" spans="1:10" s="3" customFormat="1" x14ac:dyDescent="0.15">
      <c r="A3" s="67" t="s">
        <v>1</v>
      </c>
      <c r="B3" s="67"/>
      <c r="C3" s="68" t="s">
        <v>2</v>
      </c>
      <c r="D3" s="68"/>
      <c r="E3" s="68" t="s">
        <v>3</v>
      </c>
      <c r="F3" s="68"/>
      <c r="G3" s="68"/>
      <c r="H3" s="68"/>
      <c r="I3" s="68"/>
      <c r="J3" s="68"/>
    </row>
    <row r="4" spans="1:10" s="3" customFormat="1" x14ac:dyDescent="0.15">
      <c r="A4" s="67"/>
      <c r="B4" s="67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69"/>
      <c r="B5" s="4" t="s">
        <v>8</v>
      </c>
      <c r="C5" s="5">
        <v>196</v>
      </c>
      <c r="D5" s="6">
        <f>C5-'[1]3月'!C5</f>
        <v>-2</v>
      </c>
      <c r="E5" s="5">
        <v>169</v>
      </c>
      <c r="F5" s="6">
        <f>E5-'[1]3月'!E5</f>
        <v>-2</v>
      </c>
      <c r="G5" s="5">
        <v>198</v>
      </c>
      <c r="H5" s="6">
        <f>G5-'[1]3月'!G5</f>
        <v>0</v>
      </c>
      <c r="I5" s="5">
        <f>SUM(E5+G5)</f>
        <v>367</v>
      </c>
      <c r="J5" s="6">
        <f>F5+H5</f>
        <v>-2</v>
      </c>
    </row>
    <row r="6" spans="1:10" s="1" customFormat="1" ht="20.100000000000001" customHeight="1" x14ac:dyDescent="0.15">
      <c r="A6" s="70"/>
      <c r="B6" s="4" t="s">
        <v>9</v>
      </c>
      <c r="C6" s="5">
        <v>240</v>
      </c>
      <c r="D6" s="6">
        <f>C6-'[1]3月'!C6</f>
        <v>4</v>
      </c>
      <c r="E6" s="5">
        <v>230</v>
      </c>
      <c r="F6" s="6">
        <f>E6-'[1]3月'!E6</f>
        <v>9</v>
      </c>
      <c r="G6" s="5">
        <v>221</v>
      </c>
      <c r="H6" s="6">
        <f>G6-'[1]3月'!G6</f>
        <v>3</v>
      </c>
      <c r="I6" s="5">
        <f t="shared" ref="I6:I47" si="0">SUM(E6+G6)</f>
        <v>451</v>
      </c>
      <c r="J6" s="6">
        <f t="shared" ref="J6:J47" si="1">F6+H6</f>
        <v>12</v>
      </c>
    </row>
    <row r="7" spans="1:10" s="1" customFormat="1" ht="20.100000000000001" customHeight="1" x14ac:dyDescent="0.15">
      <c r="A7" s="70"/>
      <c r="B7" s="4" t="s">
        <v>10</v>
      </c>
      <c r="C7" s="5">
        <v>573</v>
      </c>
      <c r="D7" s="6">
        <f>C7-'[1]3月'!C7</f>
        <v>1</v>
      </c>
      <c r="E7" s="5">
        <v>563</v>
      </c>
      <c r="F7" s="6">
        <f>E7-'[1]3月'!E7</f>
        <v>1</v>
      </c>
      <c r="G7" s="5">
        <v>619</v>
      </c>
      <c r="H7" s="6">
        <f>G7-'[1]3月'!G7</f>
        <v>0</v>
      </c>
      <c r="I7" s="5">
        <f t="shared" si="0"/>
        <v>1182</v>
      </c>
      <c r="J7" s="6">
        <f t="shared" si="1"/>
        <v>1</v>
      </c>
    </row>
    <row r="8" spans="1:10" s="1" customFormat="1" ht="20.100000000000001" customHeight="1" x14ac:dyDescent="0.15">
      <c r="A8" s="70"/>
      <c r="B8" s="4" t="s">
        <v>11</v>
      </c>
      <c r="C8" s="5">
        <v>259</v>
      </c>
      <c r="D8" s="6">
        <f>C8-'[1]3月'!C8</f>
        <v>2</v>
      </c>
      <c r="E8" s="5">
        <v>268</v>
      </c>
      <c r="F8" s="6">
        <f>E8-'[1]3月'!E8</f>
        <v>2</v>
      </c>
      <c r="G8" s="5">
        <v>276</v>
      </c>
      <c r="H8" s="6">
        <f>G8-'[1]3月'!G8</f>
        <v>1</v>
      </c>
      <c r="I8" s="5">
        <f t="shared" si="0"/>
        <v>544</v>
      </c>
      <c r="J8" s="6">
        <f t="shared" si="1"/>
        <v>3</v>
      </c>
    </row>
    <row r="9" spans="1:10" s="1" customFormat="1" ht="20.100000000000001" customHeight="1" x14ac:dyDescent="0.15">
      <c r="A9" s="70"/>
      <c r="B9" s="4" t="s">
        <v>12</v>
      </c>
      <c r="C9" s="5">
        <v>310</v>
      </c>
      <c r="D9" s="6">
        <f>C9-'[1]3月'!C9</f>
        <v>-1</v>
      </c>
      <c r="E9" s="5">
        <v>239</v>
      </c>
      <c r="F9" s="6">
        <f>E9-'[1]3月'!E9</f>
        <v>-2</v>
      </c>
      <c r="G9" s="5">
        <v>317</v>
      </c>
      <c r="H9" s="6">
        <f>G9-'[1]3月'!G9</f>
        <v>1</v>
      </c>
      <c r="I9" s="5">
        <f t="shared" si="0"/>
        <v>556</v>
      </c>
      <c r="J9" s="6">
        <f t="shared" si="1"/>
        <v>-1</v>
      </c>
    </row>
    <row r="10" spans="1:10" s="1" customFormat="1" ht="20.100000000000001" customHeight="1" x14ac:dyDescent="0.15">
      <c r="A10" s="70"/>
      <c r="B10" s="4" t="s">
        <v>13</v>
      </c>
      <c r="C10" s="5">
        <v>236</v>
      </c>
      <c r="D10" s="6">
        <f>C10-'[1]3月'!C10</f>
        <v>-2</v>
      </c>
      <c r="E10" s="5">
        <v>231</v>
      </c>
      <c r="F10" s="6">
        <f>E10-'[1]3月'!E10</f>
        <v>-4</v>
      </c>
      <c r="G10" s="5">
        <v>243</v>
      </c>
      <c r="H10" s="6">
        <f>G10-'[1]3月'!G10</f>
        <v>-3</v>
      </c>
      <c r="I10" s="5">
        <f t="shared" si="0"/>
        <v>474</v>
      </c>
      <c r="J10" s="6">
        <f t="shared" si="1"/>
        <v>-7</v>
      </c>
    </row>
    <row r="11" spans="1:10" s="1" customFormat="1" ht="20.100000000000001" customHeight="1" x14ac:dyDescent="0.15">
      <c r="A11" s="70"/>
      <c r="B11" s="4" t="s">
        <v>14</v>
      </c>
      <c r="C11" s="5">
        <v>1008</v>
      </c>
      <c r="D11" s="6">
        <f>C11-'[1]3月'!C11</f>
        <v>5</v>
      </c>
      <c r="E11" s="5">
        <v>974</v>
      </c>
      <c r="F11" s="6">
        <f>E11-'[1]3月'!E11</f>
        <v>2</v>
      </c>
      <c r="G11" s="5">
        <v>1051</v>
      </c>
      <c r="H11" s="6">
        <f>G11-'[1]3月'!G11</f>
        <v>1</v>
      </c>
      <c r="I11" s="5">
        <f t="shared" si="0"/>
        <v>2025</v>
      </c>
      <c r="J11" s="6">
        <f t="shared" si="1"/>
        <v>3</v>
      </c>
    </row>
    <row r="12" spans="1:10" s="1" customFormat="1" ht="20.100000000000001" customHeight="1" x14ac:dyDescent="0.15">
      <c r="A12" s="70"/>
      <c r="B12" s="4" t="s">
        <v>15</v>
      </c>
      <c r="C12" s="5">
        <v>570</v>
      </c>
      <c r="D12" s="6">
        <f>C12-'[1]3月'!C12</f>
        <v>-2</v>
      </c>
      <c r="E12" s="5">
        <v>558</v>
      </c>
      <c r="F12" s="6">
        <f>E12-'[1]3月'!E12</f>
        <v>0</v>
      </c>
      <c r="G12" s="5">
        <v>602</v>
      </c>
      <c r="H12" s="6">
        <f>G12-'[1]3月'!G12</f>
        <v>0</v>
      </c>
      <c r="I12" s="5">
        <f t="shared" si="0"/>
        <v>1160</v>
      </c>
      <c r="J12" s="6">
        <f t="shared" si="1"/>
        <v>0</v>
      </c>
    </row>
    <row r="13" spans="1:10" s="1" customFormat="1" ht="20.100000000000001" customHeight="1" x14ac:dyDescent="0.15">
      <c r="A13" s="70"/>
      <c r="B13" s="4" t="s">
        <v>16</v>
      </c>
      <c r="C13" s="5">
        <v>40</v>
      </c>
      <c r="D13" s="6">
        <f>C13-'[1]3月'!C13</f>
        <v>0</v>
      </c>
      <c r="E13" s="5">
        <v>41</v>
      </c>
      <c r="F13" s="6">
        <f>E13-'[1]3月'!E13</f>
        <v>0</v>
      </c>
      <c r="G13" s="5">
        <v>41</v>
      </c>
      <c r="H13" s="6">
        <f>G13-'[1]3月'!G13</f>
        <v>-1</v>
      </c>
      <c r="I13" s="5">
        <f t="shared" si="0"/>
        <v>82</v>
      </c>
      <c r="J13" s="6">
        <f t="shared" si="1"/>
        <v>-1</v>
      </c>
    </row>
    <row r="14" spans="1:10" s="1" customFormat="1" ht="20.100000000000001" customHeight="1" x14ac:dyDescent="0.15">
      <c r="A14" s="70"/>
      <c r="B14" s="4" t="s">
        <v>17</v>
      </c>
      <c r="C14" s="5">
        <v>43</v>
      </c>
      <c r="D14" s="6">
        <f>C14-'[1]3月'!C14</f>
        <v>0</v>
      </c>
      <c r="E14" s="5">
        <v>47</v>
      </c>
      <c r="F14" s="6">
        <f>E14-'[1]3月'!E14</f>
        <v>-2</v>
      </c>
      <c r="G14" s="5">
        <v>45</v>
      </c>
      <c r="H14" s="6">
        <f>G14-'[1]3月'!G14</f>
        <v>0</v>
      </c>
      <c r="I14" s="5">
        <f t="shared" si="0"/>
        <v>92</v>
      </c>
      <c r="J14" s="6">
        <f t="shared" si="1"/>
        <v>-2</v>
      </c>
    </row>
    <row r="15" spans="1:10" s="1" customFormat="1" ht="20.100000000000001" customHeight="1" x14ac:dyDescent="0.15">
      <c r="A15" s="70"/>
      <c r="B15" s="4" t="s">
        <v>18</v>
      </c>
      <c r="C15" s="5">
        <v>133</v>
      </c>
      <c r="D15" s="6">
        <f>C15-'[1]3月'!C15</f>
        <v>6</v>
      </c>
      <c r="E15" s="5">
        <v>113</v>
      </c>
      <c r="F15" s="6">
        <f>E15-'[1]3月'!E15</f>
        <v>3</v>
      </c>
      <c r="G15" s="5">
        <v>133</v>
      </c>
      <c r="H15" s="6">
        <f>G15-'[1]3月'!G15</f>
        <v>2</v>
      </c>
      <c r="I15" s="5">
        <f t="shared" si="0"/>
        <v>246</v>
      </c>
      <c r="J15" s="6">
        <f t="shared" si="1"/>
        <v>5</v>
      </c>
    </row>
    <row r="16" spans="1:10" s="1" customFormat="1" ht="20.100000000000001" customHeight="1" x14ac:dyDescent="0.15">
      <c r="A16" s="70"/>
      <c r="B16" s="4" t="s">
        <v>19</v>
      </c>
      <c r="C16" s="5">
        <v>137</v>
      </c>
      <c r="D16" s="6">
        <f>C16-'[1]3月'!C16</f>
        <v>-1</v>
      </c>
      <c r="E16" s="5">
        <v>126</v>
      </c>
      <c r="F16" s="6">
        <f>E16-'[1]3月'!E16</f>
        <v>-1</v>
      </c>
      <c r="G16" s="5">
        <v>148</v>
      </c>
      <c r="H16" s="6">
        <f>G16-'[1]3月'!G16</f>
        <v>-3</v>
      </c>
      <c r="I16" s="5">
        <f t="shared" si="0"/>
        <v>274</v>
      </c>
      <c r="J16" s="6">
        <f t="shared" si="1"/>
        <v>-4</v>
      </c>
    </row>
    <row r="17" spans="1:10" s="1" customFormat="1" ht="20.100000000000001" customHeight="1" x14ac:dyDescent="0.15">
      <c r="A17" s="70"/>
      <c r="B17" s="4" t="s">
        <v>20</v>
      </c>
      <c r="C17" s="5">
        <v>195</v>
      </c>
      <c r="D17" s="6">
        <f>C17-'[1]3月'!C17</f>
        <v>0</v>
      </c>
      <c r="E17" s="5">
        <v>169</v>
      </c>
      <c r="F17" s="6">
        <f>E17-'[1]3月'!E17</f>
        <v>1</v>
      </c>
      <c r="G17" s="5">
        <v>214</v>
      </c>
      <c r="H17" s="6">
        <f>G17-'[1]3月'!G17</f>
        <v>-2</v>
      </c>
      <c r="I17" s="5">
        <f t="shared" si="0"/>
        <v>383</v>
      </c>
      <c r="J17" s="6">
        <f t="shared" si="1"/>
        <v>-1</v>
      </c>
    </row>
    <row r="18" spans="1:10" s="1" customFormat="1" ht="20.100000000000001" customHeight="1" x14ac:dyDescent="0.15">
      <c r="A18" s="70"/>
      <c r="B18" s="4" t="s">
        <v>21</v>
      </c>
      <c r="C18" s="5">
        <v>826</v>
      </c>
      <c r="D18" s="6">
        <f>C18-'[1]3月'!C18</f>
        <v>-3</v>
      </c>
      <c r="E18" s="5">
        <v>685</v>
      </c>
      <c r="F18" s="6">
        <f>E18-'[1]3月'!E18</f>
        <v>3</v>
      </c>
      <c r="G18" s="5">
        <v>899</v>
      </c>
      <c r="H18" s="6">
        <f>G18-'[1]3月'!G18</f>
        <v>-1</v>
      </c>
      <c r="I18" s="5">
        <f t="shared" si="0"/>
        <v>1584</v>
      </c>
      <c r="J18" s="6">
        <f t="shared" si="1"/>
        <v>2</v>
      </c>
    </row>
    <row r="19" spans="1:10" s="1" customFormat="1" ht="20.100000000000001" customHeight="1" x14ac:dyDescent="0.15">
      <c r="A19" s="70"/>
      <c r="B19" s="4" t="s">
        <v>22</v>
      </c>
      <c r="C19" s="5">
        <v>5</v>
      </c>
      <c r="D19" s="6">
        <f>C19-'[1]3月'!C19</f>
        <v>0</v>
      </c>
      <c r="E19" s="5">
        <v>5</v>
      </c>
      <c r="F19" s="6">
        <f>E19-'[1]3月'!E19</f>
        <v>0</v>
      </c>
      <c r="G19" s="5">
        <v>4</v>
      </c>
      <c r="H19" s="6">
        <f>G19-'[1]3月'!G19</f>
        <v>0</v>
      </c>
      <c r="I19" s="5">
        <f t="shared" si="0"/>
        <v>9</v>
      </c>
      <c r="J19" s="6">
        <f t="shared" si="1"/>
        <v>0</v>
      </c>
    </row>
    <row r="20" spans="1:10" s="1" customFormat="1" ht="20.100000000000001" customHeight="1" x14ac:dyDescent="0.15">
      <c r="A20" s="70"/>
      <c r="B20" s="4" t="s">
        <v>23</v>
      </c>
      <c r="C20" s="5">
        <v>0</v>
      </c>
      <c r="D20" s="6">
        <f>C20-'[1]3月'!C20</f>
        <v>0</v>
      </c>
      <c r="E20" s="5">
        <v>0</v>
      </c>
      <c r="F20" s="6">
        <f>E20-'[1]3月'!E20</f>
        <v>0</v>
      </c>
      <c r="G20" s="5">
        <v>0</v>
      </c>
      <c r="H20" s="6">
        <f>G20-'[1]3月'!G20</f>
        <v>0</v>
      </c>
      <c r="I20" s="5">
        <f t="shared" si="0"/>
        <v>0</v>
      </c>
      <c r="J20" s="6">
        <f t="shared" si="1"/>
        <v>0</v>
      </c>
    </row>
    <row r="21" spans="1:10" s="1" customFormat="1" ht="20.100000000000001" customHeight="1" x14ac:dyDescent="0.15">
      <c r="A21" s="70"/>
      <c r="B21" s="4" t="s">
        <v>24</v>
      </c>
      <c r="C21" s="5">
        <v>609</v>
      </c>
      <c r="D21" s="6">
        <f>C21-'[1]3月'!C21</f>
        <v>7</v>
      </c>
      <c r="E21" s="5">
        <v>542</v>
      </c>
      <c r="F21" s="6">
        <f>E21-'[1]3月'!E21</f>
        <v>5</v>
      </c>
      <c r="G21" s="5">
        <v>655</v>
      </c>
      <c r="H21" s="6">
        <f>G21-'[1]3月'!G21</f>
        <v>4</v>
      </c>
      <c r="I21" s="5">
        <f t="shared" si="0"/>
        <v>1197</v>
      </c>
      <c r="J21" s="6">
        <f t="shared" si="1"/>
        <v>9</v>
      </c>
    </row>
    <row r="22" spans="1:10" s="1" customFormat="1" ht="20.100000000000001" customHeight="1" x14ac:dyDescent="0.15">
      <c r="A22" s="70"/>
      <c r="B22" s="4" t="s">
        <v>25</v>
      </c>
      <c r="C22" s="5">
        <v>172</v>
      </c>
      <c r="D22" s="6">
        <f>C22-'[1]3月'!C22</f>
        <v>0</v>
      </c>
      <c r="E22" s="5">
        <v>160</v>
      </c>
      <c r="F22" s="6">
        <f>E22-'[1]3月'!E22</f>
        <v>0</v>
      </c>
      <c r="G22" s="5">
        <v>178</v>
      </c>
      <c r="H22" s="6">
        <f>G22-'[1]3月'!G22</f>
        <v>1</v>
      </c>
      <c r="I22" s="5">
        <f t="shared" si="0"/>
        <v>338</v>
      </c>
      <c r="J22" s="6">
        <f t="shared" si="1"/>
        <v>1</v>
      </c>
    </row>
    <row r="23" spans="1:10" s="1" customFormat="1" ht="20.100000000000001" customHeight="1" x14ac:dyDescent="0.15">
      <c r="A23" s="70"/>
      <c r="B23" s="4" t="s">
        <v>26</v>
      </c>
      <c r="C23" s="5">
        <v>65</v>
      </c>
      <c r="D23" s="6">
        <f>C23-'[1]3月'!C23</f>
        <v>1</v>
      </c>
      <c r="E23" s="5">
        <v>57</v>
      </c>
      <c r="F23" s="6">
        <f>E23-'[1]3月'!E23</f>
        <v>0</v>
      </c>
      <c r="G23" s="5">
        <v>58</v>
      </c>
      <c r="H23" s="6">
        <f>G23-'[1]3月'!G23</f>
        <v>1</v>
      </c>
      <c r="I23" s="5">
        <f t="shared" si="0"/>
        <v>115</v>
      </c>
      <c r="J23" s="6">
        <f t="shared" si="1"/>
        <v>1</v>
      </c>
    </row>
    <row r="24" spans="1:10" s="1" customFormat="1" ht="20.100000000000001" customHeight="1" x14ac:dyDescent="0.15">
      <c r="A24" s="70"/>
      <c r="B24" s="4" t="s">
        <v>27</v>
      </c>
      <c r="C24" s="5">
        <v>38</v>
      </c>
      <c r="D24" s="6">
        <f>C24-'[1]3月'!C24</f>
        <v>-1</v>
      </c>
      <c r="E24" s="5">
        <v>36</v>
      </c>
      <c r="F24" s="6">
        <f>E24-'[1]3月'!E24</f>
        <v>-1</v>
      </c>
      <c r="G24" s="5">
        <v>35</v>
      </c>
      <c r="H24" s="6">
        <f>G24-'[1]3月'!G24</f>
        <v>0</v>
      </c>
      <c r="I24" s="5">
        <f t="shared" si="0"/>
        <v>71</v>
      </c>
      <c r="J24" s="6">
        <f t="shared" si="1"/>
        <v>-1</v>
      </c>
    </row>
    <row r="25" spans="1:10" s="1" customFormat="1" ht="20.100000000000001" customHeight="1" x14ac:dyDescent="0.15">
      <c r="A25" s="70"/>
      <c r="B25" s="4" t="s">
        <v>28</v>
      </c>
      <c r="C25" s="5">
        <v>30</v>
      </c>
      <c r="D25" s="6">
        <f>C25-'[1]3月'!C25</f>
        <v>0</v>
      </c>
      <c r="E25" s="5">
        <v>35</v>
      </c>
      <c r="F25" s="6">
        <f>E25-'[1]3月'!E25</f>
        <v>0</v>
      </c>
      <c r="G25" s="5">
        <v>41</v>
      </c>
      <c r="H25" s="6">
        <f>G25-'[1]3月'!G25</f>
        <v>0</v>
      </c>
      <c r="I25" s="5">
        <f t="shared" si="0"/>
        <v>76</v>
      </c>
      <c r="J25" s="6">
        <f t="shared" si="1"/>
        <v>0</v>
      </c>
    </row>
    <row r="26" spans="1:10" s="1" customFormat="1" ht="20.100000000000001" customHeight="1" x14ac:dyDescent="0.15">
      <c r="A26" s="70"/>
      <c r="B26" s="4" t="s">
        <v>29</v>
      </c>
      <c r="C26" s="5">
        <v>96</v>
      </c>
      <c r="D26" s="6">
        <f>C26-'[1]3月'!C26</f>
        <v>-1</v>
      </c>
      <c r="E26" s="5">
        <v>99</v>
      </c>
      <c r="F26" s="6">
        <f>E26-'[1]3月'!E26</f>
        <v>-4</v>
      </c>
      <c r="G26" s="5">
        <v>127</v>
      </c>
      <c r="H26" s="6">
        <f>G26-'[1]3月'!G26</f>
        <v>-1</v>
      </c>
      <c r="I26" s="5">
        <f t="shared" si="0"/>
        <v>226</v>
      </c>
      <c r="J26" s="6">
        <f t="shared" si="1"/>
        <v>-5</v>
      </c>
    </row>
    <row r="27" spans="1:10" s="1" customFormat="1" ht="20.100000000000001" customHeight="1" x14ac:dyDescent="0.15">
      <c r="A27" s="70"/>
      <c r="B27" s="4" t="s">
        <v>30</v>
      </c>
      <c r="C27" s="5">
        <v>110</v>
      </c>
      <c r="D27" s="6">
        <f>C27-'[1]3月'!C27</f>
        <v>2</v>
      </c>
      <c r="E27" s="5">
        <v>126</v>
      </c>
      <c r="F27" s="6">
        <f>E27-'[1]3月'!E27</f>
        <v>1</v>
      </c>
      <c r="G27" s="5">
        <v>140</v>
      </c>
      <c r="H27" s="6">
        <f>G27-'[1]3月'!G27</f>
        <v>-3</v>
      </c>
      <c r="I27" s="5">
        <f t="shared" si="0"/>
        <v>266</v>
      </c>
      <c r="J27" s="6">
        <f t="shared" si="1"/>
        <v>-2</v>
      </c>
    </row>
    <row r="28" spans="1:10" s="1" customFormat="1" ht="20.100000000000001" customHeight="1" x14ac:dyDescent="0.15">
      <c r="A28" s="70"/>
      <c r="B28" s="4" t="s">
        <v>31</v>
      </c>
      <c r="C28" s="5">
        <v>2</v>
      </c>
      <c r="D28" s="6">
        <f>C28-'[1]3月'!C28</f>
        <v>0</v>
      </c>
      <c r="E28" s="5">
        <v>1</v>
      </c>
      <c r="F28" s="6">
        <f>E28-'[1]3月'!E28</f>
        <v>0</v>
      </c>
      <c r="G28" s="5">
        <v>2</v>
      </c>
      <c r="H28" s="6">
        <f>G28-'[1]3月'!G28</f>
        <v>0</v>
      </c>
      <c r="I28" s="5">
        <f t="shared" si="0"/>
        <v>3</v>
      </c>
      <c r="J28" s="6">
        <f t="shared" si="1"/>
        <v>0</v>
      </c>
    </row>
    <row r="29" spans="1:10" s="1" customFormat="1" ht="20.100000000000001" customHeight="1" x14ac:dyDescent="0.15">
      <c r="A29" s="70"/>
      <c r="B29" s="4" t="s">
        <v>32</v>
      </c>
      <c r="C29" s="5">
        <v>9</v>
      </c>
      <c r="D29" s="6">
        <f>C29-'[1]3月'!C29</f>
        <v>0</v>
      </c>
      <c r="E29" s="5">
        <v>11</v>
      </c>
      <c r="F29" s="6">
        <f>E29-'[1]3月'!E29</f>
        <v>0</v>
      </c>
      <c r="G29" s="5">
        <v>8</v>
      </c>
      <c r="H29" s="6">
        <f>G29-'[1]3月'!G29</f>
        <v>0</v>
      </c>
      <c r="I29" s="5">
        <f t="shared" si="0"/>
        <v>19</v>
      </c>
      <c r="J29" s="6">
        <f t="shared" si="1"/>
        <v>0</v>
      </c>
    </row>
    <row r="30" spans="1:10" s="1" customFormat="1" ht="20.100000000000001" customHeight="1" x14ac:dyDescent="0.15">
      <c r="A30" s="70"/>
      <c r="B30" s="4" t="s">
        <v>33</v>
      </c>
      <c r="C30" s="5">
        <v>0</v>
      </c>
      <c r="D30" s="6">
        <f>C30-'[1]3月'!C30</f>
        <v>0</v>
      </c>
      <c r="E30" s="5">
        <v>0</v>
      </c>
      <c r="F30" s="6">
        <f>E30-'[1]3月'!E30</f>
        <v>0</v>
      </c>
      <c r="G30" s="5">
        <v>0</v>
      </c>
      <c r="H30" s="6">
        <f>G30-'[1]3月'!G30</f>
        <v>0</v>
      </c>
      <c r="I30" s="5">
        <f t="shared" si="0"/>
        <v>0</v>
      </c>
      <c r="J30" s="6">
        <f t="shared" si="1"/>
        <v>0</v>
      </c>
    </row>
    <row r="31" spans="1:10" s="1" customFormat="1" ht="20.100000000000001" customHeight="1" x14ac:dyDescent="0.15">
      <c r="A31" s="71"/>
      <c r="B31" s="4" t="s">
        <v>34</v>
      </c>
      <c r="C31" s="5">
        <v>0</v>
      </c>
      <c r="D31" s="6">
        <f>C31-'[1]3月'!C31</f>
        <v>0</v>
      </c>
      <c r="E31" s="5">
        <v>0</v>
      </c>
      <c r="F31" s="6">
        <f>E31-'[1]3月'!E31</f>
        <v>0</v>
      </c>
      <c r="G31" s="5">
        <v>0</v>
      </c>
      <c r="H31" s="6">
        <f>G31-'[1]3月'!G31</f>
        <v>0</v>
      </c>
      <c r="I31" s="5">
        <f t="shared" si="0"/>
        <v>0</v>
      </c>
      <c r="J31" s="6">
        <f t="shared" si="1"/>
        <v>0</v>
      </c>
    </row>
    <row r="32" spans="1:10" s="1" customFormat="1" ht="20.100000000000001" customHeight="1" x14ac:dyDescent="0.15">
      <c r="A32" s="69"/>
      <c r="B32" s="4" t="s">
        <v>35</v>
      </c>
      <c r="C32" s="5">
        <v>81</v>
      </c>
      <c r="D32" s="6">
        <f>C32-'[1]3月'!C32</f>
        <v>0</v>
      </c>
      <c r="E32" s="5">
        <v>94</v>
      </c>
      <c r="F32" s="6">
        <f>E32-'[1]3月'!E32</f>
        <v>0</v>
      </c>
      <c r="G32" s="5">
        <v>89</v>
      </c>
      <c r="H32" s="6">
        <f>G32-'[1]3月'!G32</f>
        <v>0</v>
      </c>
      <c r="I32" s="5">
        <f t="shared" si="0"/>
        <v>183</v>
      </c>
      <c r="J32" s="6">
        <f t="shared" si="1"/>
        <v>0</v>
      </c>
    </row>
    <row r="33" spans="1:11" s="1" customFormat="1" ht="20.100000000000001" customHeight="1" x14ac:dyDescent="0.15">
      <c r="A33" s="70"/>
      <c r="B33" s="4" t="s">
        <v>36</v>
      </c>
      <c r="C33" s="5">
        <v>34</v>
      </c>
      <c r="D33" s="6">
        <f>C33-'[1]3月'!C33</f>
        <v>0</v>
      </c>
      <c r="E33" s="5">
        <v>36</v>
      </c>
      <c r="F33" s="6">
        <f>E33-'[1]3月'!E33</f>
        <v>0</v>
      </c>
      <c r="G33" s="5">
        <v>32</v>
      </c>
      <c r="H33" s="6">
        <f>G33-'[1]3月'!G33</f>
        <v>0</v>
      </c>
      <c r="I33" s="5">
        <f t="shared" si="0"/>
        <v>68</v>
      </c>
      <c r="J33" s="6">
        <f t="shared" si="1"/>
        <v>0</v>
      </c>
    </row>
    <row r="34" spans="1:11" s="1" customFormat="1" ht="20.100000000000001" customHeight="1" x14ac:dyDescent="0.15">
      <c r="A34" s="70"/>
      <c r="B34" s="4" t="s">
        <v>37</v>
      </c>
      <c r="C34" s="5">
        <v>106</v>
      </c>
      <c r="D34" s="6">
        <f>C34-'[1]3月'!C34</f>
        <v>1</v>
      </c>
      <c r="E34" s="5">
        <v>111</v>
      </c>
      <c r="F34" s="6">
        <f>E34-'[1]3月'!E34</f>
        <v>1</v>
      </c>
      <c r="G34" s="5">
        <v>113</v>
      </c>
      <c r="H34" s="6">
        <f>G34-'[1]3月'!G34</f>
        <v>0</v>
      </c>
      <c r="I34" s="5">
        <f t="shared" si="0"/>
        <v>224</v>
      </c>
      <c r="J34" s="6">
        <f t="shared" si="1"/>
        <v>1</v>
      </c>
    </row>
    <row r="35" spans="1:11" s="1" customFormat="1" ht="20.100000000000001" customHeight="1" x14ac:dyDescent="0.15">
      <c r="A35" s="70"/>
      <c r="B35" s="4" t="s">
        <v>38</v>
      </c>
      <c r="C35" s="5">
        <v>379</v>
      </c>
      <c r="D35" s="6">
        <f>C35-'[1]3月'!C35</f>
        <v>5</v>
      </c>
      <c r="E35" s="5">
        <v>339</v>
      </c>
      <c r="F35" s="6">
        <f>E35-'[1]3月'!E35</f>
        <v>-5</v>
      </c>
      <c r="G35" s="5">
        <v>429</v>
      </c>
      <c r="H35" s="6">
        <f>G35-'[1]3月'!G35</f>
        <v>5</v>
      </c>
      <c r="I35" s="5">
        <f t="shared" si="0"/>
        <v>768</v>
      </c>
      <c r="J35" s="6">
        <f t="shared" si="1"/>
        <v>0</v>
      </c>
    </row>
    <row r="36" spans="1:11" s="1" customFormat="1" ht="20.100000000000001" customHeight="1" x14ac:dyDescent="0.15">
      <c r="A36" s="70"/>
      <c r="B36" s="4" t="s">
        <v>39</v>
      </c>
      <c r="C36" s="5">
        <v>3</v>
      </c>
      <c r="D36" s="6">
        <f>C36-'[1]3月'!C36</f>
        <v>0</v>
      </c>
      <c r="E36" s="5">
        <v>2</v>
      </c>
      <c r="F36" s="6">
        <f>E36-'[1]3月'!E36</f>
        <v>0</v>
      </c>
      <c r="G36" s="5">
        <v>3</v>
      </c>
      <c r="H36" s="6">
        <f>G36-'[1]3月'!G36</f>
        <v>0</v>
      </c>
      <c r="I36" s="5">
        <f t="shared" si="0"/>
        <v>5</v>
      </c>
      <c r="J36" s="6">
        <f t="shared" si="1"/>
        <v>0</v>
      </c>
    </row>
    <row r="37" spans="1:11" s="1" customFormat="1" ht="20.100000000000001" customHeight="1" x14ac:dyDescent="0.15">
      <c r="A37" s="70"/>
      <c r="B37" s="4" t="s">
        <v>40</v>
      </c>
      <c r="C37" s="5">
        <v>233</v>
      </c>
      <c r="D37" s="6">
        <f>C37-'[1]3月'!C37</f>
        <v>-1</v>
      </c>
      <c r="E37" s="5">
        <v>201</v>
      </c>
      <c r="F37" s="6">
        <f>E37-'[1]3月'!E37</f>
        <v>-1</v>
      </c>
      <c r="G37" s="5">
        <v>281</v>
      </c>
      <c r="H37" s="6">
        <f>G37-'[1]3月'!G37</f>
        <v>-5</v>
      </c>
      <c r="I37" s="5">
        <f t="shared" si="0"/>
        <v>482</v>
      </c>
      <c r="J37" s="6">
        <f t="shared" si="1"/>
        <v>-6</v>
      </c>
    </row>
    <row r="38" spans="1:11" s="1" customFormat="1" ht="20.100000000000001" customHeight="1" x14ac:dyDescent="0.15">
      <c r="A38" s="70"/>
      <c r="B38" s="4" t="s">
        <v>41</v>
      </c>
      <c r="C38" s="5">
        <v>245</v>
      </c>
      <c r="D38" s="6">
        <f>C38-'[1]3月'!C38</f>
        <v>-2</v>
      </c>
      <c r="E38" s="5">
        <v>257</v>
      </c>
      <c r="F38" s="6">
        <f>E38-'[1]3月'!E38</f>
        <v>-1</v>
      </c>
      <c r="G38" s="5">
        <v>263</v>
      </c>
      <c r="H38" s="6">
        <f>G38-'[1]3月'!G38</f>
        <v>-3</v>
      </c>
      <c r="I38" s="5">
        <f t="shared" si="0"/>
        <v>520</v>
      </c>
      <c r="J38" s="6">
        <f t="shared" si="1"/>
        <v>-4</v>
      </c>
    </row>
    <row r="39" spans="1:11" s="1" customFormat="1" ht="20.100000000000001" customHeight="1" x14ac:dyDescent="0.15">
      <c r="A39" s="70"/>
      <c r="B39" s="4" t="s">
        <v>42</v>
      </c>
      <c r="C39" s="5">
        <v>137</v>
      </c>
      <c r="D39" s="6">
        <f>C39-'[1]3月'!C39</f>
        <v>-5</v>
      </c>
      <c r="E39" s="5">
        <v>138</v>
      </c>
      <c r="F39" s="6">
        <f>E39-'[1]3月'!E39</f>
        <v>0</v>
      </c>
      <c r="G39" s="5">
        <v>153</v>
      </c>
      <c r="H39" s="6">
        <f>G39-'[1]3月'!G39</f>
        <v>-5</v>
      </c>
      <c r="I39" s="5">
        <f t="shared" si="0"/>
        <v>291</v>
      </c>
      <c r="J39" s="6">
        <f t="shared" si="1"/>
        <v>-5</v>
      </c>
    </row>
    <row r="40" spans="1:11" s="1" customFormat="1" ht="20.100000000000001" customHeight="1" x14ac:dyDescent="0.15">
      <c r="A40" s="70"/>
      <c r="B40" s="4" t="s">
        <v>43</v>
      </c>
      <c r="C40" s="5">
        <v>158</v>
      </c>
      <c r="D40" s="6">
        <f>C40-'[1]3月'!C40</f>
        <v>-3</v>
      </c>
      <c r="E40" s="5">
        <v>160</v>
      </c>
      <c r="F40" s="6">
        <f>E40-'[1]3月'!E40</f>
        <v>-1</v>
      </c>
      <c r="G40" s="5">
        <v>164</v>
      </c>
      <c r="H40" s="6">
        <f>G40-'[1]3月'!G40</f>
        <v>-3</v>
      </c>
      <c r="I40" s="5">
        <f t="shared" si="0"/>
        <v>324</v>
      </c>
      <c r="J40" s="6">
        <f t="shared" si="1"/>
        <v>-4</v>
      </c>
    </row>
    <row r="41" spans="1:11" s="1" customFormat="1" ht="20.100000000000001" customHeight="1" x14ac:dyDescent="0.15">
      <c r="A41" s="70"/>
      <c r="B41" s="4" t="s">
        <v>44</v>
      </c>
      <c r="C41" s="5">
        <v>212</v>
      </c>
      <c r="D41" s="6">
        <f>C41-'[1]3月'!C41</f>
        <v>5</v>
      </c>
      <c r="E41" s="5">
        <v>253</v>
      </c>
      <c r="F41" s="6">
        <f>E41-'[1]3月'!E41</f>
        <v>2</v>
      </c>
      <c r="G41" s="5">
        <v>249</v>
      </c>
      <c r="H41" s="6">
        <f>G41-'[1]3月'!G41</f>
        <v>4</v>
      </c>
      <c r="I41" s="5">
        <f t="shared" si="0"/>
        <v>502</v>
      </c>
      <c r="J41" s="6">
        <f t="shared" si="1"/>
        <v>6</v>
      </c>
    </row>
    <row r="42" spans="1:11" s="1" customFormat="1" ht="20.100000000000001" customHeight="1" x14ac:dyDescent="0.15">
      <c r="A42" s="70"/>
      <c r="B42" s="4" t="s">
        <v>45</v>
      </c>
      <c r="C42" s="5">
        <v>58</v>
      </c>
      <c r="D42" s="6">
        <f>C42-'[1]3月'!C42</f>
        <v>0</v>
      </c>
      <c r="E42" s="5">
        <v>83</v>
      </c>
      <c r="F42" s="6">
        <f>E42-'[1]3月'!E42</f>
        <v>0</v>
      </c>
      <c r="G42" s="5">
        <v>86</v>
      </c>
      <c r="H42" s="6">
        <f>G42-'[1]3月'!G42</f>
        <v>1</v>
      </c>
      <c r="I42" s="5">
        <f t="shared" si="0"/>
        <v>169</v>
      </c>
      <c r="J42" s="6">
        <f t="shared" si="1"/>
        <v>1</v>
      </c>
    </row>
    <row r="43" spans="1:11" s="1" customFormat="1" ht="20.100000000000001" customHeight="1" x14ac:dyDescent="0.15">
      <c r="A43" s="70"/>
      <c r="B43" s="4" t="s">
        <v>46</v>
      </c>
      <c r="C43" s="5">
        <v>0</v>
      </c>
      <c r="D43" s="6">
        <f>C43-'[1]3月'!C43</f>
        <v>0</v>
      </c>
      <c r="E43" s="5">
        <v>0</v>
      </c>
      <c r="F43" s="6">
        <f>E43-'[1]3月'!E43</f>
        <v>0</v>
      </c>
      <c r="G43" s="5">
        <v>0</v>
      </c>
      <c r="H43" s="6">
        <f>G43-'[1]3月'!G43</f>
        <v>0</v>
      </c>
      <c r="I43" s="5">
        <f t="shared" si="0"/>
        <v>0</v>
      </c>
      <c r="J43" s="6">
        <f t="shared" si="1"/>
        <v>0</v>
      </c>
    </row>
    <row r="44" spans="1:11" s="1" customFormat="1" ht="20.100000000000001" customHeight="1" x14ac:dyDescent="0.15">
      <c r="A44" s="70"/>
      <c r="B44" s="4" t="s">
        <v>47</v>
      </c>
      <c r="C44" s="5">
        <v>0</v>
      </c>
      <c r="D44" s="6">
        <f>C44-'[1]3月'!C44</f>
        <v>0</v>
      </c>
      <c r="E44" s="5">
        <v>0</v>
      </c>
      <c r="F44" s="6">
        <f>E44-'[1]3月'!E44</f>
        <v>0</v>
      </c>
      <c r="G44" s="5">
        <v>0</v>
      </c>
      <c r="H44" s="6">
        <f>G44-'[1]3月'!G44</f>
        <v>0</v>
      </c>
      <c r="I44" s="5">
        <f t="shared" si="0"/>
        <v>0</v>
      </c>
      <c r="J44" s="6">
        <f t="shared" si="1"/>
        <v>0</v>
      </c>
    </row>
    <row r="45" spans="1:11" s="1" customFormat="1" ht="20.100000000000001" customHeight="1" x14ac:dyDescent="0.15">
      <c r="A45" s="70"/>
      <c r="B45" s="4" t="s">
        <v>48</v>
      </c>
      <c r="C45" s="5">
        <v>51</v>
      </c>
      <c r="D45" s="6">
        <f>C45-'[1]3月'!C45</f>
        <v>0</v>
      </c>
      <c r="E45" s="5">
        <v>61</v>
      </c>
      <c r="F45" s="6">
        <f>E45-'[1]3月'!E45</f>
        <v>0</v>
      </c>
      <c r="G45" s="5">
        <v>63</v>
      </c>
      <c r="H45" s="6">
        <f>G45-'[1]3月'!G45</f>
        <v>-1</v>
      </c>
      <c r="I45" s="5">
        <f t="shared" si="0"/>
        <v>124</v>
      </c>
      <c r="J45" s="6">
        <f t="shared" si="1"/>
        <v>-1</v>
      </c>
    </row>
    <row r="46" spans="1:11" s="1" customFormat="1" ht="20.100000000000001" customHeight="1" x14ac:dyDescent="0.15">
      <c r="A46" s="70"/>
      <c r="B46" s="4" t="s">
        <v>49</v>
      </c>
      <c r="C46" s="5">
        <v>13</v>
      </c>
      <c r="D46" s="6">
        <f>C46-'[1]3月'!C46</f>
        <v>0</v>
      </c>
      <c r="E46" s="5">
        <v>13</v>
      </c>
      <c r="F46" s="6">
        <f>E46-'[1]3月'!E46</f>
        <v>0</v>
      </c>
      <c r="G46" s="5">
        <v>17</v>
      </c>
      <c r="H46" s="6">
        <f>G46-'[1]3月'!G46</f>
        <v>0</v>
      </c>
      <c r="I46" s="5">
        <f t="shared" si="0"/>
        <v>30</v>
      </c>
      <c r="J46" s="6">
        <f t="shared" si="1"/>
        <v>0</v>
      </c>
    </row>
    <row r="47" spans="1:11" s="3" customFormat="1" ht="20.100000000000001" customHeight="1" thickBot="1" x14ac:dyDescent="0.2">
      <c r="A47" s="70"/>
      <c r="B47" s="12" t="s">
        <v>50</v>
      </c>
      <c r="C47" s="13">
        <v>6</v>
      </c>
      <c r="D47" s="31">
        <f>C47-'[1]3月'!C47</f>
        <v>0</v>
      </c>
      <c r="E47" s="13">
        <v>5</v>
      </c>
      <c r="F47" s="6">
        <f>E47-'[1]3月'!E47</f>
        <v>0</v>
      </c>
      <c r="G47" s="13">
        <v>7</v>
      </c>
      <c r="H47" s="6">
        <f>G47-'[1]3月'!G47</f>
        <v>0</v>
      </c>
      <c r="I47" s="17">
        <f t="shared" si="0"/>
        <v>12</v>
      </c>
      <c r="J47" s="6">
        <f t="shared" si="1"/>
        <v>0</v>
      </c>
    </row>
    <row r="48" spans="1:11" s="3" customFormat="1" ht="20.100000000000001" customHeight="1" thickTop="1" x14ac:dyDescent="0.15">
      <c r="A48" s="64" t="s">
        <v>51</v>
      </c>
      <c r="B48" s="65"/>
      <c r="C48" s="18">
        <f>SUM(C5:C47)</f>
        <v>7618</v>
      </c>
      <c r="D48" s="32">
        <f>SUM(D5:D47)</f>
        <v>15</v>
      </c>
      <c r="E48" s="28">
        <f t="shared" ref="E48:J48" si="2">SUM(E5:E47)</f>
        <v>7238</v>
      </c>
      <c r="F48" s="32">
        <f t="shared" si="2"/>
        <v>6</v>
      </c>
      <c r="G48" s="28">
        <f t="shared" si="2"/>
        <v>8204</v>
      </c>
      <c r="H48" s="32">
        <f t="shared" si="2"/>
        <v>-7</v>
      </c>
      <c r="I48" s="33">
        <f t="shared" si="2"/>
        <v>15442</v>
      </c>
      <c r="J48" s="32">
        <f t="shared" si="2"/>
        <v>-1</v>
      </c>
      <c r="K48" s="29"/>
    </row>
    <row r="49" spans="1:10" s="3" customFormat="1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5"/>
      <c r="D50" s="56"/>
      <c r="E50" s="59" t="s">
        <v>3</v>
      </c>
      <c r="F50" s="60"/>
      <c r="G50" s="60"/>
      <c r="H50" s="60"/>
      <c r="I50" s="60"/>
      <c r="J50" s="61"/>
    </row>
    <row r="51" spans="1:10" ht="20.100000000000001" customHeight="1" x14ac:dyDescent="0.15">
      <c r="C51" s="57"/>
      <c r="D51" s="58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2" t="s">
        <v>65</v>
      </c>
      <c r="D52" s="63"/>
      <c r="E52" s="21">
        <v>45</v>
      </c>
      <c r="F52" s="22">
        <v>2</v>
      </c>
      <c r="G52" s="21">
        <v>226</v>
      </c>
      <c r="H52" s="22">
        <v>-5</v>
      </c>
      <c r="I52" s="21">
        <f>E52+G52</f>
        <v>271</v>
      </c>
      <c r="J52" s="22">
        <v>-3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66</v>
      </c>
      <c r="C55" s="23">
        <f>SUM(C5:C31)</f>
        <v>5902</v>
      </c>
      <c r="D55" s="23">
        <f t="shared" ref="D55:J55" si="3">SUM(D5:D31)</f>
        <v>15</v>
      </c>
      <c r="E55" s="23">
        <f t="shared" si="3"/>
        <v>5485</v>
      </c>
      <c r="F55" s="23">
        <f t="shared" si="3"/>
        <v>11</v>
      </c>
      <c r="G55" s="23">
        <f t="shared" si="3"/>
        <v>6255</v>
      </c>
      <c r="H55" s="23">
        <f t="shared" si="3"/>
        <v>0</v>
      </c>
      <c r="I55" s="23">
        <f t="shared" si="3"/>
        <v>11740</v>
      </c>
      <c r="J55" s="23">
        <f t="shared" si="3"/>
        <v>11</v>
      </c>
    </row>
    <row r="56" spans="1:10" ht="20.100000000000001" customHeight="1" x14ac:dyDescent="0.15">
      <c r="B56" s="25" t="s">
        <v>67</v>
      </c>
      <c r="C56" s="24">
        <f>SUM(C32:C47)</f>
        <v>1716</v>
      </c>
      <c r="D56" s="24">
        <f t="shared" ref="D56:J56" si="4">SUM(D32:D47)</f>
        <v>0</v>
      </c>
      <c r="E56" s="24">
        <f t="shared" si="4"/>
        <v>1753</v>
      </c>
      <c r="F56" s="24">
        <f t="shared" si="4"/>
        <v>-5</v>
      </c>
      <c r="G56" s="24">
        <f t="shared" si="4"/>
        <v>1949</v>
      </c>
      <c r="H56" s="24">
        <f t="shared" si="4"/>
        <v>-7</v>
      </c>
      <c r="I56" s="24">
        <f t="shared" si="4"/>
        <v>3702</v>
      </c>
      <c r="J56" s="24">
        <f t="shared" si="4"/>
        <v>-12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57"/>
  <sheetViews>
    <sheetView zoomScaleNormal="100" workbookViewId="0">
      <selection sqref="A1:G1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6" t="s">
        <v>0</v>
      </c>
      <c r="B1" s="66"/>
      <c r="C1" s="66"/>
      <c r="D1" s="66"/>
      <c r="E1" s="66"/>
      <c r="F1" s="66"/>
      <c r="G1" s="66"/>
    </row>
    <row r="2" spans="1:10" s="1" customFormat="1" ht="24" customHeight="1" x14ac:dyDescent="0.15">
      <c r="J2" s="2" t="s">
        <v>56</v>
      </c>
    </row>
    <row r="3" spans="1:10" s="3" customFormat="1" x14ac:dyDescent="0.15">
      <c r="A3" s="67" t="s">
        <v>1</v>
      </c>
      <c r="B3" s="67"/>
      <c r="C3" s="68" t="s">
        <v>2</v>
      </c>
      <c r="D3" s="68"/>
      <c r="E3" s="68" t="s">
        <v>3</v>
      </c>
      <c r="F3" s="68"/>
      <c r="G3" s="68"/>
      <c r="H3" s="68"/>
      <c r="I3" s="68"/>
      <c r="J3" s="68"/>
    </row>
    <row r="4" spans="1:10" s="3" customFormat="1" x14ac:dyDescent="0.15">
      <c r="A4" s="67"/>
      <c r="B4" s="67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69"/>
      <c r="B5" s="4" t="s">
        <v>8</v>
      </c>
      <c r="C5" s="5">
        <v>205</v>
      </c>
      <c r="D5" s="6">
        <f>C5-'１２月'!C5</f>
        <v>1</v>
      </c>
      <c r="E5" s="5">
        <v>171</v>
      </c>
      <c r="F5" s="6">
        <f>E5-'１２月'!E5</f>
        <v>3</v>
      </c>
      <c r="G5" s="5">
        <v>196</v>
      </c>
      <c r="H5" s="6">
        <f>G5-'１２月'!G5</f>
        <v>1</v>
      </c>
      <c r="I5" s="5">
        <v>367</v>
      </c>
      <c r="J5" s="6">
        <f>I5-'１２月'!I5</f>
        <v>4</v>
      </c>
    </row>
    <row r="6" spans="1:10" s="1" customFormat="1" ht="20.100000000000001" customHeight="1" x14ac:dyDescent="0.15">
      <c r="A6" s="70"/>
      <c r="B6" s="4" t="s">
        <v>9</v>
      </c>
      <c r="C6" s="5">
        <v>230</v>
      </c>
      <c r="D6" s="6">
        <f>C6-'１２月'!C6</f>
        <v>-1</v>
      </c>
      <c r="E6" s="5">
        <v>222</v>
      </c>
      <c r="F6" s="6">
        <f>E6-'１２月'!E6</f>
        <v>-1</v>
      </c>
      <c r="G6" s="5">
        <v>215</v>
      </c>
      <c r="H6" s="6">
        <f>G6-'１２月'!G6</f>
        <v>0</v>
      </c>
      <c r="I6" s="5">
        <v>437</v>
      </c>
      <c r="J6" s="6">
        <f>I6-'１２月'!I6</f>
        <v>-1</v>
      </c>
    </row>
    <row r="7" spans="1:10" s="1" customFormat="1" ht="20.100000000000001" customHeight="1" x14ac:dyDescent="0.15">
      <c r="A7" s="70"/>
      <c r="B7" s="4" t="s">
        <v>10</v>
      </c>
      <c r="C7" s="5">
        <v>571</v>
      </c>
      <c r="D7" s="6">
        <f>C7-'１２月'!C7</f>
        <v>-1</v>
      </c>
      <c r="E7" s="5">
        <v>550</v>
      </c>
      <c r="F7" s="6">
        <f>E7-'１２月'!E7</f>
        <v>4</v>
      </c>
      <c r="G7" s="5">
        <v>602</v>
      </c>
      <c r="H7" s="6">
        <f>G7-'１２月'!G7</f>
        <v>-5</v>
      </c>
      <c r="I7" s="5">
        <v>1152</v>
      </c>
      <c r="J7" s="6">
        <f>I7-'１２月'!I7</f>
        <v>-1</v>
      </c>
    </row>
    <row r="8" spans="1:10" s="1" customFormat="1" ht="20.100000000000001" customHeight="1" x14ac:dyDescent="0.15">
      <c r="A8" s="70"/>
      <c r="B8" s="4" t="s">
        <v>11</v>
      </c>
      <c r="C8" s="5">
        <v>256</v>
      </c>
      <c r="D8" s="6">
        <f>C8-'１２月'!C8</f>
        <v>-1</v>
      </c>
      <c r="E8" s="5">
        <v>258</v>
      </c>
      <c r="F8" s="6">
        <f>E8-'１２月'!E8</f>
        <v>-3</v>
      </c>
      <c r="G8" s="5">
        <v>262</v>
      </c>
      <c r="H8" s="6">
        <f>G8-'１２月'!G8</f>
        <v>-4</v>
      </c>
      <c r="I8" s="5">
        <v>520</v>
      </c>
      <c r="J8" s="6">
        <f>I8-'１２月'!I8</f>
        <v>-7</v>
      </c>
    </row>
    <row r="9" spans="1:10" s="1" customFormat="1" ht="20.100000000000001" customHeight="1" x14ac:dyDescent="0.15">
      <c r="A9" s="70"/>
      <c r="B9" s="4" t="s">
        <v>12</v>
      </c>
      <c r="C9" s="5">
        <v>315</v>
      </c>
      <c r="D9" s="6">
        <f>C9-'１２月'!C9</f>
        <v>2</v>
      </c>
      <c r="E9" s="5">
        <v>243</v>
      </c>
      <c r="F9" s="6">
        <f>E9-'１２月'!E9</f>
        <v>4</v>
      </c>
      <c r="G9" s="5">
        <v>317</v>
      </c>
      <c r="H9" s="6">
        <f>G9-'１２月'!G9</f>
        <v>2</v>
      </c>
      <c r="I9" s="5">
        <v>560</v>
      </c>
      <c r="J9" s="6">
        <f>I9-'１２月'!I9</f>
        <v>6</v>
      </c>
    </row>
    <row r="10" spans="1:10" s="1" customFormat="1" ht="20.100000000000001" customHeight="1" x14ac:dyDescent="0.15">
      <c r="A10" s="70"/>
      <c r="B10" s="4" t="s">
        <v>13</v>
      </c>
      <c r="C10" s="5">
        <v>234</v>
      </c>
      <c r="D10" s="6">
        <f>C10-'１２月'!C10</f>
        <v>2</v>
      </c>
      <c r="E10" s="5">
        <v>225</v>
      </c>
      <c r="F10" s="6">
        <f>E10-'１２月'!E10</f>
        <v>2</v>
      </c>
      <c r="G10" s="5">
        <v>233</v>
      </c>
      <c r="H10" s="6">
        <f>G10-'１２月'!G10</f>
        <v>0</v>
      </c>
      <c r="I10" s="5">
        <v>458</v>
      </c>
      <c r="J10" s="6">
        <f>I10-'１２月'!I10</f>
        <v>2</v>
      </c>
    </row>
    <row r="11" spans="1:10" s="1" customFormat="1" ht="20.100000000000001" customHeight="1" x14ac:dyDescent="0.15">
      <c r="A11" s="70"/>
      <c r="B11" s="4" t="s">
        <v>14</v>
      </c>
      <c r="C11" s="5">
        <v>1033</v>
      </c>
      <c r="D11" s="6">
        <f>C11-'１２月'!C11</f>
        <v>25</v>
      </c>
      <c r="E11" s="5">
        <v>967</v>
      </c>
      <c r="F11" s="6">
        <f>E11-'１２月'!E11</f>
        <v>-3</v>
      </c>
      <c r="G11" s="5">
        <v>1086</v>
      </c>
      <c r="H11" s="6">
        <f>G11-'１２月'!G11</f>
        <v>27</v>
      </c>
      <c r="I11" s="5">
        <v>2053</v>
      </c>
      <c r="J11" s="6">
        <f>I11-'１２月'!I11</f>
        <v>24</v>
      </c>
    </row>
    <row r="12" spans="1:10" s="1" customFormat="1" ht="20.100000000000001" customHeight="1" x14ac:dyDescent="0.15">
      <c r="A12" s="70"/>
      <c r="B12" s="4" t="s">
        <v>15</v>
      </c>
      <c r="C12" s="5">
        <v>561</v>
      </c>
      <c r="D12" s="6">
        <f>C12-'１２月'!C12</f>
        <v>-1</v>
      </c>
      <c r="E12" s="5">
        <v>554</v>
      </c>
      <c r="F12" s="6">
        <f>E12-'１２月'!E12</f>
        <v>-1</v>
      </c>
      <c r="G12" s="5">
        <v>585</v>
      </c>
      <c r="H12" s="6">
        <f>G12-'１２月'!G12</f>
        <v>-4</v>
      </c>
      <c r="I12" s="5">
        <v>1139</v>
      </c>
      <c r="J12" s="6">
        <f>I12-'１２月'!I12</f>
        <v>-5</v>
      </c>
    </row>
    <row r="13" spans="1:10" s="1" customFormat="1" ht="20.100000000000001" customHeight="1" x14ac:dyDescent="0.15">
      <c r="A13" s="70"/>
      <c r="B13" s="4" t="s">
        <v>16</v>
      </c>
      <c r="C13" s="5">
        <v>40</v>
      </c>
      <c r="D13" s="6">
        <f>C13-'１２月'!C13</f>
        <v>0</v>
      </c>
      <c r="E13" s="5">
        <v>41</v>
      </c>
      <c r="F13" s="6">
        <f>E13-'１２月'!E13</f>
        <v>0</v>
      </c>
      <c r="G13" s="5">
        <v>42</v>
      </c>
      <c r="H13" s="6">
        <f>G13-'１２月'!G13</f>
        <v>0</v>
      </c>
      <c r="I13" s="5">
        <v>83</v>
      </c>
      <c r="J13" s="6">
        <f>I13-'１２月'!I13</f>
        <v>0</v>
      </c>
    </row>
    <row r="14" spans="1:10" s="1" customFormat="1" ht="20.100000000000001" customHeight="1" x14ac:dyDescent="0.15">
      <c r="A14" s="70"/>
      <c r="B14" s="4" t="s">
        <v>17</v>
      </c>
      <c r="C14" s="5">
        <v>45</v>
      </c>
      <c r="D14" s="6">
        <f>C14-'１２月'!C14</f>
        <v>0</v>
      </c>
      <c r="E14" s="5">
        <v>47</v>
      </c>
      <c r="F14" s="6">
        <f>E14-'１２月'!E14</f>
        <v>0</v>
      </c>
      <c r="G14" s="5">
        <v>45</v>
      </c>
      <c r="H14" s="6">
        <f>G14-'１２月'!G14</f>
        <v>0</v>
      </c>
      <c r="I14" s="5">
        <v>92</v>
      </c>
      <c r="J14" s="6">
        <f>I14-'１２月'!I14</f>
        <v>0</v>
      </c>
    </row>
    <row r="15" spans="1:10" s="1" customFormat="1" ht="20.100000000000001" customHeight="1" x14ac:dyDescent="0.15">
      <c r="A15" s="70"/>
      <c r="B15" s="4" t="s">
        <v>18</v>
      </c>
      <c r="C15" s="5">
        <v>129</v>
      </c>
      <c r="D15" s="6">
        <f>C15-'１２月'!C15</f>
        <v>0</v>
      </c>
      <c r="E15" s="5">
        <v>106</v>
      </c>
      <c r="F15" s="6">
        <f>E15-'１２月'!E15</f>
        <v>0</v>
      </c>
      <c r="G15" s="5">
        <v>127</v>
      </c>
      <c r="H15" s="6">
        <f>G15-'１２月'!G15</f>
        <v>0</v>
      </c>
      <c r="I15" s="5">
        <v>233</v>
      </c>
      <c r="J15" s="6">
        <f>I15-'１２月'!I15</f>
        <v>0</v>
      </c>
    </row>
    <row r="16" spans="1:10" s="1" customFormat="1" ht="20.100000000000001" customHeight="1" x14ac:dyDescent="0.15">
      <c r="A16" s="70"/>
      <c r="B16" s="4" t="s">
        <v>19</v>
      </c>
      <c r="C16" s="5">
        <v>130</v>
      </c>
      <c r="D16" s="6">
        <f>C16-'１２月'!C16</f>
        <v>-2</v>
      </c>
      <c r="E16" s="5">
        <v>120</v>
      </c>
      <c r="F16" s="6">
        <f>E16-'１２月'!E16</f>
        <v>-1</v>
      </c>
      <c r="G16" s="5">
        <v>140</v>
      </c>
      <c r="H16" s="6">
        <f>G16-'１２月'!G16</f>
        <v>-1</v>
      </c>
      <c r="I16" s="5">
        <v>260</v>
      </c>
      <c r="J16" s="6">
        <f>I16-'１２月'!I16</f>
        <v>-2</v>
      </c>
    </row>
    <row r="17" spans="1:10" s="1" customFormat="1" ht="20.100000000000001" customHeight="1" x14ac:dyDescent="0.15">
      <c r="A17" s="70"/>
      <c r="B17" s="4" t="s">
        <v>20</v>
      </c>
      <c r="C17" s="5">
        <v>184</v>
      </c>
      <c r="D17" s="6">
        <f>C17-'１２月'!C17</f>
        <v>-2</v>
      </c>
      <c r="E17" s="5">
        <v>164</v>
      </c>
      <c r="F17" s="6">
        <f>E17-'１２月'!E17</f>
        <v>-3</v>
      </c>
      <c r="G17" s="5">
        <v>204</v>
      </c>
      <c r="H17" s="6">
        <f>G17-'１２月'!G17</f>
        <v>-1</v>
      </c>
      <c r="I17" s="5">
        <v>368</v>
      </c>
      <c r="J17" s="6">
        <f>I17-'１２月'!I17</f>
        <v>-4</v>
      </c>
    </row>
    <row r="18" spans="1:10" s="1" customFormat="1" ht="20.100000000000001" customHeight="1" x14ac:dyDescent="0.15">
      <c r="A18" s="70"/>
      <c r="B18" s="4" t="s">
        <v>21</v>
      </c>
      <c r="C18" s="5">
        <v>832</v>
      </c>
      <c r="D18" s="6">
        <f>C18-'１２月'!C18</f>
        <v>-7</v>
      </c>
      <c r="E18" s="5">
        <v>694</v>
      </c>
      <c r="F18" s="6">
        <f>E18-'１２月'!E18</f>
        <v>-6</v>
      </c>
      <c r="G18" s="5">
        <v>915</v>
      </c>
      <c r="H18" s="6">
        <f>G18-'１２月'!G18</f>
        <v>-1</v>
      </c>
      <c r="I18" s="5">
        <v>1609</v>
      </c>
      <c r="J18" s="6">
        <f>I18-'１２月'!I18</f>
        <v>-7</v>
      </c>
    </row>
    <row r="19" spans="1:10" s="1" customFormat="1" ht="20.100000000000001" customHeight="1" x14ac:dyDescent="0.15">
      <c r="A19" s="70"/>
      <c r="B19" s="4" t="s">
        <v>22</v>
      </c>
      <c r="C19" s="5">
        <v>5</v>
      </c>
      <c r="D19" s="6">
        <f>C19-'１２月'!C19</f>
        <v>0</v>
      </c>
      <c r="E19" s="5">
        <v>5</v>
      </c>
      <c r="F19" s="6">
        <f>E19-'１２月'!E19</f>
        <v>0</v>
      </c>
      <c r="G19" s="5">
        <v>4</v>
      </c>
      <c r="H19" s="6">
        <f>G19-'１２月'!G19</f>
        <v>0</v>
      </c>
      <c r="I19" s="5">
        <v>9</v>
      </c>
      <c r="J19" s="6">
        <f>I19-'１２月'!I19</f>
        <v>0</v>
      </c>
    </row>
    <row r="20" spans="1:10" s="1" customFormat="1" ht="20.100000000000001" customHeight="1" x14ac:dyDescent="0.15">
      <c r="A20" s="70"/>
      <c r="B20" s="4" t="s">
        <v>23</v>
      </c>
      <c r="C20" s="5">
        <v>0</v>
      </c>
      <c r="D20" s="6">
        <f>C20-'１２月'!C20</f>
        <v>0</v>
      </c>
      <c r="E20" s="5">
        <v>0</v>
      </c>
      <c r="F20" s="6">
        <f>E20-'１２月'!E20</f>
        <v>0</v>
      </c>
      <c r="G20" s="5">
        <v>0</v>
      </c>
      <c r="H20" s="6">
        <f>G20-'１２月'!G20</f>
        <v>0</v>
      </c>
      <c r="I20" s="5">
        <v>0</v>
      </c>
      <c r="J20" s="6">
        <f>I20-'１２月'!I20</f>
        <v>0</v>
      </c>
    </row>
    <row r="21" spans="1:10" s="1" customFormat="1" ht="20.100000000000001" customHeight="1" x14ac:dyDescent="0.15">
      <c r="A21" s="70"/>
      <c r="B21" s="4" t="s">
        <v>24</v>
      </c>
      <c r="C21" s="5">
        <v>596</v>
      </c>
      <c r="D21" s="6">
        <f>C21-'１２月'!C21</f>
        <v>-2</v>
      </c>
      <c r="E21" s="5">
        <v>524</v>
      </c>
      <c r="F21" s="6">
        <f>E21-'１２月'!E21</f>
        <v>-3</v>
      </c>
      <c r="G21" s="5">
        <v>635</v>
      </c>
      <c r="H21" s="6">
        <f>G21-'１２月'!G21</f>
        <v>-1</v>
      </c>
      <c r="I21" s="5">
        <v>1159</v>
      </c>
      <c r="J21" s="6">
        <f>I21-'１２月'!I21</f>
        <v>-4</v>
      </c>
    </row>
    <row r="22" spans="1:10" s="1" customFormat="1" ht="20.100000000000001" customHeight="1" x14ac:dyDescent="0.15">
      <c r="A22" s="70"/>
      <c r="B22" s="4" t="s">
        <v>25</v>
      </c>
      <c r="C22" s="5">
        <v>169</v>
      </c>
      <c r="D22" s="6">
        <f>C22-'１２月'!C22</f>
        <v>1</v>
      </c>
      <c r="E22" s="5">
        <v>155</v>
      </c>
      <c r="F22" s="6">
        <f>E22-'１２月'!E22</f>
        <v>1</v>
      </c>
      <c r="G22" s="5">
        <v>175</v>
      </c>
      <c r="H22" s="6">
        <f>G22-'１２月'!G22</f>
        <v>1</v>
      </c>
      <c r="I22" s="5">
        <v>330</v>
      </c>
      <c r="J22" s="6">
        <f>I22-'１２月'!I22</f>
        <v>2</v>
      </c>
    </row>
    <row r="23" spans="1:10" s="1" customFormat="1" ht="20.100000000000001" customHeight="1" x14ac:dyDescent="0.15">
      <c r="A23" s="70"/>
      <c r="B23" s="4" t="s">
        <v>26</v>
      </c>
      <c r="C23" s="5">
        <v>64</v>
      </c>
      <c r="D23" s="6">
        <f>C23-'１２月'!C23</f>
        <v>0</v>
      </c>
      <c r="E23" s="5">
        <v>55</v>
      </c>
      <c r="F23" s="6">
        <f>E23-'１２月'!E23</f>
        <v>0</v>
      </c>
      <c r="G23" s="5">
        <v>57</v>
      </c>
      <c r="H23" s="6">
        <f>G23-'１２月'!G23</f>
        <v>0</v>
      </c>
      <c r="I23" s="5">
        <v>112</v>
      </c>
      <c r="J23" s="6">
        <f>I23-'１２月'!I23</f>
        <v>0</v>
      </c>
    </row>
    <row r="24" spans="1:10" s="1" customFormat="1" ht="20.100000000000001" customHeight="1" x14ac:dyDescent="0.15">
      <c r="A24" s="70"/>
      <c r="B24" s="4" t="s">
        <v>27</v>
      </c>
      <c r="C24" s="5">
        <v>35</v>
      </c>
      <c r="D24" s="6">
        <f>C24-'１２月'!C24</f>
        <v>0</v>
      </c>
      <c r="E24" s="5">
        <v>32</v>
      </c>
      <c r="F24" s="6">
        <f>E24-'１２月'!E24</f>
        <v>0</v>
      </c>
      <c r="G24" s="5">
        <v>35</v>
      </c>
      <c r="H24" s="6">
        <f>G24-'１２月'!G24</f>
        <v>0</v>
      </c>
      <c r="I24" s="5">
        <v>67</v>
      </c>
      <c r="J24" s="6">
        <f>I24-'１２月'!I24</f>
        <v>0</v>
      </c>
    </row>
    <row r="25" spans="1:10" s="1" customFormat="1" ht="20.100000000000001" customHeight="1" x14ac:dyDescent="0.15">
      <c r="A25" s="70"/>
      <c r="B25" s="4" t="s">
        <v>28</v>
      </c>
      <c r="C25" s="5">
        <v>29</v>
      </c>
      <c r="D25" s="6">
        <f>C25-'１２月'!C25</f>
        <v>0</v>
      </c>
      <c r="E25" s="5">
        <v>34</v>
      </c>
      <c r="F25" s="6">
        <f>E25-'１２月'!E25</f>
        <v>0</v>
      </c>
      <c r="G25" s="5">
        <v>38</v>
      </c>
      <c r="H25" s="6">
        <f>G25-'１２月'!G25</f>
        <v>0</v>
      </c>
      <c r="I25" s="5">
        <v>72</v>
      </c>
      <c r="J25" s="6">
        <f>I25-'１２月'!I25</f>
        <v>0</v>
      </c>
    </row>
    <row r="26" spans="1:10" s="1" customFormat="1" ht="20.100000000000001" customHeight="1" x14ac:dyDescent="0.15">
      <c r="A26" s="70"/>
      <c r="B26" s="4" t="s">
        <v>29</v>
      </c>
      <c r="C26" s="5">
        <v>95</v>
      </c>
      <c r="D26" s="6">
        <f>C26-'１２月'!C26</f>
        <v>1</v>
      </c>
      <c r="E26" s="5">
        <v>100</v>
      </c>
      <c r="F26" s="6">
        <f>E26-'１２月'!E26</f>
        <v>1</v>
      </c>
      <c r="G26" s="5">
        <v>121</v>
      </c>
      <c r="H26" s="6">
        <f>G26-'１２月'!G26</f>
        <v>0</v>
      </c>
      <c r="I26" s="5">
        <v>221</v>
      </c>
      <c r="J26" s="6">
        <f>I26-'１２月'!I26</f>
        <v>1</v>
      </c>
    </row>
    <row r="27" spans="1:10" s="1" customFormat="1" ht="20.100000000000001" customHeight="1" x14ac:dyDescent="0.15">
      <c r="A27" s="70"/>
      <c r="B27" s="4" t="s">
        <v>30</v>
      </c>
      <c r="C27" s="5">
        <v>106</v>
      </c>
      <c r="D27" s="6">
        <f>C27-'１２月'!C27</f>
        <v>-1</v>
      </c>
      <c r="E27" s="5">
        <v>121</v>
      </c>
      <c r="F27" s="6">
        <f>E27-'１２月'!E27</f>
        <v>-2</v>
      </c>
      <c r="G27" s="5">
        <v>140</v>
      </c>
      <c r="H27" s="6">
        <f>G27-'１２月'!G27</f>
        <v>0</v>
      </c>
      <c r="I27" s="5">
        <v>261</v>
      </c>
      <c r="J27" s="6">
        <f>I27-'１２月'!I27</f>
        <v>-2</v>
      </c>
    </row>
    <row r="28" spans="1:10" s="1" customFormat="1" ht="20.100000000000001" customHeight="1" x14ac:dyDescent="0.15">
      <c r="A28" s="70"/>
      <c r="B28" s="4" t="s">
        <v>31</v>
      </c>
      <c r="C28" s="5">
        <v>2</v>
      </c>
      <c r="D28" s="6">
        <f>C28-'１２月'!C28</f>
        <v>0</v>
      </c>
      <c r="E28" s="5">
        <v>1</v>
      </c>
      <c r="F28" s="6">
        <f>E28-'１２月'!E28</f>
        <v>0</v>
      </c>
      <c r="G28" s="5">
        <v>2</v>
      </c>
      <c r="H28" s="6">
        <f>G28-'１２月'!G28</f>
        <v>0</v>
      </c>
      <c r="I28" s="5">
        <v>3</v>
      </c>
      <c r="J28" s="6">
        <f>I28-'１２月'!I28</f>
        <v>0</v>
      </c>
    </row>
    <row r="29" spans="1:10" s="1" customFormat="1" ht="20.100000000000001" customHeight="1" x14ac:dyDescent="0.15">
      <c r="A29" s="70"/>
      <c r="B29" s="4" t="s">
        <v>32</v>
      </c>
      <c r="C29" s="5">
        <v>9</v>
      </c>
      <c r="D29" s="6">
        <f>C29-'１２月'!C29</f>
        <v>0</v>
      </c>
      <c r="E29" s="5">
        <v>11</v>
      </c>
      <c r="F29" s="6">
        <f>E29-'１２月'!E29</f>
        <v>0</v>
      </c>
      <c r="G29" s="5">
        <v>9</v>
      </c>
      <c r="H29" s="6">
        <f>G29-'１２月'!G29</f>
        <v>0</v>
      </c>
      <c r="I29" s="5">
        <v>20</v>
      </c>
      <c r="J29" s="6">
        <f>I29-'１２月'!I29</f>
        <v>0</v>
      </c>
    </row>
    <row r="30" spans="1:10" s="1" customFormat="1" ht="20.100000000000001" customHeight="1" x14ac:dyDescent="0.15">
      <c r="A30" s="70"/>
      <c r="B30" s="4" t="s">
        <v>33</v>
      </c>
      <c r="C30" s="5">
        <v>0</v>
      </c>
      <c r="D30" s="6">
        <f>C30-'１２月'!C30</f>
        <v>0</v>
      </c>
      <c r="E30" s="5">
        <v>0</v>
      </c>
      <c r="F30" s="6">
        <f>E30-'１２月'!E30</f>
        <v>0</v>
      </c>
      <c r="G30" s="5">
        <v>0</v>
      </c>
      <c r="H30" s="6">
        <f>G30-'１２月'!G30</f>
        <v>0</v>
      </c>
      <c r="I30" s="5">
        <v>0</v>
      </c>
      <c r="J30" s="6">
        <f>I30-'１２月'!I30</f>
        <v>0</v>
      </c>
    </row>
    <row r="31" spans="1:10" s="1" customFormat="1" ht="20.100000000000001" customHeight="1" x14ac:dyDescent="0.15">
      <c r="A31" s="71"/>
      <c r="B31" s="4" t="s">
        <v>34</v>
      </c>
      <c r="C31" s="5">
        <v>0</v>
      </c>
      <c r="D31" s="6">
        <f>C31-'１２月'!C31</f>
        <v>0</v>
      </c>
      <c r="E31" s="5">
        <v>0</v>
      </c>
      <c r="F31" s="6">
        <f>E31-'１２月'!E31</f>
        <v>0</v>
      </c>
      <c r="G31" s="5">
        <v>0</v>
      </c>
      <c r="H31" s="6">
        <f>G31-'１２月'!G31</f>
        <v>0</v>
      </c>
      <c r="I31" s="5">
        <v>0</v>
      </c>
      <c r="J31" s="6">
        <f>I31-'１２月'!I31</f>
        <v>0</v>
      </c>
    </row>
    <row r="32" spans="1:10" s="1" customFormat="1" ht="20.100000000000001" customHeight="1" x14ac:dyDescent="0.15">
      <c r="A32" s="69"/>
      <c r="B32" s="4" t="s">
        <v>35</v>
      </c>
      <c r="C32" s="5">
        <v>82</v>
      </c>
      <c r="D32" s="6">
        <f>C32-'１２月'!C32</f>
        <v>0</v>
      </c>
      <c r="E32" s="5">
        <v>92</v>
      </c>
      <c r="F32" s="6">
        <f>E32-'１２月'!E32</f>
        <v>0</v>
      </c>
      <c r="G32" s="5">
        <v>86</v>
      </c>
      <c r="H32" s="6">
        <f>G32-'１２月'!G32</f>
        <v>0</v>
      </c>
      <c r="I32" s="5">
        <v>178</v>
      </c>
      <c r="J32" s="6">
        <f>I32-'１２月'!I32</f>
        <v>0</v>
      </c>
    </row>
    <row r="33" spans="1:10" s="1" customFormat="1" ht="20.100000000000001" customHeight="1" x14ac:dyDescent="0.15">
      <c r="A33" s="70"/>
      <c r="B33" s="4" t="s">
        <v>36</v>
      </c>
      <c r="C33" s="5">
        <v>37</v>
      </c>
      <c r="D33" s="6">
        <f>C33-'１２月'!C33</f>
        <v>-1</v>
      </c>
      <c r="E33" s="5">
        <v>36</v>
      </c>
      <c r="F33" s="6">
        <f>E33-'１２月'!E33</f>
        <v>-1</v>
      </c>
      <c r="G33" s="5">
        <v>33</v>
      </c>
      <c r="H33" s="6">
        <f>G33-'１２月'!G33</f>
        <v>-2</v>
      </c>
      <c r="I33" s="5">
        <v>69</v>
      </c>
      <c r="J33" s="6">
        <f>I33-'１２月'!I33</f>
        <v>-3</v>
      </c>
    </row>
    <row r="34" spans="1:10" s="1" customFormat="1" ht="20.100000000000001" customHeight="1" x14ac:dyDescent="0.15">
      <c r="A34" s="70"/>
      <c r="B34" s="4" t="s">
        <v>37</v>
      </c>
      <c r="C34" s="5">
        <v>111</v>
      </c>
      <c r="D34" s="6">
        <f>C34-'１２月'!C34</f>
        <v>-3</v>
      </c>
      <c r="E34" s="5">
        <v>115</v>
      </c>
      <c r="F34" s="6">
        <f>E34-'１２月'!E34</f>
        <v>0</v>
      </c>
      <c r="G34" s="5">
        <v>118</v>
      </c>
      <c r="H34" s="6">
        <f>G34-'１２月'!G34</f>
        <v>-3</v>
      </c>
      <c r="I34" s="5">
        <v>233</v>
      </c>
      <c r="J34" s="6">
        <f>I34-'１２月'!I34</f>
        <v>-3</v>
      </c>
    </row>
    <row r="35" spans="1:10" s="1" customFormat="1" ht="20.100000000000001" customHeight="1" x14ac:dyDescent="0.15">
      <c r="A35" s="70"/>
      <c r="B35" s="4" t="s">
        <v>38</v>
      </c>
      <c r="C35" s="5">
        <v>381</v>
      </c>
      <c r="D35" s="6">
        <f>C35-'１２月'!C35</f>
        <v>-16</v>
      </c>
      <c r="E35" s="5">
        <v>337</v>
      </c>
      <c r="F35" s="6">
        <f>E35-'１２月'!E35</f>
        <v>0</v>
      </c>
      <c r="G35" s="5">
        <v>437</v>
      </c>
      <c r="H35" s="6">
        <f>G35-'１２月'!G35</f>
        <v>-16</v>
      </c>
      <c r="I35" s="5">
        <v>774</v>
      </c>
      <c r="J35" s="6">
        <f>I35-'１２月'!I35</f>
        <v>-16</v>
      </c>
    </row>
    <row r="36" spans="1:10" s="1" customFormat="1" ht="20.100000000000001" customHeight="1" x14ac:dyDescent="0.15">
      <c r="A36" s="70"/>
      <c r="B36" s="4" t="s">
        <v>39</v>
      </c>
      <c r="C36" s="5">
        <v>4</v>
      </c>
      <c r="D36" s="6">
        <f>C36-'１２月'!C36</f>
        <v>0</v>
      </c>
      <c r="E36" s="5">
        <v>2</v>
      </c>
      <c r="F36" s="6">
        <f>E36-'１２月'!E36</f>
        <v>0</v>
      </c>
      <c r="G36" s="5">
        <v>4</v>
      </c>
      <c r="H36" s="6">
        <f>G36-'１２月'!G36</f>
        <v>0</v>
      </c>
      <c r="I36" s="5">
        <v>6</v>
      </c>
      <c r="J36" s="6">
        <f>I36-'１２月'!I36</f>
        <v>0</v>
      </c>
    </row>
    <row r="37" spans="1:10" s="1" customFormat="1" ht="20.100000000000001" customHeight="1" x14ac:dyDescent="0.15">
      <c r="A37" s="70"/>
      <c r="B37" s="4" t="s">
        <v>40</v>
      </c>
      <c r="C37" s="5">
        <v>214</v>
      </c>
      <c r="D37" s="6">
        <f>C37-'１２月'!C37</f>
        <v>-6</v>
      </c>
      <c r="E37" s="5">
        <v>193</v>
      </c>
      <c r="F37" s="6">
        <f>E37-'１２月'!E37</f>
        <v>-1</v>
      </c>
      <c r="G37" s="5">
        <v>254</v>
      </c>
      <c r="H37" s="6">
        <f>G37-'１２月'!G37</f>
        <v>-4</v>
      </c>
      <c r="I37" s="5">
        <v>447</v>
      </c>
      <c r="J37" s="6">
        <f>I37-'１２月'!I37</f>
        <v>-5</v>
      </c>
    </row>
    <row r="38" spans="1:10" s="1" customFormat="1" ht="20.100000000000001" customHeight="1" x14ac:dyDescent="0.15">
      <c r="A38" s="70"/>
      <c r="B38" s="4" t="s">
        <v>41</v>
      </c>
      <c r="C38" s="5">
        <v>237</v>
      </c>
      <c r="D38" s="6">
        <f>C38-'１２月'!C38</f>
        <v>-2</v>
      </c>
      <c r="E38" s="5">
        <v>244</v>
      </c>
      <c r="F38" s="6">
        <f>E38-'１２月'!E38</f>
        <v>-1</v>
      </c>
      <c r="G38" s="5">
        <v>250</v>
      </c>
      <c r="H38" s="6">
        <f>G38-'１２月'!G38</f>
        <v>-1</v>
      </c>
      <c r="I38" s="5">
        <v>494</v>
      </c>
      <c r="J38" s="6">
        <f>I38-'１２月'!I38</f>
        <v>-2</v>
      </c>
    </row>
    <row r="39" spans="1:10" s="1" customFormat="1" ht="20.100000000000001" customHeight="1" x14ac:dyDescent="0.15">
      <c r="A39" s="70"/>
      <c r="B39" s="4" t="s">
        <v>42</v>
      </c>
      <c r="C39" s="5">
        <v>134</v>
      </c>
      <c r="D39" s="6">
        <f>C39-'１２月'!C39</f>
        <v>1</v>
      </c>
      <c r="E39" s="5">
        <v>131</v>
      </c>
      <c r="F39" s="6">
        <f>E39-'１２月'!E39</f>
        <v>-1</v>
      </c>
      <c r="G39" s="5">
        <v>149</v>
      </c>
      <c r="H39" s="6">
        <f>G39-'１２月'!G39</f>
        <v>0</v>
      </c>
      <c r="I39" s="5">
        <v>280</v>
      </c>
      <c r="J39" s="6">
        <f>I39-'１２月'!I39</f>
        <v>-1</v>
      </c>
    </row>
    <row r="40" spans="1:10" s="1" customFormat="1" ht="20.100000000000001" customHeight="1" x14ac:dyDescent="0.15">
      <c r="A40" s="70"/>
      <c r="B40" s="4" t="s">
        <v>43</v>
      </c>
      <c r="C40" s="5">
        <v>152</v>
      </c>
      <c r="D40" s="6">
        <f>C40-'１２月'!C40</f>
        <v>-5</v>
      </c>
      <c r="E40" s="5">
        <v>155</v>
      </c>
      <c r="F40" s="6">
        <f>E40-'１２月'!E40</f>
        <v>-1</v>
      </c>
      <c r="G40" s="5">
        <v>151</v>
      </c>
      <c r="H40" s="6">
        <f>G40-'１２月'!G40</f>
        <v>-5</v>
      </c>
      <c r="I40" s="5">
        <v>306</v>
      </c>
      <c r="J40" s="6">
        <f>I40-'１２月'!I40</f>
        <v>-6</v>
      </c>
    </row>
    <row r="41" spans="1:10" s="1" customFormat="1" ht="20.100000000000001" customHeight="1" x14ac:dyDescent="0.15">
      <c r="A41" s="70"/>
      <c r="B41" s="4" t="s">
        <v>44</v>
      </c>
      <c r="C41" s="5">
        <v>205</v>
      </c>
      <c r="D41" s="6">
        <f>C41-'１２月'!C41</f>
        <v>-2</v>
      </c>
      <c r="E41" s="5">
        <v>246</v>
      </c>
      <c r="F41" s="6">
        <f>E41-'１２月'!E41</f>
        <v>-3</v>
      </c>
      <c r="G41" s="5">
        <v>242</v>
      </c>
      <c r="H41" s="6">
        <f>G41-'１２月'!G41</f>
        <v>-1</v>
      </c>
      <c r="I41" s="5">
        <v>488</v>
      </c>
      <c r="J41" s="6">
        <f>I41-'１２月'!I41</f>
        <v>-4</v>
      </c>
    </row>
    <row r="42" spans="1:10" s="1" customFormat="1" ht="20.100000000000001" customHeight="1" x14ac:dyDescent="0.15">
      <c r="A42" s="70"/>
      <c r="B42" s="4" t="s">
        <v>45</v>
      </c>
      <c r="C42" s="5">
        <v>56</v>
      </c>
      <c r="D42" s="6">
        <f>C42-'１２月'!C42</f>
        <v>0</v>
      </c>
      <c r="E42" s="5">
        <v>86</v>
      </c>
      <c r="F42" s="6">
        <f>E42-'１２月'!E42</f>
        <v>0</v>
      </c>
      <c r="G42" s="5">
        <v>85</v>
      </c>
      <c r="H42" s="6">
        <f>G42-'１２月'!G42</f>
        <v>0</v>
      </c>
      <c r="I42" s="5">
        <v>171</v>
      </c>
      <c r="J42" s="6">
        <f>I42-'１２月'!I42</f>
        <v>0</v>
      </c>
    </row>
    <row r="43" spans="1:10" s="1" customFormat="1" ht="20.100000000000001" customHeight="1" x14ac:dyDescent="0.15">
      <c r="A43" s="70"/>
      <c r="B43" s="4" t="s">
        <v>46</v>
      </c>
      <c r="C43" s="5">
        <v>0</v>
      </c>
      <c r="D43" s="6">
        <f>C43-'１２月'!C43</f>
        <v>0</v>
      </c>
      <c r="E43" s="5">
        <v>0</v>
      </c>
      <c r="F43" s="6">
        <f>E43-'１２月'!E43</f>
        <v>0</v>
      </c>
      <c r="G43" s="5">
        <v>0</v>
      </c>
      <c r="H43" s="6">
        <f>G43-'１２月'!G43</f>
        <v>0</v>
      </c>
      <c r="I43" s="5">
        <v>0</v>
      </c>
      <c r="J43" s="6">
        <f>I43-'１２月'!I43</f>
        <v>0</v>
      </c>
    </row>
    <row r="44" spans="1:10" s="1" customFormat="1" ht="20.100000000000001" customHeight="1" x14ac:dyDescent="0.15">
      <c r="A44" s="70"/>
      <c r="B44" s="4" t="s">
        <v>47</v>
      </c>
      <c r="C44" s="5">
        <v>0</v>
      </c>
      <c r="D44" s="6">
        <f>C44-'１２月'!C44</f>
        <v>0</v>
      </c>
      <c r="E44" s="5">
        <v>0</v>
      </c>
      <c r="F44" s="6">
        <f>E44-'１２月'!E44</f>
        <v>0</v>
      </c>
      <c r="G44" s="5">
        <v>0</v>
      </c>
      <c r="H44" s="6">
        <f>G44-'１２月'!G44</f>
        <v>0</v>
      </c>
      <c r="I44" s="5">
        <v>0</v>
      </c>
      <c r="J44" s="6">
        <f>I44-'１２月'!I44</f>
        <v>0</v>
      </c>
    </row>
    <row r="45" spans="1:10" s="1" customFormat="1" ht="20.100000000000001" customHeight="1" x14ac:dyDescent="0.15">
      <c r="A45" s="70"/>
      <c r="B45" s="4" t="s">
        <v>48</v>
      </c>
      <c r="C45" s="5">
        <v>50</v>
      </c>
      <c r="D45" s="6">
        <f>C45-'１２月'!C45</f>
        <v>0</v>
      </c>
      <c r="E45" s="5">
        <v>60</v>
      </c>
      <c r="F45" s="6">
        <f>E45-'１２月'!E45</f>
        <v>0</v>
      </c>
      <c r="G45" s="5">
        <v>62</v>
      </c>
      <c r="H45" s="6">
        <f>G45-'１２月'!G45</f>
        <v>0</v>
      </c>
      <c r="I45" s="5">
        <v>122</v>
      </c>
      <c r="J45" s="6">
        <f>I45-'１２月'!I45</f>
        <v>0</v>
      </c>
    </row>
    <row r="46" spans="1:10" s="1" customFormat="1" ht="20.100000000000001" customHeight="1" x14ac:dyDescent="0.15">
      <c r="A46" s="70"/>
      <c r="B46" s="4" t="s">
        <v>49</v>
      </c>
      <c r="C46" s="5">
        <v>13</v>
      </c>
      <c r="D46" s="6">
        <f>C46-'１２月'!C46</f>
        <v>0</v>
      </c>
      <c r="E46" s="5">
        <v>13</v>
      </c>
      <c r="F46" s="6">
        <f>E46-'１２月'!E46</f>
        <v>0</v>
      </c>
      <c r="G46" s="5">
        <v>17</v>
      </c>
      <c r="H46" s="6">
        <f>G46-'１２月'!G46</f>
        <v>0</v>
      </c>
      <c r="I46" s="5">
        <v>30</v>
      </c>
      <c r="J46" s="6">
        <f>I46-'１２月'!I46</f>
        <v>0</v>
      </c>
    </row>
    <row r="47" spans="1:10" s="3" customFormat="1" ht="20.100000000000001" customHeight="1" thickBot="1" x14ac:dyDescent="0.2">
      <c r="A47" s="70"/>
      <c r="B47" s="12" t="s">
        <v>50</v>
      </c>
      <c r="C47" s="13">
        <v>6</v>
      </c>
      <c r="D47" s="14">
        <f>C47-'１２月'!C47</f>
        <v>0</v>
      </c>
      <c r="E47" s="13">
        <v>6</v>
      </c>
      <c r="F47" s="14">
        <f>E47-'１２月'!E47</f>
        <v>0</v>
      </c>
      <c r="G47" s="13">
        <v>7</v>
      </c>
      <c r="H47" s="14">
        <f>G47-'１２月'!G47</f>
        <v>0</v>
      </c>
      <c r="I47" s="17">
        <v>13</v>
      </c>
      <c r="J47" s="14">
        <f>I47-'１２月'!I47</f>
        <v>0</v>
      </c>
    </row>
    <row r="48" spans="1:10" s="3" customFormat="1" ht="20.100000000000001" customHeight="1" thickTop="1" x14ac:dyDescent="0.15">
      <c r="A48" s="64" t="s">
        <v>51</v>
      </c>
      <c r="B48" s="65"/>
      <c r="C48" s="15">
        <f>SUM(C5:C47)</f>
        <v>7557</v>
      </c>
      <c r="D48" s="16">
        <f>SUM(D5:D47)</f>
        <v>-20</v>
      </c>
      <c r="E48" s="15">
        <f t="shared" ref="E48:J48" si="0">SUM(E5:E47)</f>
        <v>7116</v>
      </c>
      <c r="F48" s="16">
        <f t="shared" si="0"/>
        <v>-16</v>
      </c>
      <c r="G48" s="15">
        <f t="shared" si="0"/>
        <v>8080</v>
      </c>
      <c r="H48" s="16">
        <f t="shared" si="0"/>
        <v>-18</v>
      </c>
      <c r="I48" s="18">
        <f t="shared" si="0"/>
        <v>15196</v>
      </c>
      <c r="J48" s="16">
        <f t="shared" si="0"/>
        <v>-34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5"/>
      <c r="D50" s="56"/>
      <c r="E50" s="59" t="s">
        <v>3</v>
      </c>
      <c r="F50" s="60"/>
      <c r="G50" s="60"/>
      <c r="H50" s="60"/>
      <c r="I50" s="60"/>
      <c r="J50" s="61"/>
    </row>
    <row r="51" spans="1:10" ht="20.100000000000001" customHeight="1" x14ac:dyDescent="0.15">
      <c r="C51" s="57"/>
      <c r="D51" s="58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2" t="s">
        <v>65</v>
      </c>
      <c r="D52" s="63"/>
      <c r="E52" s="21">
        <v>58</v>
      </c>
      <c r="F52" s="22">
        <f>E52-'１２月'!E52</f>
        <v>0</v>
      </c>
      <c r="G52" s="21">
        <v>245</v>
      </c>
      <c r="H52" s="22">
        <f>G52-'１２月'!G52</f>
        <v>-3</v>
      </c>
      <c r="I52" s="21">
        <v>303</v>
      </c>
      <c r="J52" s="22">
        <f>I52-'１２月'!I52</f>
        <v>-3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66</v>
      </c>
      <c r="C55" s="23">
        <f>SUM(C5:C31)</f>
        <v>5875</v>
      </c>
      <c r="D55" s="9">
        <f t="shared" ref="D55:J55" si="1">SUM(D5:D31)</f>
        <v>14</v>
      </c>
      <c r="E55" s="9">
        <f t="shared" si="1"/>
        <v>5400</v>
      </c>
      <c r="F55" s="9">
        <f t="shared" si="1"/>
        <v>-8</v>
      </c>
      <c r="G55" s="9">
        <f t="shared" si="1"/>
        <v>6185</v>
      </c>
      <c r="H55" s="9">
        <f t="shared" si="1"/>
        <v>14</v>
      </c>
      <c r="I55" s="9">
        <f t="shared" si="1"/>
        <v>11585</v>
      </c>
      <c r="J55" s="9">
        <f t="shared" si="1"/>
        <v>6</v>
      </c>
    </row>
    <row r="56" spans="1:10" ht="20.100000000000001" customHeight="1" x14ac:dyDescent="0.15">
      <c r="B56" s="25" t="s">
        <v>67</v>
      </c>
      <c r="C56" s="24">
        <f>SUM(C32:C47)</f>
        <v>1682</v>
      </c>
      <c r="D56" s="26">
        <f t="shared" ref="D56:J56" si="2">SUM(D32:D47)</f>
        <v>-34</v>
      </c>
      <c r="E56" s="26">
        <f t="shared" si="2"/>
        <v>1716</v>
      </c>
      <c r="F56" s="26">
        <f t="shared" si="2"/>
        <v>-8</v>
      </c>
      <c r="G56" s="26">
        <f t="shared" si="2"/>
        <v>1895</v>
      </c>
      <c r="H56" s="26">
        <f t="shared" si="2"/>
        <v>-32</v>
      </c>
      <c r="I56" s="26">
        <f t="shared" si="2"/>
        <v>3611</v>
      </c>
      <c r="J56" s="26">
        <f t="shared" si="2"/>
        <v>-40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57"/>
  <sheetViews>
    <sheetView zoomScaleNormal="100" workbookViewId="0">
      <selection sqref="A1:G1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6" t="s">
        <v>0</v>
      </c>
      <c r="B1" s="66"/>
      <c r="C1" s="66"/>
      <c r="D1" s="66"/>
      <c r="E1" s="66"/>
      <c r="F1" s="66"/>
      <c r="G1" s="66"/>
    </row>
    <row r="2" spans="1:10" s="1" customFormat="1" ht="24" customHeight="1" x14ac:dyDescent="0.15">
      <c r="J2" s="2" t="s">
        <v>57</v>
      </c>
    </row>
    <row r="3" spans="1:10" s="3" customFormat="1" x14ac:dyDescent="0.15">
      <c r="A3" s="67" t="s">
        <v>1</v>
      </c>
      <c r="B3" s="67"/>
      <c r="C3" s="68" t="s">
        <v>2</v>
      </c>
      <c r="D3" s="68"/>
      <c r="E3" s="68" t="s">
        <v>3</v>
      </c>
      <c r="F3" s="68"/>
      <c r="G3" s="68"/>
      <c r="H3" s="68"/>
      <c r="I3" s="68"/>
      <c r="J3" s="68"/>
    </row>
    <row r="4" spans="1:10" s="3" customFormat="1" x14ac:dyDescent="0.15">
      <c r="A4" s="67"/>
      <c r="B4" s="67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69"/>
      <c r="B5" s="4" t="s">
        <v>8</v>
      </c>
      <c r="C5" s="5">
        <v>204</v>
      </c>
      <c r="D5" s="6">
        <f>C5-'１月'!C5</f>
        <v>-1</v>
      </c>
      <c r="E5" s="5">
        <v>170</v>
      </c>
      <c r="F5" s="6">
        <f>E5-'１月'!E5</f>
        <v>-1</v>
      </c>
      <c r="G5" s="5">
        <v>196</v>
      </c>
      <c r="H5" s="6">
        <f>G5-'１月'!G5</f>
        <v>0</v>
      </c>
      <c r="I5" s="5">
        <v>366</v>
      </c>
      <c r="J5" s="6">
        <f>I5-'１月'!I5</f>
        <v>-1</v>
      </c>
    </row>
    <row r="6" spans="1:10" s="1" customFormat="1" ht="20.100000000000001" customHeight="1" x14ac:dyDescent="0.15">
      <c r="A6" s="70"/>
      <c r="B6" s="4" t="s">
        <v>9</v>
      </c>
      <c r="C6" s="5">
        <v>231</v>
      </c>
      <c r="D6" s="6">
        <f>C6-'１月'!C6</f>
        <v>1</v>
      </c>
      <c r="E6" s="5">
        <v>224</v>
      </c>
      <c r="F6" s="6">
        <f>E6-'１月'!E6</f>
        <v>2</v>
      </c>
      <c r="G6" s="5">
        <v>214</v>
      </c>
      <c r="H6" s="6">
        <f>G6-'１月'!G6</f>
        <v>-1</v>
      </c>
      <c r="I6" s="5">
        <v>438</v>
      </c>
      <c r="J6" s="6">
        <f>I6-'１月'!I6</f>
        <v>1</v>
      </c>
    </row>
    <row r="7" spans="1:10" s="1" customFormat="1" ht="20.100000000000001" customHeight="1" x14ac:dyDescent="0.15">
      <c r="A7" s="70"/>
      <c r="B7" s="4" t="s">
        <v>10</v>
      </c>
      <c r="C7" s="5">
        <v>568</v>
      </c>
      <c r="D7" s="6">
        <f>C7-'１月'!C7</f>
        <v>-3</v>
      </c>
      <c r="E7" s="5">
        <v>550</v>
      </c>
      <c r="F7" s="6">
        <f>E7-'１月'!E7</f>
        <v>0</v>
      </c>
      <c r="G7" s="5">
        <v>598</v>
      </c>
      <c r="H7" s="6">
        <f>G7-'１月'!G7</f>
        <v>-4</v>
      </c>
      <c r="I7" s="5">
        <v>1148</v>
      </c>
      <c r="J7" s="6">
        <f>I7-'１月'!I7</f>
        <v>-4</v>
      </c>
    </row>
    <row r="8" spans="1:10" s="1" customFormat="1" ht="20.100000000000001" customHeight="1" x14ac:dyDescent="0.15">
      <c r="A8" s="70"/>
      <c r="B8" s="4" t="s">
        <v>11</v>
      </c>
      <c r="C8" s="5">
        <v>253</v>
      </c>
      <c r="D8" s="6">
        <f>C8-'１月'!C8</f>
        <v>-3</v>
      </c>
      <c r="E8" s="5">
        <v>256</v>
      </c>
      <c r="F8" s="6">
        <f>E8-'１月'!E8</f>
        <v>-2</v>
      </c>
      <c r="G8" s="5">
        <v>259</v>
      </c>
      <c r="H8" s="6">
        <f>G8-'１月'!G8</f>
        <v>-3</v>
      </c>
      <c r="I8" s="5">
        <v>515</v>
      </c>
      <c r="J8" s="6">
        <f>I8-'１月'!I8</f>
        <v>-5</v>
      </c>
    </row>
    <row r="9" spans="1:10" s="1" customFormat="1" ht="20.100000000000001" customHeight="1" x14ac:dyDescent="0.15">
      <c r="A9" s="70"/>
      <c r="B9" s="4" t="s">
        <v>12</v>
      </c>
      <c r="C9" s="5">
        <v>314</v>
      </c>
      <c r="D9" s="6">
        <f>C9-'１月'!C9</f>
        <v>-1</v>
      </c>
      <c r="E9" s="5">
        <v>244</v>
      </c>
      <c r="F9" s="6">
        <f>E9-'１月'!E9</f>
        <v>1</v>
      </c>
      <c r="G9" s="5">
        <v>315</v>
      </c>
      <c r="H9" s="6">
        <f>G9-'１月'!G9</f>
        <v>-2</v>
      </c>
      <c r="I9" s="5">
        <v>559</v>
      </c>
      <c r="J9" s="6">
        <f>I9-'１月'!I9</f>
        <v>-1</v>
      </c>
    </row>
    <row r="10" spans="1:10" s="1" customFormat="1" ht="20.100000000000001" customHeight="1" x14ac:dyDescent="0.15">
      <c r="A10" s="70"/>
      <c r="B10" s="4" t="s">
        <v>13</v>
      </c>
      <c r="C10" s="5">
        <v>235</v>
      </c>
      <c r="D10" s="6">
        <f>C10-'１月'!C10</f>
        <v>1</v>
      </c>
      <c r="E10" s="5">
        <v>225</v>
      </c>
      <c r="F10" s="6">
        <f>E10-'１月'!E10</f>
        <v>0</v>
      </c>
      <c r="G10" s="5">
        <v>232</v>
      </c>
      <c r="H10" s="6">
        <f>G10-'１月'!G10</f>
        <v>-1</v>
      </c>
      <c r="I10" s="5">
        <v>457</v>
      </c>
      <c r="J10" s="6">
        <f>I10-'１月'!I10</f>
        <v>-1</v>
      </c>
    </row>
    <row r="11" spans="1:10" s="1" customFormat="1" ht="20.100000000000001" customHeight="1" x14ac:dyDescent="0.15">
      <c r="A11" s="70"/>
      <c r="B11" s="4" t="s">
        <v>14</v>
      </c>
      <c r="C11" s="5">
        <v>1041</v>
      </c>
      <c r="D11" s="6">
        <f>C11-'１月'!C11</f>
        <v>8</v>
      </c>
      <c r="E11" s="5">
        <v>968</v>
      </c>
      <c r="F11" s="6">
        <f>E11-'１月'!E11</f>
        <v>1</v>
      </c>
      <c r="G11" s="5">
        <v>1090</v>
      </c>
      <c r="H11" s="6">
        <f>G11-'１月'!G11</f>
        <v>4</v>
      </c>
      <c r="I11" s="5">
        <v>2058</v>
      </c>
      <c r="J11" s="6">
        <f>I11-'１月'!I11</f>
        <v>5</v>
      </c>
    </row>
    <row r="12" spans="1:10" s="1" customFormat="1" ht="20.100000000000001" customHeight="1" x14ac:dyDescent="0.15">
      <c r="A12" s="70"/>
      <c r="B12" s="4" t="s">
        <v>15</v>
      </c>
      <c r="C12" s="5">
        <v>558</v>
      </c>
      <c r="D12" s="6">
        <f>C12-'１月'!C12</f>
        <v>-3</v>
      </c>
      <c r="E12" s="5">
        <v>549</v>
      </c>
      <c r="F12" s="6">
        <f>E12-'１月'!E12</f>
        <v>-5</v>
      </c>
      <c r="G12" s="5">
        <v>582</v>
      </c>
      <c r="H12" s="6">
        <f>G12-'１月'!G12</f>
        <v>-3</v>
      </c>
      <c r="I12" s="5">
        <v>1131</v>
      </c>
      <c r="J12" s="6">
        <f>I12-'１月'!I12</f>
        <v>-8</v>
      </c>
    </row>
    <row r="13" spans="1:10" s="1" customFormat="1" ht="20.100000000000001" customHeight="1" x14ac:dyDescent="0.15">
      <c r="A13" s="70"/>
      <c r="B13" s="4" t="s">
        <v>16</v>
      </c>
      <c r="C13" s="5">
        <v>40</v>
      </c>
      <c r="D13" s="6">
        <f>C13-'１月'!C13</f>
        <v>0</v>
      </c>
      <c r="E13" s="5">
        <v>41</v>
      </c>
      <c r="F13" s="6">
        <f>E13-'１月'!E13</f>
        <v>0</v>
      </c>
      <c r="G13" s="5">
        <v>42</v>
      </c>
      <c r="H13" s="6">
        <f>G13-'１月'!G13</f>
        <v>0</v>
      </c>
      <c r="I13" s="5">
        <v>83</v>
      </c>
      <c r="J13" s="6">
        <f>I13-'１月'!I13</f>
        <v>0</v>
      </c>
    </row>
    <row r="14" spans="1:10" s="1" customFormat="1" ht="20.100000000000001" customHeight="1" x14ac:dyDescent="0.15">
      <c r="A14" s="70"/>
      <c r="B14" s="4" t="s">
        <v>17</v>
      </c>
      <c r="C14" s="5">
        <v>45</v>
      </c>
      <c r="D14" s="6">
        <f>C14-'１月'!C14</f>
        <v>0</v>
      </c>
      <c r="E14" s="5">
        <v>47</v>
      </c>
      <c r="F14" s="6">
        <f>E14-'１月'!E14</f>
        <v>0</v>
      </c>
      <c r="G14" s="5">
        <v>45</v>
      </c>
      <c r="H14" s="6">
        <f>G14-'１月'!G14</f>
        <v>0</v>
      </c>
      <c r="I14" s="5">
        <v>92</v>
      </c>
      <c r="J14" s="6">
        <f>I14-'１月'!I14</f>
        <v>0</v>
      </c>
    </row>
    <row r="15" spans="1:10" s="1" customFormat="1" ht="20.100000000000001" customHeight="1" x14ac:dyDescent="0.15">
      <c r="A15" s="70"/>
      <c r="B15" s="4" t="s">
        <v>18</v>
      </c>
      <c r="C15" s="5">
        <v>131</v>
      </c>
      <c r="D15" s="6">
        <f>C15-'１月'!C15</f>
        <v>2</v>
      </c>
      <c r="E15" s="5">
        <v>108</v>
      </c>
      <c r="F15" s="6">
        <f>E15-'１月'!E15</f>
        <v>2</v>
      </c>
      <c r="G15" s="5">
        <v>130</v>
      </c>
      <c r="H15" s="6">
        <f>G15-'１月'!G15</f>
        <v>3</v>
      </c>
      <c r="I15" s="5">
        <v>238</v>
      </c>
      <c r="J15" s="6">
        <f>I15-'１月'!I15</f>
        <v>5</v>
      </c>
    </row>
    <row r="16" spans="1:10" s="1" customFormat="1" ht="20.100000000000001" customHeight="1" x14ac:dyDescent="0.15">
      <c r="A16" s="70"/>
      <c r="B16" s="4" t="s">
        <v>19</v>
      </c>
      <c r="C16" s="5">
        <v>130</v>
      </c>
      <c r="D16" s="6">
        <f>C16-'１月'!C16</f>
        <v>0</v>
      </c>
      <c r="E16" s="5">
        <v>120</v>
      </c>
      <c r="F16" s="6">
        <f>E16-'１月'!E16</f>
        <v>0</v>
      </c>
      <c r="G16" s="5">
        <v>140</v>
      </c>
      <c r="H16" s="6">
        <f>G16-'１月'!G16</f>
        <v>0</v>
      </c>
      <c r="I16" s="5">
        <v>260</v>
      </c>
      <c r="J16" s="6">
        <f>I16-'１月'!I16</f>
        <v>0</v>
      </c>
    </row>
    <row r="17" spans="1:10" s="1" customFormat="1" ht="20.100000000000001" customHeight="1" x14ac:dyDescent="0.15">
      <c r="A17" s="70"/>
      <c r="B17" s="4" t="s">
        <v>20</v>
      </c>
      <c r="C17" s="5">
        <v>183</v>
      </c>
      <c r="D17" s="6">
        <f>C17-'１月'!C17</f>
        <v>-1</v>
      </c>
      <c r="E17" s="5">
        <v>163</v>
      </c>
      <c r="F17" s="6">
        <f>E17-'１月'!E17</f>
        <v>-1</v>
      </c>
      <c r="G17" s="5">
        <v>204</v>
      </c>
      <c r="H17" s="6">
        <f>G17-'１月'!G17</f>
        <v>0</v>
      </c>
      <c r="I17" s="5">
        <v>367</v>
      </c>
      <c r="J17" s="6">
        <f>I17-'１月'!I17</f>
        <v>-1</v>
      </c>
    </row>
    <row r="18" spans="1:10" s="1" customFormat="1" ht="20.100000000000001" customHeight="1" x14ac:dyDescent="0.15">
      <c r="A18" s="70"/>
      <c r="B18" s="4" t="s">
        <v>21</v>
      </c>
      <c r="C18" s="5">
        <v>829</v>
      </c>
      <c r="D18" s="6">
        <f>C18-'１月'!C18</f>
        <v>-3</v>
      </c>
      <c r="E18" s="5">
        <v>690</v>
      </c>
      <c r="F18" s="6">
        <f>E18-'１月'!E18</f>
        <v>-4</v>
      </c>
      <c r="G18" s="5">
        <v>910</v>
      </c>
      <c r="H18" s="6">
        <f>G18-'１月'!G18</f>
        <v>-5</v>
      </c>
      <c r="I18" s="5">
        <v>1600</v>
      </c>
      <c r="J18" s="6">
        <f>I18-'１月'!I18</f>
        <v>-9</v>
      </c>
    </row>
    <row r="19" spans="1:10" s="1" customFormat="1" ht="20.100000000000001" customHeight="1" x14ac:dyDescent="0.15">
      <c r="A19" s="70"/>
      <c r="B19" s="4" t="s">
        <v>22</v>
      </c>
      <c r="C19" s="5">
        <v>5</v>
      </c>
      <c r="D19" s="6">
        <f>C19-'１月'!C19</f>
        <v>0</v>
      </c>
      <c r="E19" s="5">
        <v>5</v>
      </c>
      <c r="F19" s="6">
        <f>E19-'１月'!E19</f>
        <v>0</v>
      </c>
      <c r="G19" s="5">
        <v>4</v>
      </c>
      <c r="H19" s="6">
        <f>G19-'１月'!G19</f>
        <v>0</v>
      </c>
      <c r="I19" s="5">
        <v>9</v>
      </c>
      <c r="J19" s="6">
        <f>I19-'１月'!I19</f>
        <v>0</v>
      </c>
    </row>
    <row r="20" spans="1:10" s="1" customFormat="1" ht="20.100000000000001" customHeight="1" x14ac:dyDescent="0.15">
      <c r="A20" s="70"/>
      <c r="B20" s="4" t="s">
        <v>23</v>
      </c>
      <c r="C20" s="5">
        <v>0</v>
      </c>
      <c r="D20" s="6">
        <f>C20-'１月'!C20</f>
        <v>0</v>
      </c>
      <c r="E20" s="5">
        <v>0</v>
      </c>
      <c r="F20" s="6">
        <f>E20-'１月'!E20</f>
        <v>0</v>
      </c>
      <c r="G20" s="5">
        <v>0</v>
      </c>
      <c r="H20" s="6">
        <f>G20-'１月'!G20</f>
        <v>0</v>
      </c>
      <c r="I20" s="5">
        <v>0</v>
      </c>
      <c r="J20" s="6">
        <f>I20-'１月'!I20</f>
        <v>0</v>
      </c>
    </row>
    <row r="21" spans="1:10" s="1" customFormat="1" ht="20.100000000000001" customHeight="1" x14ac:dyDescent="0.15">
      <c r="A21" s="70"/>
      <c r="B21" s="4" t="s">
        <v>24</v>
      </c>
      <c r="C21" s="5">
        <v>589</v>
      </c>
      <c r="D21" s="6">
        <f>C21-'１月'!C21</f>
        <v>-7</v>
      </c>
      <c r="E21" s="5">
        <v>522</v>
      </c>
      <c r="F21" s="6">
        <f>E21-'１月'!E21</f>
        <v>-2</v>
      </c>
      <c r="G21" s="5">
        <v>631</v>
      </c>
      <c r="H21" s="6">
        <f>G21-'１月'!G21</f>
        <v>-4</v>
      </c>
      <c r="I21" s="5">
        <v>1153</v>
      </c>
      <c r="J21" s="6">
        <f>I21-'１月'!I21</f>
        <v>-6</v>
      </c>
    </row>
    <row r="22" spans="1:10" s="1" customFormat="1" ht="20.100000000000001" customHeight="1" x14ac:dyDescent="0.15">
      <c r="A22" s="70"/>
      <c r="B22" s="4" t="s">
        <v>25</v>
      </c>
      <c r="C22" s="5">
        <v>168</v>
      </c>
      <c r="D22" s="6">
        <f>C22-'１月'!C22</f>
        <v>-1</v>
      </c>
      <c r="E22" s="5">
        <v>154</v>
      </c>
      <c r="F22" s="6">
        <f>E22-'１月'!E22</f>
        <v>-1</v>
      </c>
      <c r="G22" s="5">
        <v>172</v>
      </c>
      <c r="H22" s="6">
        <f>G22-'１月'!G22</f>
        <v>-3</v>
      </c>
      <c r="I22" s="5">
        <v>326</v>
      </c>
      <c r="J22" s="6">
        <f>I22-'１月'!I22</f>
        <v>-4</v>
      </c>
    </row>
    <row r="23" spans="1:10" s="1" customFormat="1" ht="20.100000000000001" customHeight="1" x14ac:dyDescent="0.15">
      <c r="A23" s="70"/>
      <c r="B23" s="4" t="s">
        <v>26</v>
      </c>
      <c r="C23" s="5">
        <v>64</v>
      </c>
      <c r="D23" s="6">
        <f>C23-'１月'!C23</f>
        <v>0</v>
      </c>
      <c r="E23" s="5">
        <v>54</v>
      </c>
      <c r="F23" s="6">
        <f>E23-'１月'!E23</f>
        <v>-1</v>
      </c>
      <c r="G23" s="5">
        <v>57</v>
      </c>
      <c r="H23" s="6">
        <f>G23-'１月'!G23</f>
        <v>0</v>
      </c>
      <c r="I23" s="5">
        <v>111</v>
      </c>
      <c r="J23" s="6">
        <f>I23-'１月'!I23</f>
        <v>-1</v>
      </c>
    </row>
    <row r="24" spans="1:10" s="1" customFormat="1" ht="20.100000000000001" customHeight="1" x14ac:dyDescent="0.15">
      <c r="A24" s="70"/>
      <c r="B24" s="4" t="s">
        <v>27</v>
      </c>
      <c r="C24" s="5">
        <v>35</v>
      </c>
      <c r="D24" s="6">
        <f>C24-'１月'!C24</f>
        <v>0</v>
      </c>
      <c r="E24" s="5">
        <v>32</v>
      </c>
      <c r="F24" s="6">
        <f>E24-'１月'!E24</f>
        <v>0</v>
      </c>
      <c r="G24" s="5">
        <v>35</v>
      </c>
      <c r="H24" s="6">
        <f>G24-'１月'!G24</f>
        <v>0</v>
      </c>
      <c r="I24" s="5">
        <v>67</v>
      </c>
      <c r="J24" s="6">
        <f>I24-'１月'!I24</f>
        <v>0</v>
      </c>
    </row>
    <row r="25" spans="1:10" s="1" customFormat="1" ht="20.100000000000001" customHeight="1" x14ac:dyDescent="0.15">
      <c r="A25" s="70"/>
      <c r="B25" s="4" t="s">
        <v>28</v>
      </c>
      <c r="C25" s="5">
        <v>29</v>
      </c>
      <c r="D25" s="6">
        <f>C25-'１月'!C25</f>
        <v>0</v>
      </c>
      <c r="E25" s="5">
        <v>34</v>
      </c>
      <c r="F25" s="6">
        <f>E25-'１月'!E25</f>
        <v>0</v>
      </c>
      <c r="G25" s="5">
        <v>38</v>
      </c>
      <c r="H25" s="6">
        <f>G25-'１月'!G25</f>
        <v>0</v>
      </c>
      <c r="I25" s="5">
        <v>72</v>
      </c>
      <c r="J25" s="6">
        <f>I25-'１月'!I25</f>
        <v>0</v>
      </c>
    </row>
    <row r="26" spans="1:10" s="1" customFormat="1" ht="20.100000000000001" customHeight="1" x14ac:dyDescent="0.15">
      <c r="A26" s="70"/>
      <c r="B26" s="4" t="s">
        <v>29</v>
      </c>
      <c r="C26" s="5">
        <v>95</v>
      </c>
      <c r="D26" s="6">
        <f>C26-'１月'!C26</f>
        <v>0</v>
      </c>
      <c r="E26" s="5">
        <v>100</v>
      </c>
      <c r="F26" s="6">
        <f>E26-'１月'!E26</f>
        <v>0</v>
      </c>
      <c r="G26" s="5">
        <v>120</v>
      </c>
      <c r="H26" s="6">
        <f>G26-'１月'!G26</f>
        <v>-1</v>
      </c>
      <c r="I26" s="5">
        <v>220</v>
      </c>
      <c r="J26" s="6">
        <f>I26-'１月'!I26</f>
        <v>-1</v>
      </c>
    </row>
    <row r="27" spans="1:10" s="1" customFormat="1" ht="20.100000000000001" customHeight="1" x14ac:dyDescent="0.15">
      <c r="A27" s="70"/>
      <c r="B27" s="4" t="s">
        <v>30</v>
      </c>
      <c r="C27" s="5">
        <v>105</v>
      </c>
      <c r="D27" s="6">
        <f>C27-'１月'!C27</f>
        <v>-1</v>
      </c>
      <c r="E27" s="5">
        <v>121</v>
      </c>
      <c r="F27" s="6">
        <f>E27-'１月'!E27</f>
        <v>0</v>
      </c>
      <c r="G27" s="5">
        <v>138</v>
      </c>
      <c r="H27" s="6">
        <f>G27-'１月'!G27</f>
        <v>-2</v>
      </c>
      <c r="I27" s="5">
        <v>259</v>
      </c>
      <c r="J27" s="6">
        <f>I27-'１月'!I27</f>
        <v>-2</v>
      </c>
    </row>
    <row r="28" spans="1:10" s="1" customFormat="1" ht="20.100000000000001" customHeight="1" x14ac:dyDescent="0.15">
      <c r="A28" s="70"/>
      <c r="B28" s="4" t="s">
        <v>31</v>
      </c>
      <c r="C28" s="5">
        <v>2</v>
      </c>
      <c r="D28" s="6">
        <f>C28-'１月'!C28</f>
        <v>0</v>
      </c>
      <c r="E28" s="5">
        <v>1</v>
      </c>
      <c r="F28" s="6">
        <f>E28-'１月'!E28</f>
        <v>0</v>
      </c>
      <c r="G28" s="5">
        <v>2</v>
      </c>
      <c r="H28" s="6">
        <f>G28-'１月'!G28</f>
        <v>0</v>
      </c>
      <c r="I28" s="5">
        <v>3</v>
      </c>
      <c r="J28" s="6">
        <f>I28-'１月'!I28</f>
        <v>0</v>
      </c>
    </row>
    <row r="29" spans="1:10" s="1" customFormat="1" ht="20.100000000000001" customHeight="1" x14ac:dyDescent="0.15">
      <c r="A29" s="70"/>
      <c r="B29" s="4" t="s">
        <v>32</v>
      </c>
      <c r="C29" s="5">
        <v>9</v>
      </c>
      <c r="D29" s="6">
        <f>C29-'１月'!C29</f>
        <v>0</v>
      </c>
      <c r="E29" s="5">
        <v>11</v>
      </c>
      <c r="F29" s="6">
        <f>E29-'１月'!E29</f>
        <v>0</v>
      </c>
      <c r="G29" s="5">
        <v>9</v>
      </c>
      <c r="H29" s="6">
        <f>G29-'１月'!G29</f>
        <v>0</v>
      </c>
      <c r="I29" s="5">
        <v>20</v>
      </c>
      <c r="J29" s="6">
        <f>I29-'１月'!I29</f>
        <v>0</v>
      </c>
    </row>
    <row r="30" spans="1:10" s="1" customFormat="1" ht="20.100000000000001" customHeight="1" x14ac:dyDescent="0.15">
      <c r="A30" s="70"/>
      <c r="B30" s="4" t="s">
        <v>33</v>
      </c>
      <c r="C30" s="5">
        <v>0</v>
      </c>
      <c r="D30" s="6">
        <f>C30-'１月'!C30</f>
        <v>0</v>
      </c>
      <c r="E30" s="5">
        <v>0</v>
      </c>
      <c r="F30" s="6">
        <f>E30-'１月'!E30</f>
        <v>0</v>
      </c>
      <c r="G30" s="5">
        <v>0</v>
      </c>
      <c r="H30" s="6">
        <f>G30-'１月'!G30</f>
        <v>0</v>
      </c>
      <c r="I30" s="5">
        <v>0</v>
      </c>
      <c r="J30" s="6">
        <f>I30-'１月'!I30</f>
        <v>0</v>
      </c>
    </row>
    <row r="31" spans="1:10" s="1" customFormat="1" ht="20.100000000000001" customHeight="1" x14ac:dyDescent="0.15">
      <c r="A31" s="71"/>
      <c r="B31" s="4" t="s">
        <v>34</v>
      </c>
      <c r="C31" s="5">
        <v>0</v>
      </c>
      <c r="D31" s="6">
        <f>C31-'１月'!C31</f>
        <v>0</v>
      </c>
      <c r="E31" s="5">
        <v>0</v>
      </c>
      <c r="F31" s="6">
        <f>E31-'１月'!E31</f>
        <v>0</v>
      </c>
      <c r="G31" s="5">
        <v>0</v>
      </c>
      <c r="H31" s="6">
        <f>G31-'１月'!G31</f>
        <v>0</v>
      </c>
      <c r="I31" s="5">
        <v>0</v>
      </c>
      <c r="J31" s="6">
        <f>I31-'１月'!I31</f>
        <v>0</v>
      </c>
    </row>
    <row r="32" spans="1:10" s="1" customFormat="1" ht="20.100000000000001" customHeight="1" x14ac:dyDescent="0.15">
      <c r="A32" s="69"/>
      <c r="B32" s="4" t="s">
        <v>35</v>
      </c>
      <c r="C32" s="5">
        <v>82</v>
      </c>
      <c r="D32" s="6">
        <f>C32-'１月'!C32</f>
        <v>0</v>
      </c>
      <c r="E32" s="5">
        <v>92</v>
      </c>
      <c r="F32" s="6">
        <f>E32-'１月'!E32</f>
        <v>0</v>
      </c>
      <c r="G32" s="5">
        <v>84</v>
      </c>
      <c r="H32" s="6">
        <f>G32-'１月'!G32</f>
        <v>-2</v>
      </c>
      <c r="I32" s="5">
        <v>176</v>
      </c>
      <c r="J32" s="6">
        <f>I32-'１月'!I32</f>
        <v>-2</v>
      </c>
    </row>
    <row r="33" spans="1:10" s="1" customFormat="1" ht="20.100000000000001" customHeight="1" x14ac:dyDescent="0.15">
      <c r="A33" s="70"/>
      <c r="B33" s="4" t="s">
        <v>36</v>
      </c>
      <c r="C33" s="5">
        <v>37</v>
      </c>
      <c r="D33" s="6">
        <f>C33-'１月'!C33</f>
        <v>0</v>
      </c>
      <c r="E33" s="5">
        <v>36</v>
      </c>
      <c r="F33" s="6">
        <f>E33-'１月'!E33</f>
        <v>0</v>
      </c>
      <c r="G33" s="5">
        <v>33</v>
      </c>
      <c r="H33" s="6">
        <f>G33-'１月'!G33</f>
        <v>0</v>
      </c>
      <c r="I33" s="5">
        <v>69</v>
      </c>
      <c r="J33" s="6">
        <f>I33-'１月'!I33</f>
        <v>0</v>
      </c>
    </row>
    <row r="34" spans="1:10" s="1" customFormat="1" ht="20.100000000000001" customHeight="1" x14ac:dyDescent="0.15">
      <c r="A34" s="70"/>
      <c r="B34" s="4" t="s">
        <v>37</v>
      </c>
      <c r="C34" s="5">
        <v>111</v>
      </c>
      <c r="D34" s="6">
        <f>C34-'１月'!C34</f>
        <v>0</v>
      </c>
      <c r="E34" s="5">
        <v>115</v>
      </c>
      <c r="F34" s="6">
        <f>E34-'１月'!E34</f>
        <v>0</v>
      </c>
      <c r="G34" s="5">
        <v>118</v>
      </c>
      <c r="H34" s="6">
        <f>G34-'１月'!G34</f>
        <v>0</v>
      </c>
      <c r="I34" s="5">
        <v>233</v>
      </c>
      <c r="J34" s="6">
        <f>I34-'１月'!I34</f>
        <v>0</v>
      </c>
    </row>
    <row r="35" spans="1:10" s="1" customFormat="1" ht="20.100000000000001" customHeight="1" x14ac:dyDescent="0.15">
      <c r="A35" s="70"/>
      <c r="B35" s="4" t="s">
        <v>38</v>
      </c>
      <c r="C35" s="5">
        <v>405</v>
      </c>
      <c r="D35" s="6">
        <f>C35-'１月'!C35</f>
        <v>24</v>
      </c>
      <c r="E35" s="5">
        <v>336</v>
      </c>
      <c r="F35" s="6">
        <f>E35-'１月'!E35</f>
        <v>-1</v>
      </c>
      <c r="G35" s="5">
        <v>462</v>
      </c>
      <c r="H35" s="6">
        <f>G35-'１月'!G35</f>
        <v>25</v>
      </c>
      <c r="I35" s="5">
        <v>798</v>
      </c>
      <c r="J35" s="6">
        <f>I35-'１月'!I35</f>
        <v>24</v>
      </c>
    </row>
    <row r="36" spans="1:10" s="1" customFormat="1" ht="20.100000000000001" customHeight="1" x14ac:dyDescent="0.15">
      <c r="A36" s="70"/>
      <c r="B36" s="4" t="s">
        <v>39</v>
      </c>
      <c r="C36" s="5">
        <v>4</v>
      </c>
      <c r="D36" s="6">
        <f>C36-'１月'!C36</f>
        <v>0</v>
      </c>
      <c r="E36" s="5">
        <v>2</v>
      </c>
      <c r="F36" s="6">
        <f>E36-'１月'!E36</f>
        <v>0</v>
      </c>
      <c r="G36" s="5">
        <v>4</v>
      </c>
      <c r="H36" s="6">
        <f>G36-'１月'!G36</f>
        <v>0</v>
      </c>
      <c r="I36" s="5">
        <v>6</v>
      </c>
      <c r="J36" s="6">
        <f>I36-'１月'!I36</f>
        <v>0</v>
      </c>
    </row>
    <row r="37" spans="1:10" s="1" customFormat="1" ht="20.100000000000001" customHeight="1" x14ac:dyDescent="0.15">
      <c r="A37" s="70"/>
      <c r="B37" s="4" t="s">
        <v>40</v>
      </c>
      <c r="C37" s="5">
        <v>209</v>
      </c>
      <c r="D37" s="6">
        <f>C37-'１月'!C37</f>
        <v>-5</v>
      </c>
      <c r="E37" s="5">
        <v>192</v>
      </c>
      <c r="F37" s="6">
        <f>E37-'１月'!E37</f>
        <v>-1</v>
      </c>
      <c r="G37" s="5">
        <v>247</v>
      </c>
      <c r="H37" s="6">
        <f>G37-'１月'!G37</f>
        <v>-7</v>
      </c>
      <c r="I37" s="5">
        <v>439</v>
      </c>
      <c r="J37" s="6">
        <f>I37-'１月'!I37</f>
        <v>-8</v>
      </c>
    </row>
    <row r="38" spans="1:10" s="1" customFormat="1" ht="20.100000000000001" customHeight="1" x14ac:dyDescent="0.15">
      <c r="A38" s="70"/>
      <c r="B38" s="4" t="s">
        <v>41</v>
      </c>
      <c r="C38" s="5">
        <v>237</v>
      </c>
      <c r="D38" s="6">
        <f>C38-'１月'!C38</f>
        <v>0</v>
      </c>
      <c r="E38" s="5">
        <v>243</v>
      </c>
      <c r="F38" s="6">
        <f>E38-'１月'!E38</f>
        <v>-1</v>
      </c>
      <c r="G38" s="5">
        <v>249</v>
      </c>
      <c r="H38" s="6">
        <f>G38-'１月'!G38</f>
        <v>-1</v>
      </c>
      <c r="I38" s="5">
        <v>492</v>
      </c>
      <c r="J38" s="6">
        <f>I38-'１月'!I38</f>
        <v>-2</v>
      </c>
    </row>
    <row r="39" spans="1:10" s="1" customFormat="1" ht="20.100000000000001" customHeight="1" x14ac:dyDescent="0.15">
      <c r="A39" s="70"/>
      <c r="B39" s="4" t="s">
        <v>42</v>
      </c>
      <c r="C39" s="5">
        <v>136</v>
      </c>
      <c r="D39" s="6">
        <f>C39-'１月'!C39</f>
        <v>2</v>
      </c>
      <c r="E39" s="5">
        <v>132</v>
      </c>
      <c r="F39" s="6">
        <f>E39-'１月'!E39</f>
        <v>1</v>
      </c>
      <c r="G39" s="5">
        <v>150</v>
      </c>
      <c r="H39" s="6">
        <f>G39-'１月'!G39</f>
        <v>1</v>
      </c>
      <c r="I39" s="5">
        <v>282</v>
      </c>
      <c r="J39" s="6">
        <f>I39-'１月'!I39</f>
        <v>2</v>
      </c>
    </row>
    <row r="40" spans="1:10" s="1" customFormat="1" ht="20.100000000000001" customHeight="1" x14ac:dyDescent="0.15">
      <c r="A40" s="70"/>
      <c r="B40" s="4" t="s">
        <v>43</v>
      </c>
      <c r="C40" s="5">
        <v>151</v>
      </c>
      <c r="D40" s="6">
        <f>C40-'１月'!C40</f>
        <v>-1</v>
      </c>
      <c r="E40" s="5">
        <v>155</v>
      </c>
      <c r="F40" s="6">
        <f>E40-'１月'!E40</f>
        <v>0</v>
      </c>
      <c r="G40" s="5">
        <v>150</v>
      </c>
      <c r="H40" s="6">
        <f>G40-'１月'!G40</f>
        <v>-1</v>
      </c>
      <c r="I40" s="5">
        <v>305</v>
      </c>
      <c r="J40" s="6">
        <f>I40-'１月'!I40</f>
        <v>-1</v>
      </c>
    </row>
    <row r="41" spans="1:10" s="1" customFormat="1" ht="20.100000000000001" customHeight="1" x14ac:dyDescent="0.15">
      <c r="A41" s="70"/>
      <c r="B41" s="4" t="s">
        <v>44</v>
      </c>
      <c r="C41" s="5">
        <v>211</v>
      </c>
      <c r="D41" s="6">
        <f>C41-'１月'!C41</f>
        <v>6</v>
      </c>
      <c r="E41" s="5">
        <v>246</v>
      </c>
      <c r="F41" s="6">
        <f>E41-'１月'!E41</f>
        <v>0</v>
      </c>
      <c r="G41" s="5">
        <v>245</v>
      </c>
      <c r="H41" s="6">
        <f>G41-'１月'!G41</f>
        <v>3</v>
      </c>
      <c r="I41" s="5">
        <v>491</v>
      </c>
      <c r="J41" s="6">
        <f>I41-'１月'!I41</f>
        <v>3</v>
      </c>
    </row>
    <row r="42" spans="1:10" s="1" customFormat="1" ht="20.100000000000001" customHeight="1" x14ac:dyDescent="0.15">
      <c r="A42" s="70"/>
      <c r="B42" s="4" t="s">
        <v>45</v>
      </c>
      <c r="C42" s="5">
        <v>55</v>
      </c>
      <c r="D42" s="6">
        <f>C42-'１月'!C42</f>
        <v>-1</v>
      </c>
      <c r="E42" s="5">
        <v>85</v>
      </c>
      <c r="F42" s="6">
        <f>E42-'１月'!E42</f>
        <v>-1</v>
      </c>
      <c r="G42" s="5">
        <v>84</v>
      </c>
      <c r="H42" s="6">
        <f>G42-'１月'!G42</f>
        <v>-1</v>
      </c>
      <c r="I42" s="5">
        <v>169</v>
      </c>
      <c r="J42" s="6">
        <f>I42-'１月'!I42</f>
        <v>-2</v>
      </c>
    </row>
    <row r="43" spans="1:10" s="1" customFormat="1" ht="20.100000000000001" customHeight="1" x14ac:dyDescent="0.15">
      <c r="A43" s="70"/>
      <c r="B43" s="4" t="s">
        <v>46</v>
      </c>
      <c r="C43" s="5">
        <v>0</v>
      </c>
      <c r="D43" s="6">
        <f>C43-'１月'!C43</f>
        <v>0</v>
      </c>
      <c r="E43" s="5">
        <v>0</v>
      </c>
      <c r="F43" s="6">
        <f>E43-'１月'!E43</f>
        <v>0</v>
      </c>
      <c r="G43" s="5">
        <v>0</v>
      </c>
      <c r="H43" s="6">
        <f>G43-'１月'!G43</f>
        <v>0</v>
      </c>
      <c r="I43" s="5">
        <v>0</v>
      </c>
      <c r="J43" s="6">
        <f>I43-'１月'!I43</f>
        <v>0</v>
      </c>
    </row>
    <row r="44" spans="1:10" s="1" customFormat="1" ht="20.100000000000001" customHeight="1" x14ac:dyDescent="0.15">
      <c r="A44" s="70"/>
      <c r="B44" s="4" t="s">
        <v>47</v>
      </c>
      <c r="C44" s="5">
        <v>0</v>
      </c>
      <c r="D44" s="6">
        <f>C44-'１月'!C44</f>
        <v>0</v>
      </c>
      <c r="E44" s="5">
        <v>0</v>
      </c>
      <c r="F44" s="6">
        <f>E44-'１月'!E44</f>
        <v>0</v>
      </c>
      <c r="G44" s="5">
        <v>0</v>
      </c>
      <c r="H44" s="6">
        <f>G44-'１月'!G44</f>
        <v>0</v>
      </c>
      <c r="I44" s="5">
        <v>0</v>
      </c>
      <c r="J44" s="6">
        <f>I44-'１月'!I44</f>
        <v>0</v>
      </c>
    </row>
    <row r="45" spans="1:10" s="1" customFormat="1" ht="20.100000000000001" customHeight="1" x14ac:dyDescent="0.15">
      <c r="A45" s="70"/>
      <c r="B45" s="4" t="s">
        <v>48</v>
      </c>
      <c r="C45" s="5">
        <v>51</v>
      </c>
      <c r="D45" s="6">
        <f>C45-'１月'!C45</f>
        <v>1</v>
      </c>
      <c r="E45" s="5">
        <v>60</v>
      </c>
      <c r="F45" s="6">
        <f>E45-'１月'!E45</f>
        <v>0</v>
      </c>
      <c r="G45" s="5">
        <v>62</v>
      </c>
      <c r="H45" s="6">
        <f>G45-'１月'!G45</f>
        <v>0</v>
      </c>
      <c r="I45" s="5">
        <v>122</v>
      </c>
      <c r="J45" s="6">
        <f>I45-'１月'!I45</f>
        <v>0</v>
      </c>
    </row>
    <row r="46" spans="1:10" s="1" customFormat="1" ht="20.100000000000001" customHeight="1" x14ac:dyDescent="0.15">
      <c r="A46" s="70"/>
      <c r="B46" s="4" t="s">
        <v>49</v>
      </c>
      <c r="C46" s="5">
        <v>13</v>
      </c>
      <c r="D46" s="6">
        <f>C46-'１月'!C46</f>
        <v>0</v>
      </c>
      <c r="E46" s="5">
        <v>13</v>
      </c>
      <c r="F46" s="6">
        <f>E46-'１月'!E46</f>
        <v>0</v>
      </c>
      <c r="G46" s="5">
        <v>17</v>
      </c>
      <c r="H46" s="6">
        <f>G46-'１月'!G46</f>
        <v>0</v>
      </c>
      <c r="I46" s="5">
        <v>30</v>
      </c>
      <c r="J46" s="6">
        <f>I46-'１月'!I46</f>
        <v>0</v>
      </c>
    </row>
    <row r="47" spans="1:10" s="3" customFormat="1" ht="20.100000000000001" customHeight="1" thickBot="1" x14ac:dyDescent="0.2">
      <c r="A47" s="70"/>
      <c r="B47" s="12" t="s">
        <v>50</v>
      </c>
      <c r="C47" s="13">
        <v>6</v>
      </c>
      <c r="D47" s="14">
        <f>C47-'１月'!C47</f>
        <v>0</v>
      </c>
      <c r="E47" s="13">
        <v>6</v>
      </c>
      <c r="F47" s="14">
        <f>E47-'１月'!E47</f>
        <v>0</v>
      </c>
      <c r="G47" s="13">
        <v>7</v>
      </c>
      <c r="H47" s="14">
        <f>G47-'１月'!G47</f>
        <v>0</v>
      </c>
      <c r="I47" s="17">
        <v>13</v>
      </c>
      <c r="J47" s="14">
        <f>I47-'１月'!I47</f>
        <v>0</v>
      </c>
    </row>
    <row r="48" spans="1:10" s="3" customFormat="1" ht="20.100000000000001" customHeight="1" thickTop="1" x14ac:dyDescent="0.15">
      <c r="A48" s="64" t="s">
        <v>51</v>
      </c>
      <c r="B48" s="65"/>
      <c r="C48" s="15">
        <f>SUM(C5:C47)</f>
        <v>7571</v>
      </c>
      <c r="D48" s="16">
        <f t="shared" ref="D48:J48" si="0">SUM(D5:D47)</f>
        <v>14</v>
      </c>
      <c r="E48" s="15">
        <f t="shared" si="0"/>
        <v>7102</v>
      </c>
      <c r="F48" s="16">
        <f t="shared" si="0"/>
        <v>-14</v>
      </c>
      <c r="G48" s="15">
        <f t="shared" si="0"/>
        <v>8075</v>
      </c>
      <c r="H48" s="16">
        <f t="shared" si="0"/>
        <v>-5</v>
      </c>
      <c r="I48" s="18">
        <f t="shared" si="0"/>
        <v>15177</v>
      </c>
      <c r="J48" s="16">
        <f t="shared" si="0"/>
        <v>-19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5"/>
      <c r="D50" s="56"/>
      <c r="E50" s="59" t="s">
        <v>3</v>
      </c>
      <c r="F50" s="60"/>
      <c r="G50" s="60"/>
      <c r="H50" s="60"/>
      <c r="I50" s="60"/>
      <c r="J50" s="61"/>
    </row>
    <row r="51" spans="1:10" ht="20.100000000000001" customHeight="1" x14ac:dyDescent="0.15">
      <c r="C51" s="57"/>
      <c r="D51" s="58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2" t="s">
        <v>65</v>
      </c>
      <c r="D52" s="63"/>
      <c r="E52" s="21">
        <v>60</v>
      </c>
      <c r="F52" s="22">
        <f>E52-'１月'!E52</f>
        <v>2</v>
      </c>
      <c r="G52" s="21">
        <v>266</v>
      </c>
      <c r="H52" s="22">
        <f>G52-'１月'!G52</f>
        <v>21</v>
      </c>
      <c r="I52" s="21">
        <v>326</v>
      </c>
      <c r="J52" s="22">
        <f>I52-'１月'!I52</f>
        <v>23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66</v>
      </c>
      <c r="C55" s="23">
        <f>SUM(C5:C31)</f>
        <v>5863</v>
      </c>
      <c r="D55" s="9">
        <f>SUM(D5:D31)</f>
        <v>-12</v>
      </c>
      <c r="E55" s="9">
        <f t="shared" ref="E55:J55" si="1">SUM(E5:E31)</f>
        <v>5389</v>
      </c>
      <c r="F55" s="9">
        <f t="shared" si="1"/>
        <v>-11</v>
      </c>
      <c r="G55" s="9">
        <f t="shared" si="1"/>
        <v>6163</v>
      </c>
      <c r="H55" s="9">
        <f t="shared" si="1"/>
        <v>-22</v>
      </c>
      <c r="I55" s="9">
        <f t="shared" si="1"/>
        <v>11552</v>
      </c>
      <c r="J55" s="9">
        <f t="shared" si="1"/>
        <v>-33</v>
      </c>
    </row>
    <row r="56" spans="1:10" ht="20.100000000000001" customHeight="1" x14ac:dyDescent="0.15">
      <c r="B56" s="25" t="s">
        <v>67</v>
      </c>
      <c r="C56" s="24">
        <f>SUM(C32:C47)</f>
        <v>1708</v>
      </c>
      <c r="D56" s="26">
        <f t="shared" ref="D56:J56" si="2">SUM(D32:D47)</f>
        <v>26</v>
      </c>
      <c r="E56" s="26">
        <f t="shared" si="2"/>
        <v>1713</v>
      </c>
      <c r="F56" s="26">
        <f t="shared" si="2"/>
        <v>-3</v>
      </c>
      <c r="G56" s="26">
        <f t="shared" si="2"/>
        <v>1912</v>
      </c>
      <c r="H56" s="26">
        <f t="shared" si="2"/>
        <v>17</v>
      </c>
      <c r="I56" s="26">
        <f t="shared" si="2"/>
        <v>3625</v>
      </c>
      <c r="J56" s="26">
        <f t="shared" si="2"/>
        <v>14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7"/>
  <sheetViews>
    <sheetView zoomScaleNormal="100" workbookViewId="0">
      <selection sqref="A1:G1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6" t="s">
        <v>0</v>
      </c>
      <c r="B1" s="66"/>
      <c r="C1" s="66"/>
      <c r="D1" s="66"/>
      <c r="E1" s="66"/>
      <c r="F1" s="66"/>
      <c r="G1" s="66"/>
    </row>
    <row r="2" spans="1:10" s="1" customFormat="1" ht="24" customHeight="1" x14ac:dyDescent="0.15">
      <c r="J2" s="2" t="s">
        <v>58</v>
      </c>
    </row>
    <row r="3" spans="1:10" s="3" customFormat="1" x14ac:dyDescent="0.15">
      <c r="A3" s="67" t="s">
        <v>1</v>
      </c>
      <c r="B3" s="67"/>
      <c r="C3" s="68" t="s">
        <v>2</v>
      </c>
      <c r="D3" s="68"/>
      <c r="E3" s="68" t="s">
        <v>3</v>
      </c>
      <c r="F3" s="68"/>
      <c r="G3" s="68"/>
      <c r="H3" s="68"/>
      <c r="I3" s="68"/>
      <c r="J3" s="68"/>
    </row>
    <row r="4" spans="1:10" s="3" customFormat="1" x14ac:dyDescent="0.15">
      <c r="A4" s="67"/>
      <c r="B4" s="67"/>
      <c r="C4" s="38" t="s">
        <v>4</v>
      </c>
      <c r="D4" s="38" t="s">
        <v>6</v>
      </c>
      <c r="E4" s="38" t="s">
        <v>5</v>
      </c>
      <c r="F4" s="38" t="s">
        <v>6</v>
      </c>
      <c r="G4" s="38" t="s">
        <v>7</v>
      </c>
      <c r="H4" s="38" t="s">
        <v>6</v>
      </c>
      <c r="I4" s="38" t="s">
        <v>4</v>
      </c>
      <c r="J4" s="38" t="s">
        <v>6</v>
      </c>
    </row>
    <row r="5" spans="1:10" s="1" customFormat="1" ht="20.100000000000001" customHeight="1" x14ac:dyDescent="0.15">
      <c r="A5" s="75"/>
      <c r="B5" s="4" t="s">
        <v>8</v>
      </c>
      <c r="C5" s="42">
        <v>203</v>
      </c>
      <c r="D5" s="40">
        <f>C5-'２月'!C5</f>
        <v>-1</v>
      </c>
      <c r="E5" s="42">
        <v>173</v>
      </c>
      <c r="F5" s="40">
        <f>E5-'２月'!E5</f>
        <v>3</v>
      </c>
      <c r="G5" s="42">
        <v>191</v>
      </c>
      <c r="H5" s="40">
        <f>G5-'２月'!G5</f>
        <v>-5</v>
      </c>
      <c r="I5" s="42">
        <v>364</v>
      </c>
      <c r="J5" s="40">
        <f>I5-'２月'!I5</f>
        <v>-2</v>
      </c>
    </row>
    <row r="6" spans="1:10" s="1" customFormat="1" ht="20.100000000000001" customHeight="1" x14ac:dyDescent="0.15">
      <c r="A6" s="75"/>
      <c r="B6" s="4" t="s">
        <v>9</v>
      </c>
      <c r="C6" s="42">
        <v>232</v>
      </c>
      <c r="D6" s="40">
        <f>C6-'２月'!C6</f>
        <v>1</v>
      </c>
      <c r="E6" s="42">
        <v>221</v>
      </c>
      <c r="F6" s="40">
        <f>E6-'２月'!E6</f>
        <v>-3</v>
      </c>
      <c r="G6" s="42">
        <v>215</v>
      </c>
      <c r="H6" s="40">
        <f>G6-'２月'!G6</f>
        <v>1</v>
      </c>
      <c r="I6" s="42">
        <v>436</v>
      </c>
      <c r="J6" s="40">
        <f>I6-'２月'!I6</f>
        <v>-2</v>
      </c>
    </row>
    <row r="7" spans="1:10" s="1" customFormat="1" ht="20.100000000000001" customHeight="1" x14ac:dyDescent="0.15">
      <c r="A7" s="75"/>
      <c r="B7" s="4" t="s">
        <v>10</v>
      </c>
      <c r="C7" s="42">
        <v>565</v>
      </c>
      <c r="D7" s="40">
        <f>C7-'２月'!C7</f>
        <v>-3</v>
      </c>
      <c r="E7" s="42">
        <v>545</v>
      </c>
      <c r="F7" s="40">
        <f>E7-'２月'!E7</f>
        <v>-5</v>
      </c>
      <c r="G7" s="42">
        <v>591</v>
      </c>
      <c r="H7" s="40">
        <f>G7-'２月'!G7</f>
        <v>-7</v>
      </c>
      <c r="I7" s="43">
        <v>1136</v>
      </c>
      <c r="J7" s="40">
        <f>I7-'２月'!I7</f>
        <v>-12</v>
      </c>
    </row>
    <row r="8" spans="1:10" s="1" customFormat="1" ht="20.100000000000001" customHeight="1" x14ac:dyDescent="0.15">
      <c r="A8" s="75"/>
      <c r="B8" s="4" t="s">
        <v>11</v>
      </c>
      <c r="C8" s="42">
        <v>251</v>
      </c>
      <c r="D8" s="40">
        <f>C8-'２月'!C8</f>
        <v>-2</v>
      </c>
      <c r="E8" s="42">
        <v>253</v>
      </c>
      <c r="F8" s="40">
        <f>E8-'２月'!E8</f>
        <v>-3</v>
      </c>
      <c r="G8" s="42">
        <v>257</v>
      </c>
      <c r="H8" s="40">
        <f>G8-'２月'!G8</f>
        <v>-2</v>
      </c>
      <c r="I8" s="42">
        <v>510</v>
      </c>
      <c r="J8" s="40">
        <f>I8-'２月'!I8</f>
        <v>-5</v>
      </c>
    </row>
    <row r="9" spans="1:10" s="1" customFormat="1" ht="20.100000000000001" customHeight="1" x14ac:dyDescent="0.15">
      <c r="A9" s="75"/>
      <c r="B9" s="4" t="s">
        <v>12</v>
      </c>
      <c r="C9" s="42">
        <v>314</v>
      </c>
      <c r="D9" s="40">
        <f>C9-'２月'!C9</f>
        <v>0</v>
      </c>
      <c r="E9" s="42">
        <v>244</v>
      </c>
      <c r="F9" s="40">
        <f>E9-'２月'!E9</f>
        <v>0</v>
      </c>
      <c r="G9" s="42">
        <v>316</v>
      </c>
      <c r="H9" s="40">
        <f>G9-'２月'!G9</f>
        <v>1</v>
      </c>
      <c r="I9" s="42">
        <v>560</v>
      </c>
      <c r="J9" s="40">
        <f>I9-'２月'!I9</f>
        <v>1</v>
      </c>
    </row>
    <row r="10" spans="1:10" s="1" customFormat="1" ht="20.100000000000001" customHeight="1" x14ac:dyDescent="0.15">
      <c r="A10" s="75"/>
      <c r="B10" s="4" t="s">
        <v>13</v>
      </c>
      <c r="C10" s="42">
        <v>234</v>
      </c>
      <c r="D10" s="40">
        <f>C10-'２月'!C10</f>
        <v>-1</v>
      </c>
      <c r="E10" s="42">
        <v>222</v>
      </c>
      <c r="F10" s="40">
        <f>E10-'２月'!E10</f>
        <v>-3</v>
      </c>
      <c r="G10" s="42">
        <v>231</v>
      </c>
      <c r="H10" s="40">
        <f>G10-'２月'!G10</f>
        <v>-1</v>
      </c>
      <c r="I10" s="42">
        <v>453</v>
      </c>
      <c r="J10" s="40">
        <f>I10-'２月'!I10</f>
        <v>-4</v>
      </c>
    </row>
    <row r="11" spans="1:10" s="1" customFormat="1" ht="20.100000000000001" customHeight="1" x14ac:dyDescent="0.15">
      <c r="A11" s="75"/>
      <c r="B11" s="4" t="s">
        <v>14</v>
      </c>
      <c r="C11" s="43">
        <v>1043</v>
      </c>
      <c r="D11" s="40">
        <f>C11-'２月'!C11</f>
        <v>2</v>
      </c>
      <c r="E11" s="42">
        <v>967</v>
      </c>
      <c r="F11" s="40">
        <f>E11-'２月'!E11</f>
        <v>-1</v>
      </c>
      <c r="G11" s="43">
        <v>1087</v>
      </c>
      <c r="H11" s="40">
        <f>G11-'２月'!G11</f>
        <v>-3</v>
      </c>
      <c r="I11" s="43">
        <v>2054</v>
      </c>
      <c r="J11" s="40">
        <f>I11-'２月'!I11</f>
        <v>-4</v>
      </c>
    </row>
    <row r="12" spans="1:10" s="1" customFormat="1" ht="20.100000000000001" customHeight="1" x14ac:dyDescent="0.15">
      <c r="A12" s="75"/>
      <c r="B12" s="4" t="s">
        <v>15</v>
      </c>
      <c r="C12" s="42">
        <v>561</v>
      </c>
      <c r="D12" s="40">
        <f>C12-'２月'!C12</f>
        <v>3</v>
      </c>
      <c r="E12" s="42">
        <v>553</v>
      </c>
      <c r="F12" s="40">
        <f>E12-'２月'!E12</f>
        <v>4</v>
      </c>
      <c r="G12" s="42">
        <v>577</v>
      </c>
      <c r="H12" s="40">
        <f>G12-'２月'!G12</f>
        <v>-5</v>
      </c>
      <c r="I12" s="43">
        <v>1130</v>
      </c>
      <c r="J12" s="40">
        <f>I12-'２月'!I12</f>
        <v>-1</v>
      </c>
    </row>
    <row r="13" spans="1:10" s="1" customFormat="1" ht="20.100000000000001" customHeight="1" x14ac:dyDescent="0.15">
      <c r="A13" s="75"/>
      <c r="B13" s="4" t="s">
        <v>16</v>
      </c>
      <c r="C13" s="42">
        <v>41</v>
      </c>
      <c r="D13" s="40">
        <f>C13-'２月'!C13</f>
        <v>1</v>
      </c>
      <c r="E13" s="42">
        <v>41</v>
      </c>
      <c r="F13" s="40">
        <f>E13-'２月'!E13</f>
        <v>0</v>
      </c>
      <c r="G13" s="42">
        <v>41</v>
      </c>
      <c r="H13" s="40">
        <f>G13-'２月'!G13</f>
        <v>-1</v>
      </c>
      <c r="I13" s="42">
        <v>82</v>
      </c>
      <c r="J13" s="40">
        <f>I13-'２月'!I13</f>
        <v>-1</v>
      </c>
    </row>
    <row r="14" spans="1:10" s="1" customFormat="1" ht="20.100000000000001" customHeight="1" x14ac:dyDescent="0.15">
      <c r="A14" s="75"/>
      <c r="B14" s="4" t="s">
        <v>17</v>
      </c>
      <c r="C14" s="42">
        <v>45</v>
      </c>
      <c r="D14" s="40">
        <f>C14-'２月'!C14</f>
        <v>0</v>
      </c>
      <c r="E14" s="42">
        <v>47</v>
      </c>
      <c r="F14" s="40">
        <f>E14-'２月'!E14</f>
        <v>0</v>
      </c>
      <c r="G14" s="42">
        <v>45</v>
      </c>
      <c r="H14" s="40">
        <f>G14-'２月'!G14</f>
        <v>0</v>
      </c>
      <c r="I14" s="42">
        <v>92</v>
      </c>
      <c r="J14" s="40">
        <f>I14-'２月'!I14</f>
        <v>0</v>
      </c>
    </row>
    <row r="15" spans="1:10" s="1" customFormat="1" ht="20.100000000000001" customHeight="1" x14ac:dyDescent="0.15">
      <c r="A15" s="75"/>
      <c r="B15" s="4" t="s">
        <v>18</v>
      </c>
      <c r="C15" s="42">
        <v>132</v>
      </c>
      <c r="D15" s="40">
        <f>C15-'２月'!C15</f>
        <v>1</v>
      </c>
      <c r="E15" s="42">
        <v>109</v>
      </c>
      <c r="F15" s="40">
        <f>E15-'２月'!E15</f>
        <v>1</v>
      </c>
      <c r="G15" s="42">
        <v>130</v>
      </c>
      <c r="H15" s="40">
        <f>G15-'２月'!G15</f>
        <v>0</v>
      </c>
      <c r="I15" s="42">
        <v>239</v>
      </c>
      <c r="J15" s="40">
        <f>I15-'２月'!I15</f>
        <v>1</v>
      </c>
    </row>
    <row r="16" spans="1:10" s="1" customFormat="1" ht="20.100000000000001" customHeight="1" x14ac:dyDescent="0.15">
      <c r="A16" s="75"/>
      <c r="B16" s="4" t="s">
        <v>19</v>
      </c>
      <c r="C16" s="42">
        <v>130</v>
      </c>
      <c r="D16" s="40">
        <f>C16-'２月'!C16</f>
        <v>0</v>
      </c>
      <c r="E16" s="42">
        <v>119</v>
      </c>
      <c r="F16" s="40">
        <f>E16-'２月'!E16</f>
        <v>-1</v>
      </c>
      <c r="G16" s="42">
        <v>137</v>
      </c>
      <c r="H16" s="40">
        <f>G16-'２月'!G16</f>
        <v>-3</v>
      </c>
      <c r="I16" s="42">
        <v>256</v>
      </c>
      <c r="J16" s="40">
        <f>I16-'２月'!I16</f>
        <v>-4</v>
      </c>
    </row>
    <row r="17" spans="1:10" s="1" customFormat="1" ht="20.100000000000001" customHeight="1" x14ac:dyDescent="0.15">
      <c r="A17" s="75"/>
      <c r="B17" s="4" t="s">
        <v>20</v>
      </c>
      <c r="C17" s="42">
        <v>185</v>
      </c>
      <c r="D17" s="40">
        <f>C17-'２月'!C17</f>
        <v>2</v>
      </c>
      <c r="E17" s="42">
        <v>165</v>
      </c>
      <c r="F17" s="40">
        <f>E17-'２月'!E17</f>
        <v>2</v>
      </c>
      <c r="G17" s="42">
        <v>205</v>
      </c>
      <c r="H17" s="40">
        <f>G17-'２月'!G17</f>
        <v>1</v>
      </c>
      <c r="I17" s="42">
        <v>370</v>
      </c>
      <c r="J17" s="40">
        <f>I17-'２月'!I17</f>
        <v>3</v>
      </c>
    </row>
    <row r="18" spans="1:10" s="1" customFormat="1" ht="20.100000000000001" customHeight="1" x14ac:dyDescent="0.15">
      <c r="A18" s="75"/>
      <c r="B18" s="4" t="s">
        <v>21</v>
      </c>
      <c r="C18" s="42">
        <v>834</v>
      </c>
      <c r="D18" s="40">
        <f>C18-'２月'!C18</f>
        <v>5</v>
      </c>
      <c r="E18" s="42">
        <v>687</v>
      </c>
      <c r="F18" s="40">
        <f>E18-'２月'!E18</f>
        <v>-3</v>
      </c>
      <c r="G18" s="42">
        <v>903</v>
      </c>
      <c r="H18" s="40">
        <f>G18-'２月'!G18</f>
        <v>-7</v>
      </c>
      <c r="I18" s="43">
        <v>1590</v>
      </c>
      <c r="J18" s="40">
        <f>I18-'２月'!I18</f>
        <v>-10</v>
      </c>
    </row>
    <row r="19" spans="1:10" s="1" customFormat="1" ht="20.100000000000001" customHeight="1" x14ac:dyDescent="0.15">
      <c r="A19" s="75"/>
      <c r="B19" s="4" t="s">
        <v>22</v>
      </c>
      <c r="C19" s="42">
        <v>5</v>
      </c>
      <c r="D19" s="40">
        <f>C19-'２月'!C19</f>
        <v>0</v>
      </c>
      <c r="E19" s="42">
        <v>5</v>
      </c>
      <c r="F19" s="40">
        <f>E19-'２月'!E19</f>
        <v>0</v>
      </c>
      <c r="G19" s="42">
        <v>4</v>
      </c>
      <c r="H19" s="40">
        <f>G19-'２月'!G19</f>
        <v>0</v>
      </c>
      <c r="I19" s="42">
        <v>9</v>
      </c>
      <c r="J19" s="40">
        <f>I19-'２月'!I19</f>
        <v>0</v>
      </c>
    </row>
    <row r="20" spans="1:10" s="1" customFormat="1" ht="20.100000000000001" customHeight="1" x14ac:dyDescent="0.15">
      <c r="A20" s="75"/>
      <c r="B20" s="4" t="s">
        <v>23</v>
      </c>
      <c r="C20" s="42">
        <v>0</v>
      </c>
      <c r="D20" s="40">
        <f>C20-'２月'!C20</f>
        <v>0</v>
      </c>
      <c r="E20" s="42">
        <v>0</v>
      </c>
      <c r="F20" s="40">
        <f>E20-'２月'!E20</f>
        <v>0</v>
      </c>
      <c r="G20" s="42">
        <v>0</v>
      </c>
      <c r="H20" s="40">
        <f>G20-'２月'!G20</f>
        <v>0</v>
      </c>
      <c r="I20" s="42">
        <v>0</v>
      </c>
      <c r="J20" s="40">
        <f>I20-'２月'!I20</f>
        <v>0</v>
      </c>
    </row>
    <row r="21" spans="1:10" s="1" customFormat="1" ht="20.100000000000001" customHeight="1" x14ac:dyDescent="0.15">
      <c r="A21" s="75"/>
      <c r="B21" s="4" t="s">
        <v>24</v>
      </c>
      <c r="C21" s="42">
        <v>586</v>
      </c>
      <c r="D21" s="40">
        <f>C21-'２月'!C21</f>
        <v>-3</v>
      </c>
      <c r="E21" s="42">
        <v>520</v>
      </c>
      <c r="F21" s="40">
        <f>E21-'２月'!E21</f>
        <v>-2</v>
      </c>
      <c r="G21" s="42">
        <v>627</v>
      </c>
      <c r="H21" s="40">
        <f>G21-'２月'!G21</f>
        <v>-4</v>
      </c>
      <c r="I21" s="43">
        <v>1147</v>
      </c>
      <c r="J21" s="40">
        <f>I21-'２月'!I21</f>
        <v>-6</v>
      </c>
    </row>
    <row r="22" spans="1:10" s="1" customFormat="1" ht="20.100000000000001" customHeight="1" x14ac:dyDescent="0.15">
      <c r="A22" s="75"/>
      <c r="B22" s="4" t="s">
        <v>25</v>
      </c>
      <c r="C22" s="42">
        <v>168</v>
      </c>
      <c r="D22" s="40">
        <f>C22-'２月'!C22</f>
        <v>0</v>
      </c>
      <c r="E22" s="42">
        <v>153</v>
      </c>
      <c r="F22" s="40">
        <f>E22-'２月'!E22</f>
        <v>-1</v>
      </c>
      <c r="G22" s="42">
        <v>174</v>
      </c>
      <c r="H22" s="40">
        <f>G22-'２月'!G22</f>
        <v>2</v>
      </c>
      <c r="I22" s="42">
        <v>327</v>
      </c>
      <c r="J22" s="40">
        <f>I22-'２月'!I22</f>
        <v>1</v>
      </c>
    </row>
    <row r="23" spans="1:10" s="1" customFormat="1" ht="20.100000000000001" customHeight="1" x14ac:dyDescent="0.15">
      <c r="A23" s="75"/>
      <c r="B23" s="4" t="s">
        <v>26</v>
      </c>
      <c r="C23" s="42">
        <v>64</v>
      </c>
      <c r="D23" s="40">
        <f>C23-'２月'!C23</f>
        <v>0</v>
      </c>
      <c r="E23" s="42">
        <v>54</v>
      </c>
      <c r="F23" s="40">
        <f>E23-'２月'!E23</f>
        <v>0</v>
      </c>
      <c r="G23" s="42">
        <v>57</v>
      </c>
      <c r="H23" s="40">
        <f>G23-'２月'!G23</f>
        <v>0</v>
      </c>
      <c r="I23" s="42">
        <v>111</v>
      </c>
      <c r="J23" s="40">
        <f>I23-'２月'!I23</f>
        <v>0</v>
      </c>
    </row>
    <row r="24" spans="1:10" s="1" customFormat="1" ht="20.100000000000001" customHeight="1" x14ac:dyDescent="0.15">
      <c r="A24" s="75"/>
      <c r="B24" s="4" t="s">
        <v>27</v>
      </c>
      <c r="C24" s="42">
        <v>35</v>
      </c>
      <c r="D24" s="40">
        <f>C24-'２月'!C24</f>
        <v>0</v>
      </c>
      <c r="E24" s="42">
        <v>32</v>
      </c>
      <c r="F24" s="40">
        <f>E24-'２月'!E24</f>
        <v>0</v>
      </c>
      <c r="G24" s="42">
        <v>35</v>
      </c>
      <c r="H24" s="40">
        <f>G24-'２月'!G24</f>
        <v>0</v>
      </c>
      <c r="I24" s="42">
        <v>67</v>
      </c>
      <c r="J24" s="40">
        <f>I24-'２月'!I24</f>
        <v>0</v>
      </c>
    </row>
    <row r="25" spans="1:10" s="1" customFormat="1" ht="20.100000000000001" customHeight="1" x14ac:dyDescent="0.15">
      <c r="A25" s="75"/>
      <c r="B25" s="4" t="s">
        <v>28</v>
      </c>
      <c r="C25" s="42">
        <v>30</v>
      </c>
      <c r="D25" s="40">
        <f>C25-'２月'!C25</f>
        <v>1</v>
      </c>
      <c r="E25" s="42">
        <v>34</v>
      </c>
      <c r="F25" s="40">
        <f>E25-'２月'!E25</f>
        <v>0</v>
      </c>
      <c r="G25" s="42">
        <v>38</v>
      </c>
      <c r="H25" s="40">
        <f>G25-'２月'!G25</f>
        <v>0</v>
      </c>
      <c r="I25" s="42">
        <v>72</v>
      </c>
      <c r="J25" s="40">
        <f>I25-'２月'!I25</f>
        <v>0</v>
      </c>
    </row>
    <row r="26" spans="1:10" s="1" customFormat="1" ht="20.100000000000001" customHeight="1" x14ac:dyDescent="0.15">
      <c r="A26" s="75"/>
      <c r="B26" s="4" t="s">
        <v>29</v>
      </c>
      <c r="C26" s="42">
        <v>95</v>
      </c>
      <c r="D26" s="40">
        <f>C26-'２月'!C26</f>
        <v>0</v>
      </c>
      <c r="E26" s="42">
        <v>98</v>
      </c>
      <c r="F26" s="40">
        <f>E26-'２月'!E26</f>
        <v>-2</v>
      </c>
      <c r="G26" s="42">
        <v>120</v>
      </c>
      <c r="H26" s="40">
        <f>G26-'２月'!G26</f>
        <v>0</v>
      </c>
      <c r="I26" s="42">
        <v>218</v>
      </c>
      <c r="J26" s="40">
        <f>I26-'２月'!I26</f>
        <v>-2</v>
      </c>
    </row>
    <row r="27" spans="1:10" s="1" customFormat="1" ht="20.100000000000001" customHeight="1" x14ac:dyDescent="0.15">
      <c r="A27" s="75"/>
      <c r="B27" s="4" t="s">
        <v>30</v>
      </c>
      <c r="C27" s="42">
        <v>104</v>
      </c>
      <c r="D27" s="40">
        <f>C27-'２月'!C27</f>
        <v>-1</v>
      </c>
      <c r="E27" s="42">
        <v>121</v>
      </c>
      <c r="F27" s="40">
        <f>E27-'２月'!E27</f>
        <v>0</v>
      </c>
      <c r="G27" s="42">
        <v>136</v>
      </c>
      <c r="H27" s="40">
        <f>G27-'２月'!G27</f>
        <v>-2</v>
      </c>
      <c r="I27" s="42">
        <v>257</v>
      </c>
      <c r="J27" s="40">
        <f>I27-'２月'!I27</f>
        <v>-2</v>
      </c>
    </row>
    <row r="28" spans="1:10" s="1" customFormat="1" ht="20.100000000000001" customHeight="1" x14ac:dyDescent="0.15">
      <c r="A28" s="75"/>
      <c r="B28" s="4" t="s">
        <v>31</v>
      </c>
      <c r="C28" s="42">
        <v>2</v>
      </c>
      <c r="D28" s="40">
        <f>C28-'２月'!C28</f>
        <v>0</v>
      </c>
      <c r="E28" s="42">
        <v>1</v>
      </c>
      <c r="F28" s="40">
        <f>E28-'２月'!E28</f>
        <v>0</v>
      </c>
      <c r="G28" s="42">
        <v>2</v>
      </c>
      <c r="H28" s="40">
        <f>G28-'２月'!G28</f>
        <v>0</v>
      </c>
      <c r="I28" s="42">
        <v>3</v>
      </c>
      <c r="J28" s="40">
        <f>I28-'２月'!I28</f>
        <v>0</v>
      </c>
    </row>
    <row r="29" spans="1:10" s="1" customFormat="1" ht="20.100000000000001" customHeight="1" x14ac:dyDescent="0.15">
      <c r="A29" s="75"/>
      <c r="B29" s="4" t="s">
        <v>32</v>
      </c>
      <c r="C29" s="42">
        <v>9</v>
      </c>
      <c r="D29" s="40">
        <f>C29-'２月'!C29</f>
        <v>0</v>
      </c>
      <c r="E29" s="42">
        <v>11</v>
      </c>
      <c r="F29" s="40">
        <f>E29-'２月'!E29</f>
        <v>0</v>
      </c>
      <c r="G29" s="42">
        <v>9</v>
      </c>
      <c r="H29" s="40">
        <f>G29-'２月'!G29</f>
        <v>0</v>
      </c>
      <c r="I29" s="42">
        <v>20</v>
      </c>
      <c r="J29" s="40">
        <f>I29-'２月'!I29</f>
        <v>0</v>
      </c>
    </row>
    <row r="30" spans="1:10" s="1" customFormat="1" ht="20.100000000000001" customHeight="1" x14ac:dyDescent="0.15">
      <c r="A30" s="75"/>
      <c r="B30" s="4" t="s">
        <v>33</v>
      </c>
      <c r="C30" s="42">
        <v>0</v>
      </c>
      <c r="D30" s="40">
        <f>C30-'２月'!C30</f>
        <v>0</v>
      </c>
      <c r="E30" s="42">
        <v>0</v>
      </c>
      <c r="F30" s="40">
        <f>E30-'２月'!E30</f>
        <v>0</v>
      </c>
      <c r="G30" s="42">
        <v>0</v>
      </c>
      <c r="H30" s="40">
        <f>G30-'２月'!G30</f>
        <v>0</v>
      </c>
      <c r="I30" s="42">
        <v>0</v>
      </c>
      <c r="J30" s="40">
        <f>I30-'２月'!I30</f>
        <v>0</v>
      </c>
    </row>
    <row r="31" spans="1:10" s="1" customFormat="1" ht="20.100000000000001" customHeight="1" x14ac:dyDescent="0.15">
      <c r="A31" s="75"/>
      <c r="B31" s="4" t="s">
        <v>34</v>
      </c>
      <c r="C31" s="42">
        <v>0</v>
      </c>
      <c r="D31" s="40">
        <f>C31-'２月'!C31</f>
        <v>0</v>
      </c>
      <c r="E31" s="42">
        <v>0</v>
      </c>
      <c r="F31" s="40">
        <f>E31-'２月'!E31</f>
        <v>0</v>
      </c>
      <c r="G31" s="42">
        <v>0</v>
      </c>
      <c r="H31" s="40">
        <f>G31-'２月'!G31</f>
        <v>0</v>
      </c>
      <c r="I31" s="42">
        <v>0</v>
      </c>
      <c r="J31" s="40">
        <f>I31-'２月'!I31</f>
        <v>0</v>
      </c>
    </row>
    <row r="32" spans="1:10" s="1" customFormat="1" ht="20.100000000000001" customHeight="1" x14ac:dyDescent="0.15">
      <c r="A32" s="75"/>
      <c r="B32" s="4" t="s">
        <v>35</v>
      </c>
      <c r="C32" s="42">
        <v>81</v>
      </c>
      <c r="D32" s="40">
        <f>C32-'２月'!C32</f>
        <v>-1</v>
      </c>
      <c r="E32" s="42">
        <v>89</v>
      </c>
      <c r="F32" s="40">
        <f>E32-'２月'!E32</f>
        <v>-3</v>
      </c>
      <c r="G32" s="42">
        <v>83</v>
      </c>
      <c r="H32" s="40">
        <f>G32-'２月'!G32</f>
        <v>-1</v>
      </c>
      <c r="I32" s="42">
        <v>172</v>
      </c>
      <c r="J32" s="40">
        <f>I32-'２月'!I32</f>
        <v>-4</v>
      </c>
    </row>
    <row r="33" spans="1:10" s="1" customFormat="1" ht="20.100000000000001" customHeight="1" x14ac:dyDescent="0.15">
      <c r="A33" s="75"/>
      <c r="B33" s="4" t="s">
        <v>36</v>
      </c>
      <c r="C33" s="42">
        <v>36</v>
      </c>
      <c r="D33" s="40">
        <f>C33-'２月'!C33</f>
        <v>-1</v>
      </c>
      <c r="E33" s="42">
        <v>36</v>
      </c>
      <c r="F33" s="40">
        <f>E33-'２月'!E33</f>
        <v>0</v>
      </c>
      <c r="G33" s="42">
        <v>32</v>
      </c>
      <c r="H33" s="40">
        <f>G33-'２月'!G33</f>
        <v>-1</v>
      </c>
      <c r="I33" s="42">
        <v>68</v>
      </c>
      <c r="J33" s="40">
        <f>I33-'２月'!I33</f>
        <v>-1</v>
      </c>
    </row>
    <row r="34" spans="1:10" s="1" customFormat="1" ht="20.100000000000001" customHeight="1" x14ac:dyDescent="0.15">
      <c r="A34" s="75"/>
      <c r="B34" s="4" t="s">
        <v>37</v>
      </c>
      <c r="C34" s="42">
        <v>110</v>
      </c>
      <c r="D34" s="40">
        <f>C34-'２月'!C34</f>
        <v>-1</v>
      </c>
      <c r="E34" s="42">
        <v>115</v>
      </c>
      <c r="F34" s="40">
        <f>E34-'２月'!E34</f>
        <v>0</v>
      </c>
      <c r="G34" s="42">
        <v>117</v>
      </c>
      <c r="H34" s="40">
        <f>G34-'２月'!G34</f>
        <v>-1</v>
      </c>
      <c r="I34" s="42">
        <v>232</v>
      </c>
      <c r="J34" s="40">
        <f>I34-'２月'!I34</f>
        <v>-1</v>
      </c>
    </row>
    <row r="35" spans="1:10" s="1" customFormat="1" ht="20.100000000000001" customHeight="1" x14ac:dyDescent="0.15">
      <c r="A35" s="75"/>
      <c r="B35" s="4" t="s">
        <v>38</v>
      </c>
      <c r="C35" s="42">
        <v>422</v>
      </c>
      <c r="D35" s="40">
        <f>C35-'２月'!C35</f>
        <v>17</v>
      </c>
      <c r="E35" s="42">
        <v>336</v>
      </c>
      <c r="F35" s="40">
        <f>E35-'２月'!E35</f>
        <v>0</v>
      </c>
      <c r="G35" s="42">
        <v>475</v>
      </c>
      <c r="H35" s="40">
        <f>G35-'２月'!G35</f>
        <v>13</v>
      </c>
      <c r="I35" s="42">
        <v>811</v>
      </c>
      <c r="J35" s="40">
        <f>I35-'２月'!I35</f>
        <v>13</v>
      </c>
    </row>
    <row r="36" spans="1:10" s="1" customFormat="1" ht="20.100000000000001" customHeight="1" x14ac:dyDescent="0.15">
      <c r="A36" s="75"/>
      <c r="B36" s="4" t="s">
        <v>39</v>
      </c>
      <c r="C36" s="42">
        <v>4</v>
      </c>
      <c r="D36" s="40">
        <f>C36-'２月'!C36</f>
        <v>0</v>
      </c>
      <c r="E36" s="42">
        <v>2</v>
      </c>
      <c r="F36" s="40">
        <f>E36-'２月'!E36</f>
        <v>0</v>
      </c>
      <c r="G36" s="42">
        <v>4</v>
      </c>
      <c r="H36" s="40">
        <f>G36-'２月'!G36</f>
        <v>0</v>
      </c>
      <c r="I36" s="42">
        <v>6</v>
      </c>
      <c r="J36" s="40">
        <f>I36-'２月'!I36</f>
        <v>0</v>
      </c>
    </row>
    <row r="37" spans="1:10" s="1" customFormat="1" ht="20.100000000000001" customHeight="1" x14ac:dyDescent="0.15">
      <c r="A37" s="75"/>
      <c r="B37" s="4" t="s">
        <v>40</v>
      </c>
      <c r="C37" s="42">
        <v>210</v>
      </c>
      <c r="D37" s="40">
        <f>C37-'２月'!C37</f>
        <v>1</v>
      </c>
      <c r="E37" s="42">
        <v>193</v>
      </c>
      <c r="F37" s="40">
        <f>E37-'２月'!E37</f>
        <v>1</v>
      </c>
      <c r="G37" s="42">
        <v>247</v>
      </c>
      <c r="H37" s="40">
        <f>G37-'２月'!G37</f>
        <v>0</v>
      </c>
      <c r="I37" s="42">
        <v>440</v>
      </c>
      <c r="J37" s="40">
        <f>I37-'２月'!I37</f>
        <v>1</v>
      </c>
    </row>
    <row r="38" spans="1:10" s="1" customFormat="1" ht="20.100000000000001" customHeight="1" x14ac:dyDescent="0.15">
      <c r="A38" s="75"/>
      <c r="B38" s="4" t="s">
        <v>41</v>
      </c>
      <c r="C38" s="42">
        <v>238</v>
      </c>
      <c r="D38" s="40">
        <f>C38-'２月'!C38</f>
        <v>1</v>
      </c>
      <c r="E38" s="42">
        <v>242</v>
      </c>
      <c r="F38" s="40">
        <f>E38-'２月'!E38</f>
        <v>-1</v>
      </c>
      <c r="G38" s="42">
        <v>250</v>
      </c>
      <c r="H38" s="40">
        <f>G38-'２月'!G38</f>
        <v>1</v>
      </c>
      <c r="I38" s="42">
        <v>492</v>
      </c>
      <c r="J38" s="40">
        <f>I38-'２月'!I38</f>
        <v>0</v>
      </c>
    </row>
    <row r="39" spans="1:10" s="1" customFormat="1" ht="20.100000000000001" customHeight="1" x14ac:dyDescent="0.15">
      <c r="A39" s="75"/>
      <c r="B39" s="4" t="s">
        <v>42</v>
      </c>
      <c r="C39" s="42">
        <v>132</v>
      </c>
      <c r="D39" s="40">
        <f>C39-'２月'!C39</f>
        <v>-4</v>
      </c>
      <c r="E39" s="42">
        <v>131</v>
      </c>
      <c r="F39" s="40">
        <f>E39-'２月'!E39</f>
        <v>-1</v>
      </c>
      <c r="G39" s="42">
        <v>147</v>
      </c>
      <c r="H39" s="40">
        <f>G39-'２月'!G39</f>
        <v>-3</v>
      </c>
      <c r="I39" s="42">
        <v>278</v>
      </c>
      <c r="J39" s="40">
        <f>I39-'２月'!I39</f>
        <v>-4</v>
      </c>
    </row>
    <row r="40" spans="1:10" s="1" customFormat="1" ht="20.100000000000001" customHeight="1" x14ac:dyDescent="0.15">
      <c r="A40" s="75"/>
      <c r="B40" s="4" t="s">
        <v>43</v>
      </c>
      <c r="C40" s="42">
        <v>152</v>
      </c>
      <c r="D40" s="40">
        <f>C40-'２月'!C40</f>
        <v>1</v>
      </c>
      <c r="E40" s="42">
        <v>155</v>
      </c>
      <c r="F40" s="40">
        <f>E40-'２月'!E40</f>
        <v>0</v>
      </c>
      <c r="G40" s="42">
        <v>150</v>
      </c>
      <c r="H40" s="40">
        <f>G40-'２月'!G40</f>
        <v>0</v>
      </c>
      <c r="I40" s="42">
        <v>305</v>
      </c>
      <c r="J40" s="40">
        <f>I40-'２月'!I40</f>
        <v>0</v>
      </c>
    </row>
    <row r="41" spans="1:10" s="1" customFormat="1" ht="20.100000000000001" customHeight="1" x14ac:dyDescent="0.15">
      <c r="A41" s="75"/>
      <c r="B41" s="4" t="s">
        <v>44</v>
      </c>
      <c r="C41" s="42">
        <v>209</v>
      </c>
      <c r="D41" s="40">
        <f>C41-'２月'!C41</f>
        <v>-2</v>
      </c>
      <c r="E41" s="42">
        <v>246</v>
      </c>
      <c r="F41" s="40">
        <f>E41-'２月'!E41</f>
        <v>0</v>
      </c>
      <c r="G41" s="42">
        <v>242</v>
      </c>
      <c r="H41" s="40">
        <f>G41-'２月'!G41</f>
        <v>-3</v>
      </c>
      <c r="I41" s="42">
        <v>488</v>
      </c>
      <c r="J41" s="40">
        <f>I41-'２月'!I41</f>
        <v>-3</v>
      </c>
    </row>
    <row r="42" spans="1:10" s="1" customFormat="1" ht="20.100000000000001" customHeight="1" x14ac:dyDescent="0.15">
      <c r="A42" s="75"/>
      <c r="B42" s="4" t="s">
        <v>45</v>
      </c>
      <c r="C42" s="42">
        <v>55</v>
      </c>
      <c r="D42" s="40">
        <f>C42-'２月'!C42</f>
        <v>0</v>
      </c>
      <c r="E42" s="42">
        <v>85</v>
      </c>
      <c r="F42" s="40">
        <f>E42-'２月'!E42</f>
        <v>0</v>
      </c>
      <c r="G42" s="42">
        <v>83</v>
      </c>
      <c r="H42" s="40">
        <f>G42-'２月'!G42</f>
        <v>-1</v>
      </c>
      <c r="I42" s="42">
        <v>168</v>
      </c>
      <c r="J42" s="40">
        <f>I42-'２月'!I42</f>
        <v>-1</v>
      </c>
    </row>
    <row r="43" spans="1:10" s="1" customFormat="1" ht="20.100000000000001" customHeight="1" x14ac:dyDescent="0.15">
      <c r="A43" s="75"/>
      <c r="B43" s="4" t="s">
        <v>46</v>
      </c>
      <c r="C43" s="42">
        <v>0</v>
      </c>
      <c r="D43" s="40">
        <f>C43-'２月'!C43</f>
        <v>0</v>
      </c>
      <c r="E43" s="42">
        <v>0</v>
      </c>
      <c r="F43" s="40">
        <f>E43-'２月'!E43</f>
        <v>0</v>
      </c>
      <c r="G43" s="42">
        <v>0</v>
      </c>
      <c r="H43" s="40">
        <f>G43-'２月'!G43</f>
        <v>0</v>
      </c>
      <c r="I43" s="42">
        <v>0</v>
      </c>
      <c r="J43" s="40">
        <f>I43-'２月'!I43</f>
        <v>0</v>
      </c>
    </row>
    <row r="44" spans="1:10" s="1" customFormat="1" ht="20.100000000000001" customHeight="1" x14ac:dyDescent="0.15">
      <c r="A44" s="75"/>
      <c r="B44" s="4" t="s">
        <v>47</v>
      </c>
      <c r="C44" s="42">
        <v>0</v>
      </c>
      <c r="D44" s="40">
        <f>C44-'２月'!C44</f>
        <v>0</v>
      </c>
      <c r="E44" s="42">
        <v>0</v>
      </c>
      <c r="F44" s="40">
        <f>E44-'２月'!E44</f>
        <v>0</v>
      </c>
      <c r="G44" s="42">
        <v>0</v>
      </c>
      <c r="H44" s="40">
        <f>G44-'２月'!G44</f>
        <v>0</v>
      </c>
      <c r="I44" s="42">
        <v>0</v>
      </c>
      <c r="J44" s="40">
        <f>I44-'２月'!I44</f>
        <v>0</v>
      </c>
    </row>
    <row r="45" spans="1:10" s="1" customFormat="1" ht="20.100000000000001" customHeight="1" x14ac:dyDescent="0.15">
      <c r="A45" s="75"/>
      <c r="B45" s="4" t="s">
        <v>48</v>
      </c>
      <c r="C45" s="42">
        <v>50</v>
      </c>
      <c r="D45" s="40">
        <f>C45-'２月'!C45</f>
        <v>-1</v>
      </c>
      <c r="E45" s="42">
        <v>60</v>
      </c>
      <c r="F45" s="40">
        <f>E45-'２月'!E45</f>
        <v>0</v>
      </c>
      <c r="G45" s="42">
        <v>58</v>
      </c>
      <c r="H45" s="40">
        <f>G45-'２月'!G45</f>
        <v>-4</v>
      </c>
      <c r="I45" s="42">
        <v>118</v>
      </c>
      <c r="J45" s="40">
        <f>I45-'２月'!I45</f>
        <v>-4</v>
      </c>
    </row>
    <row r="46" spans="1:10" s="1" customFormat="1" ht="20.100000000000001" customHeight="1" x14ac:dyDescent="0.15">
      <c r="A46" s="75"/>
      <c r="B46" s="4" t="s">
        <v>49</v>
      </c>
      <c r="C46" s="42">
        <v>13</v>
      </c>
      <c r="D46" s="40">
        <f>C46-'２月'!C46</f>
        <v>0</v>
      </c>
      <c r="E46" s="42">
        <v>11</v>
      </c>
      <c r="F46" s="40">
        <f>E46-'２月'!E46</f>
        <v>-2</v>
      </c>
      <c r="G46" s="42">
        <v>17</v>
      </c>
      <c r="H46" s="40">
        <f>G46-'２月'!G46</f>
        <v>0</v>
      </c>
      <c r="I46" s="42">
        <v>28</v>
      </c>
      <c r="J46" s="40">
        <f>I46-'２月'!I46</f>
        <v>-2</v>
      </c>
    </row>
    <row r="47" spans="1:10" s="3" customFormat="1" ht="20.100000000000001" customHeight="1" thickBot="1" x14ac:dyDescent="0.2">
      <c r="A47" s="76"/>
      <c r="B47" s="39" t="s">
        <v>50</v>
      </c>
      <c r="C47" s="44">
        <v>6</v>
      </c>
      <c r="D47" s="41">
        <f>C47-'２月'!C47</f>
        <v>0</v>
      </c>
      <c r="E47" s="44">
        <v>6</v>
      </c>
      <c r="F47" s="41">
        <f>E47-'２月'!E47</f>
        <v>0</v>
      </c>
      <c r="G47" s="44">
        <v>7</v>
      </c>
      <c r="H47" s="41">
        <f>G47-'２月'!G47</f>
        <v>0</v>
      </c>
      <c r="I47" s="44">
        <v>13</v>
      </c>
      <c r="J47" s="41">
        <f>I47-'２月'!I47</f>
        <v>0</v>
      </c>
    </row>
    <row r="48" spans="1:10" s="3" customFormat="1" ht="20.100000000000001" customHeight="1" thickTop="1" x14ac:dyDescent="0.15">
      <c r="A48" s="71" t="s">
        <v>51</v>
      </c>
      <c r="B48" s="71"/>
      <c r="C48" s="45">
        <f>SUM(C5:C47)</f>
        <v>7586</v>
      </c>
      <c r="D48" s="45">
        <f t="shared" ref="D48:J48" si="0">SUM(D5:D47)</f>
        <v>15</v>
      </c>
      <c r="E48" s="45">
        <f t="shared" si="0"/>
        <v>7082</v>
      </c>
      <c r="F48" s="46">
        <f t="shared" si="0"/>
        <v>-20</v>
      </c>
      <c r="G48" s="45">
        <f t="shared" si="0"/>
        <v>8040</v>
      </c>
      <c r="H48" s="46">
        <f t="shared" si="0"/>
        <v>-35</v>
      </c>
      <c r="I48" s="45">
        <f t="shared" si="0"/>
        <v>15122</v>
      </c>
      <c r="J48" s="46">
        <f t="shared" si="0"/>
        <v>-55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5"/>
      <c r="D50" s="56"/>
      <c r="E50" s="59" t="s">
        <v>3</v>
      </c>
      <c r="F50" s="60"/>
      <c r="G50" s="60"/>
      <c r="H50" s="60"/>
      <c r="I50" s="60"/>
      <c r="J50" s="61"/>
    </row>
    <row r="51" spans="1:10" ht="20.100000000000001" customHeight="1" x14ac:dyDescent="0.15">
      <c r="C51" s="72"/>
      <c r="D51" s="73"/>
      <c r="E51" s="51" t="s">
        <v>5</v>
      </c>
      <c r="F51" s="52" t="s">
        <v>6</v>
      </c>
      <c r="G51" s="51" t="s">
        <v>7</v>
      </c>
      <c r="H51" s="52" t="s">
        <v>6</v>
      </c>
      <c r="I51" s="51" t="s">
        <v>4</v>
      </c>
      <c r="J51" s="52" t="s">
        <v>6</v>
      </c>
    </row>
    <row r="52" spans="1:10" ht="20.100000000000001" customHeight="1" x14ac:dyDescent="0.35">
      <c r="C52" s="74" t="s">
        <v>65</v>
      </c>
      <c r="D52" s="74"/>
      <c r="E52" s="53">
        <v>62</v>
      </c>
      <c r="F52" s="54">
        <f>E52-'２月'!E52</f>
        <v>2</v>
      </c>
      <c r="G52" s="53">
        <v>275</v>
      </c>
      <c r="H52" s="54">
        <f>G52-'２月'!G52</f>
        <v>9</v>
      </c>
      <c r="I52" s="54">
        <v>337</v>
      </c>
      <c r="J52" s="54">
        <f>I52-'２月'!I52</f>
        <v>11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66</v>
      </c>
      <c r="C55" s="47">
        <f t="shared" ref="C55:J55" si="1">SUM(C5:C31)</f>
        <v>5868</v>
      </c>
      <c r="D55" s="48">
        <f t="shared" si="1"/>
        <v>5</v>
      </c>
      <c r="E55" s="48">
        <f t="shared" si="1"/>
        <v>5375</v>
      </c>
      <c r="F55" s="48">
        <f t="shared" si="1"/>
        <v>-14</v>
      </c>
      <c r="G55" s="48">
        <f t="shared" si="1"/>
        <v>6128</v>
      </c>
      <c r="H55" s="48">
        <f t="shared" si="1"/>
        <v>-35</v>
      </c>
      <c r="I55" s="48">
        <f t="shared" si="1"/>
        <v>11503</v>
      </c>
      <c r="J55" s="48">
        <f t="shared" si="1"/>
        <v>-49</v>
      </c>
    </row>
    <row r="56" spans="1:10" ht="20.100000000000001" customHeight="1" x14ac:dyDescent="0.15">
      <c r="B56" s="25" t="s">
        <v>67</v>
      </c>
      <c r="C56" s="49">
        <f t="shared" ref="C56:J56" si="2">SUM(C32:C47)</f>
        <v>1718</v>
      </c>
      <c r="D56" s="50">
        <f t="shared" si="2"/>
        <v>10</v>
      </c>
      <c r="E56" s="50">
        <f t="shared" si="2"/>
        <v>1707</v>
      </c>
      <c r="F56" s="50">
        <f t="shared" si="2"/>
        <v>-6</v>
      </c>
      <c r="G56" s="50">
        <f t="shared" si="2"/>
        <v>1912</v>
      </c>
      <c r="H56" s="50">
        <f t="shared" si="2"/>
        <v>0</v>
      </c>
      <c r="I56" s="50">
        <f t="shared" si="2"/>
        <v>3619</v>
      </c>
      <c r="J56" s="50">
        <f t="shared" si="2"/>
        <v>-6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7"/>
  <sheetViews>
    <sheetView zoomScaleNormal="100" workbookViewId="0">
      <selection sqref="A1:G1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6" t="s">
        <v>0</v>
      </c>
      <c r="B1" s="66"/>
      <c r="C1" s="66"/>
      <c r="D1" s="66"/>
      <c r="E1" s="66"/>
      <c r="F1" s="66"/>
      <c r="G1" s="66"/>
    </row>
    <row r="2" spans="1:10" s="1" customFormat="1" ht="24" customHeight="1" x14ac:dyDescent="0.15">
      <c r="J2" s="2" t="s">
        <v>53</v>
      </c>
    </row>
    <row r="3" spans="1:10" s="3" customFormat="1" x14ac:dyDescent="0.15">
      <c r="A3" s="67" t="s">
        <v>1</v>
      </c>
      <c r="B3" s="67"/>
      <c r="C3" s="68" t="s">
        <v>2</v>
      </c>
      <c r="D3" s="68"/>
      <c r="E3" s="68" t="s">
        <v>3</v>
      </c>
      <c r="F3" s="68"/>
      <c r="G3" s="68"/>
      <c r="H3" s="68"/>
      <c r="I3" s="68"/>
      <c r="J3" s="68"/>
    </row>
    <row r="4" spans="1:10" s="3" customFormat="1" x14ac:dyDescent="0.15">
      <c r="A4" s="67"/>
      <c r="B4" s="67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69"/>
      <c r="B5" s="4" t="s">
        <v>8</v>
      </c>
      <c r="C5" s="5">
        <v>201</v>
      </c>
      <c r="D5" s="6">
        <f>'5月'!C5-'4月'!C5</f>
        <v>5</v>
      </c>
      <c r="E5" s="5">
        <v>170</v>
      </c>
      <c r="F5" s="6">
        <f>E5-'4月'!E5</f>
        <v>1</v>
      </c>
      <c r="G5" s="5">
        <v>200</v>
      </c>
      <c r="H5" s="6">
        <f>G5-'4月'!G5</f>
        <v>2</v>
      </c>
      <c r="I5" s="5">
        <v>370</v>
      </c>
      <c r="J5" s="6">
        <f>I5-'4月'!I5</f>
        <v>3</v>
      </c>
    </row>
    <row r="6" spans="1:10" s="1" customFormat="1" ht="20.100000000000001" customHeight="1" x14ac:dyDescent="0.15">
      <c r="A6" s="70"/>
      <c r="B6" s="4" t="s">
        <v>9</v>
      </c>
      <c r="C6" s="5">
        <v>241</v>
      </c>
      <c r="D6" s="6">
        <f>'5月'!C6-'4月'!C6</f>
        <v>1</v>
      </c>
      <c r="E6" s="5">
        <v>231</v>
      </c>
      <c r="F6" s="6">
        <f>E6-'4月'!E6</f>
        <v>1</v>
      </c>
      <c r="G6" s="5">
        <v>221</v>
      </c>
      <c r="H6" s="6">
        <f>G6-'4月'!G6</f>
        <v>0</v>
      </c>
      <c r="I6" s="5">
        <v>452</v>
      </c>
      <c r="J6" s="6">
        <f>I6-'4月'!I6</f>
        <v>1</v>
      </c>
    </row>
    <row r="7" spans="1:10" s="1" customFormat="1" ht="20.100000000000001" customHeight="1" x14ac:dyDescent="0.15">
      <c r="A7" s="70"/>
      <c r="B7" s="4" t="s">
        <v>10</v>
      </c>
      <c r="C7" s="5">
        <v>573</v>
      </c>
      <c r="D7" s="6">
        <f>'5月'!C7-'4月'!C7</f>
        <v>0</v>
      </c>
      <c r="E7" s="5">
        <v>559</v>
      </c>
      <c r="F7" s="6">
        <f>E7-'4月'!E7</f>
        <v>-4</v>
      </c>
      <c r="G7" s="5">
        <v>623</v>
      </c>
      <c r="H7" s="6">
        <f>G7-'4月'!G7</f>
        <v>4</v>
      </c>
      <c r="I7" s="5">
        <v>1182</v>
      </c>
      <c r="J7" s="6">
        <f>I7-'4月'!I7</f>
        <v>0</v>
      </c>
    </row>
    <row r="8" spans="1:10" s="1" customFormat="1" ht="20.100000000000001" customHeight="1" x14ac:dyDescent="0.15">
      <c r="A8" s="70"/>
      <c r="B8" s="4" t="s">
        <v>11</v>
      </c>
      <c r="C8" s="5">
        <v>260</v>
      </c>
      <c r="D8" s="6">
        <f>'5月'!C8-'4月'!C8</f>
        <v>1</v>
      </c>
      <c r="E8" s="5">
        <v>266</v>
      </c>
      <c r="F8" s="6">
        <f>E8-'4月'!E8</f>
        <v>-2</v>
      </c>
      <c r="G8" s="5">
        <v>274</v>
      </c>
      <c r="H8" s="6">
        <f>G8-'4月'!G8</f>
        <v>-2</v>
      </c>
      <c r="I8" s="5">
        <v>540</v>
      </c>
      <c r="J8" s="6">
        <f>I8-'4月'!I8</f>
        <v>-4</v>
      </c>
    </row>
    <row r="9" spans="1:10" s="1" customFormat="1" ht="20.100000000000001" customHeight="1" x14ac:dyDescent="0.15">
      <c r="A9" s="70"/>
      <c r="B9" s="4" t="s">
        <v>12</v>
      </c>
      <c r="C9" s="5">
        <v>311</v>
      </c>
      <c r="D9" s="6">
        <f>'5月'!C9-'4月'!C9</f>
        <v>1</v>
      </c>
      <c r="E9" s="5">
        <v>240</v>
      </c>
      <c r="F9" s="6">
        <f>E9-'4月'!E9</f>
        <v>1</v>
      </c>
      <c r="G9" s="5">
        <v>317</v>
      </c>
      <c r="H9" s="6">
        <f>G9-'4月'!G9</f>
        <v>0</v>
      </c>
      <c r="I9" s="5">
        <v>557</v>
      </c>
      <c r="J9" s="6">
        <f>I9-'4月'!I9</f>
        <v>1</v>
      </c>
    </row>
    <row r="10" spans="1:10" s="1" customFormat="1" ht="20.100000000000001" customHeight="1" x14ac:dyDescent="0.15">
      <c r="A10" s="70"/>
      <c r="B10" s="4" t="s">
        <v>13</v>
      </c>
      <c r="C10" s="5">
        <v>238</v>
      </c>
      <c r="D10" s="6">
        <f>'5月'!C10-'4月'!C10</f>
        <v>2</v>
      </c>
      <c r="E10" s="5">
        <v>231</v>
      </c>
      <c r="F10" s="6">
        <f>E10-'4月'!E10</f>
        <v>0</v>
      </c>
      <c r="G10" s="5">
        <v>243</v>
      </c>
      <c r="H10" s="6">
        <f>G10-'4月'!G10</f>
        <v>0</v>
      </c>
      <c r="I10" s="5">
        <v>474</v>
      </c>
      <c r="J10" s="6">
        <f>I10-'4月'!I10</f>
        <v>0</v>
      </c>
    </row>
    <row r="11" spans="1:10" s="1" customFormat="1" ht="20.100000000000001" customHeight="1" x14ac:dyDescent="0.15">
      <c r="A11" s="70"/>
      <c r="B11" s="4" t="s">
        <v>14</v>
      </c>
      <c r="C11" s="5">
        <v>1003</v>
      </c>
      <c r="D11" s="6">
        <f>'5月'!C11-'4月'!C11</f>
        <v>-5</v>
      </c>
      <c r="E11" s="5">
        <v>974</v>
      </c>
      <c r="F11" s="6">
        <f>E11-'4月'!E11</f>
        <v>0</v>
      </c>
      <c r="G11" s="5">
        <v>1051</v>
      </c>
      <c r="H11" s="6">
        <f>G11-'4月'!G11</f>
        <v>0</v>
      </c>
      <c r="I11" s="5">
        <v>2025</v>
      </c>
      <c r="J11" s="6">
        <f>I11-'4月'!I11</f>
        <v>0</v>
      </c>
    </row>
    <row r="12" spans="1:10" s="1" customFormat="1" ht="20.100000000000001" customHeight="1" x14ac:dyDescent="0.15">
      <c r="A12" s="70"/>
      <c r="B12" s="4" t="s">
        <v>15</v>
      </c>
      <c r="C12" s="5">
        <v>571</v>
      </c>
      <c r="D12" s="6">
        <f>'5月'!C12-'4月'!C12</f>
        <v>1</v>
      </c>
      <c r="E12" s="5">
        <v>560</v>
      </c>
      <c r="F12" s="6">
        <f>E12-'4月'!E12</f>
        <v>2</v>
      </c>
      <c r="G12" s="5">
        <v>602</v>
      </c>
      <c r="H12" s="6">
        <f>G12-'4月'!G12</f>
        <v>0</v>
      </c>
      <c r="I12" s="5">
        <v>1162</v>
      </c>
      <c r="J12" s="6">
        <f>I12-'4月'!I12</f>
        <v>2</v>
      </c>
    </row>
    <row r="13" spans="1:10" s="1" customFormat="1" ht="20.100000000000001" customHeight="1" x14ac:dyDescent="0.15">
      <c r="A13" s="70"/>
      <c r="B13" s="4" t="s">
        <v>16</v>
      </c>
      <c r="C13" s="5">
        <v>40</v>
      </c>
      <c r="D13" s="6">
        <f>'5月'!C13-'4月'!C13</f>
        <v>0</v>
      </c>
      <c r="E13" s="5">
        <v>41</v>
      </c>
      <c r="F13" s="6">
        <f>E13-'4月'!E13</f>
        <v>0</v>
      </c>
      <c r="G13" s="5">
        <v>43</v>
      </c>
      <c r="H13" s="6">
        <f>G13-'4月'!G13</f>
        <v>2</v>
      </c>
      <c r="I13" s="5">
        <v>84</v>
      </c>
      <c r="J13" s="6">
        <f>I13-'4月'!I13</f>
        <v>2</v>
      </c>
    </row>
    <row r="14" spans="1:10" s="1" customFormat="1" ht="20.100000000000001" customHeight="1" x14ac:dyDescent="0.15">
      <c r="A14" s="70"/>
      <c r="B14" s="4" t="s">
        <v>17</v>
      </c>
      <c r="C14" s="5">
        <v>43</v>
      </c>
      <c r="D14" s="6">
        <f>'5月'!C14-'4月'!C14</f>
        <v>0</v>
      </c>
      <c r="E14" s="5">
        <v>47</v>
      </c>
      <c r="F14" s="6">
        <f>E14-'4月'!E14</f>
        <v>0</v>
      </c>
      <c r="G14" s="5">
        <v>45</v>
      </c>
      <c r="H14" s="6">
        <f>G14-'4月'!G14</f>
        <v>0</v>
      </c>
      <c r="I14" s="5">
        <v>92</v>
      </c>
      <c r="J14" s="6">
        <f>I14-'4月'!I14</f>
        <v>0</v>
      </c>
    </row>
    <row r="15" spans="1:10" s="1" customFormat="1" ht="20.100000000000001" customHeight="1" x14ac:dyDescent="0.15">
      <c r="A15" s="70"/>
      <c r="B15" s="4" t="s">
        <v>18</v>
      </c>
      <c r="C15" s="5">
        <v>132</v>
      </c>
      <c r="D15" s="6">
        <f>'5月'!C15-'4月'!C15</f>
        <v>-1</v>
      </c>
      <c r="E15" s="5">
        <v>114</v>
      </c>
      <c r="F15" s="6">
        <f>E15-'4月'!E15</f>
        <v>1</v>
      </c>
      <c r="G15" s="5">
        <v>132</v>
      </c>
      <c r="H15" s="6">
        <f>G15-'4月'!G15</f>
        <v>-1</v>
      </c>
      <c r="I15" s="5">
        <v>246</v>
      </c>
      <c r="J15" s="6">
        <f>I15-'4月'!I15</f>
        <v>0</v>
      </c>
    </row>
    <row r="16" spans="1:10" s="1" customFormat="1" ht="20.100000000000001" customHeight="1" x14ac:dyDescent="0.15">
      <c r="A16" s="70"/>
      <c r="B16" s="4" t="s">
        <v>19</v>
      </c>
      <c r="C16" s="5">
        <v>136</v>
      </c>
      <c r="D16" s="6">
        <f>'5月'!C16-'4月'!C16</f>
        <v>-1</v>
      </c>
      <c r="E16" s="5">
        <v>126</v>
      </c>
      <c r="F16" s="6">
        <f>E16-'4月'!E16</f>
        <v>0</v>
      </c>
      <c r="G16" s="5">
        <v>146</v>
      </c>
      <c r="H16" s="6">
        <f>G16-'4月'!G16</f>
        <v>-2</v>
      </c>
      <c r="I16" s="5">
        <v>272</v>
      </c>
      <c r="J16" s="6">
        <f>I16-'4月'!I16</f>
        <v>-2</v>
      </c>
    </row>
    <row r="17" spans="1:10" s="1" customFormat="1" ht="20.100000000000001" customHeight="1" x14ac:dyDescent="0.15">
      <c r="A17" s="70"/>
      <c r="B17" s="4" t="s">
        <v>20</v>
      </c>
      <c r="C17" s="5">
        <v>195</v>
      </c>
      <c r="D17" s="6">
        <f>'5月'!C17-'4月'!C17</f>
        <v>0</v>
      </c>
      <c r="E17" s="5">
        <v>169</v>
      </c>
      <c r="F17" s="6">
        <f>E17-'4月'!E17</f>
        <v>0</v>
      </c>
      <c r="G17" s="5">
        <v>213</v>
      </c>
      <c r="H17" s="6">
        <f>G17-'4月'!G17</f>
        <v>-1</v>
      </c>
      <c r="I17" s="5">
        <v>382</v>
      </c>
      <c r="J17" s="6">
        <f>I17-'4月'!I17</f>
        <v>-1</v>
      </c>
    </row>
    <row r="18" spans="1:10" s="1" customFormat="1" ht="20.100000000000001" customHeight="1" x14ac:dyDescent="0.15">
      <c r="A18" s="70"/>
      <c r="B18" s="4" t="s">
        <v>21</v>
      </c>
      <c r="C18" s="5">
        <v>821</v>
      </c>
      <c r="D18" s="6">
        <f>'5月'!C18-'4月'!C18</f>
        <v>-5</v>
      </c>
      <c r="E18" s="5">
        <v>677</v>
      </c>
      <c r="F18" s="6">
        <f>E18-'4月'!E18</f>
        <v>-8</v>
      </c>
      <c r="G18" s="5">
        <v>897</v>
      </c>
      <c r="H18" s="6">
        <f>G18-'4月'!G18</f>
        <v>-2</v>
      </c>
      <c r="I18" s="5">
        <v>1574</v>
      </c>
      <c r="J18" s="6">
        <f>I18-'4月'!I18</f>
        <v>-10</v>
      </c>
    </row>
    <row r="19" spans="1:10" s="1" customFormat="1" ht="20.100000000000001" customHeight="1" x14ac:dyDescent="0.15">
      <c r="A19" s="70"/>
      <c r="B19" s="4" t="s">
        <v>22</v>
      </c>
      <c r="C19" s="5">
        <v>5</v>
      </c>
      <c r="D19" s="6">
        <f>'5月'!C19-'4月'!C19</f>
        <v>0</v>
      </c>
      <c r="E19" s="5">
        <v>5</v>
      </c>
      <c r="F19" s="6">
        <f>E19-'4月'!E19</f>
        <v>0</v>
      </c>
      <c r="G19" s="5">
        <v>4</v>
      </c>
      <c r="H19" s="6">
        <f>G19-'4月'!G19</f>
        <v>0</v>
      </c>
      <c r="I19" s="5">
        <v>9</v>
      </c>
      <c r="J19" s="6">
        <f>I19-'4月'!I19</f>
        <v>0</v>
      </c>
    </row>
    <row r="20" spans="1:10" s="1" customFormat="1" ht="20.100000000000001" customHeight="1" x14ac:dyDescent="0.15">
      <c r="A20" s="70"/>
      <c r="B20" s="4" t="s">
        <v>23</v>
      </c>
      <c r="C20" s="5">
        <v>0</v>
      </c>
      <c r="D20" s="6">
        <f>'5月'!C20-'4月'!C20</f>
        <v>0</v>
      </c>
      <c r="E20" s="5">
        <v>0</v>
      </c>
      <c r="F20" s="6">
        <f>E20-'4月'!E20</f>
        <v>0</v>
      </c>
      <c r="G20" s="5">
        <v>0</v>
      </c>
      <c r="H20" s="6">
        <f>G20-'4月'!G20</f>
        <v>0</v>
      </c>
      <c r="I20" s="5">
        <v>0</v>
      </c>
      <c r="J20" s="6">
        <f>I20-'4月'!I20</f>
        <v>0</v>
      </c>
    </row>
    <row r="21" spans="1:10" s="1" customFormat="1" ht="20.100000000000001" customHeight="1" x14ac:dyDescent="0.15">
      <c r="A21" s="70"/>
      <c r="B21" s="4" t="s">
        <v>24</v>
      </c>
      <c r="C21" s="5">
        <v>609</v>
      </c>
      <c r="D21" s="6">
        <f>'5月'!C21-'4月'!C21</f>
        <v>0</v>
      </c>
      <c r="E21" s="5">
        <v>547</v>
      </c>
      <c r="F21" s="6">
        <f>E21-'4月'!E21</f>
        <v>5</v>
      </c>
      <c r="G21" s="5">
        <v>653</v>
      </c>
      <c r="H21" s="6">
        <f>G21-'4月'!G21</f>
        <v>-2</v>
      </c>
      <c r="I21" s="5">
        <v>1200</v>
      </c>
      <c r="J21" s="6">
        <f>I21-'4月'!I21</f>
        <v>3</v>
      </c>
    </row>
    <row r="22" spans="1:10" s="1" customFormat="1" ht="20.100000000000001" customHeight="1" x14ac:dyDescent="0.15">
      <c r="A22" s="70"/>
      <c r="B22" s="4" t="s">
        <v>25</v>
      </c>
      <c r="C22" s="5">
        <v>172</v>
      </c>
      <c r="D22" s="6">
        <f>'5月'!C22-'4月'!C22</f>
        <v>0</v>
      </c>
      <c r="E22" s="5">
        <v>158</v>
      </c>
      <c r="F22" s="6">
        <f>E22-'4月'!E22</f>
        <v>-2</v>
      </c>
      <c r="G22" s="5">
        <v>178</v>
      </c>
      <c r="H22" s="6">
        <f>G22-'4月'!G22</f>
        <v>0</v>
      </c>
      <c r="I22" s="5">
        <v>336</v>
      </c>
      <c r="J22" s="6">
        <f>I22-'4月'!I22</f>
        <v>-2</v>
      </c>
    </row>
    <row r="23" spans="1:10" s="1" customFormat="1" ht="20.100000000000001" customHeight="1" x14ac:dyDescent="0.15">
      <c r="A23" s="70"/>
      <c r="B23" s="4" t="s">
        <v>26</v>
      </c>
      <c r="C23" s="5">
        <v>63</v>
      </c>
      <c r="D23" s="6">
        <f>'5月'!C23-'4月'!C23</f>
        <v>-2</v>
      </c>
      <c r="E23" s="5">
        <v>55</v>
      </c>
      <c r="F23" s="6">
        <f>E23-'4月'!E23</f>
        <v>-2</v>
      </c>
      <c r="G23" s="5">
        <v>57</v>
      </c>
      <c r="H23" s="6">
        <f>G23-'4月'!G23</f>
        <v>-1</v>
      </c>
      <c r="I23" s="5">
        <v>112</v>
      </c>
      <c r="J23" s="6">
        <f>I23-'4月'!I23</f>
        <v>-3</v>
      </c>
    </row>
    <row r="24" spans="1:10" s="1" customFormat="1" ht="20.100000000000001" customHeight="1" x14ac:dyDescent="0.15">
      <c r="A24" s="70"/>
      <c r="B24" s="4" t="s">
        <v>27</v>
      </c>
      <c r="C24" s="5">
        <v>37</v>
      </c>
      <c r="D24" s="6">
        <f>'5月'!C24-'4月'!C24</f>
        <v>-1</v>
      </c>
      <c r="E24" s="5">
        <v>35</v>
      </c>
      <c r="F24" s="6">
        <f>E24-'4月'!E24</f>
        <v>-1</v>
      </c>
      <c r="G24" s="5">
        <v>35</v>
      </c>
      <c r="H24" s="6">
        <f>G24-'4月'!G24</f>
        <v>0</v>
      </c>
      <c r="I24" s="5">
        <v>70</v>
      </c>
      <c r="J24" s="6">
        <f>I24-'4月'!I24</f>
        <v>-1</v>
      </c>
    </row>
    <row r="25" spans="1:10" s="1" customFormat="1" ht="20.100000000000001" customHeight="1" x14ac:dyDescent="0.15">
      <c r="A25" s="70"/>
      <c r="B25" s="4" t="s">
        <v>28</v>
      </c>
      <c r="C25" s="5">
        <v>30</v>
      </c>
      <c r="D25" s="6">
        <f>'5月'!C25-'4月'!C25</f>
        <v>0</v>
      </c>
      <c r="E25" s="5">
        <v>35</v>
      </c>
      <c r="F25" s="6">
        <f>E25-'4月'!E25</f>
        <v>0</v>
      </c>
      <c r="G25" s="5">
        <v>41</v>
      </c>
      <c r="H25" s="6">
        <f>G25-'4月'!G25</f>
        <v>0</v>
      </c>
      <c r="I25" s="5">
        <v>76</v>
      </c>
      <c r="J25" s="6">
        <f>I25-'4月'!I25</f>
        <v>0</v>
      </c>
    </row>
    <row r="26" spans="1:10" s="1" customFormat="1" ht="20.100000000000001" customHeight="1" x14ac:dyDescent="0.15">
      <c r="A26" s="70"/>
      <c r="B26" s="4" t="s">
        <v>29</v>
      </c>
      <c r="C26" s="5">
        <v>94</v>
      </c>
      <c r="D26" s="6">
        <f>'5月'!C26-'4月'!C26</f>
        <v>-2</v>
      </c>
      <c r="E26" s="5">
        <v>98</v>
      </c>
      <c r="F26" s="6">
        <f>E26-'4月'!E26</f>
        <v>-1</v>
      </c>
      <c r="G26" s="5">
        <v>125</v>
      </c>
      <c r="H26" s="6">
        <f>G26-'4月'!G26</f>
        <v>-2</v>
      </c>
      <c r="I26" s="5">
        <v>223</v>
      </c>
      <c r="J26" s="6">
        <f>I26-'4月'!I26</f>
        <v>-3</v>
      </c>
    </row>
    <row r="27" spans="1:10" s="1" customFormat="1" ht="20.100000000000001" customHeight="1" x14ac:dyDescent="0.15">
      <c r="A27" s="70"/>
      <c r="B27" s="4" t="s">
        <v>30</v>
      </c>
      <c r="C27" s="5">
        <v>109</v>
      </c>
      <c r="D27" s="6">
        <f>'5月'!C27-'4月'!C27</f>
        <v>-1</v>
      </c>
      <c r="E27" s="5">
        <v>125</v>
      </c>
      <c r="F27" s="6">
        <f>E27-'4月'!E27</f>
        <v>-1</v>
      </c>
      <c r="G27" s="5">
        <v>140</v>
      </c>
      <c r="H27" s="6">
        <f>G27-'4月'!G27</f>
        <v>0</v>
      </c>
      <c r="I27" s="5">
        <v>265</v>
      </c>
      <c r="J27" s="6">
        <f>I27-'4月'!I27</f>
        <v>-1</v>
      </c>
    </row>
    <row r="28" spans="1:10" s="1" customFormat="1" ht="20.100000000000001" customHeight="1" x14ac:dyDescent="0.15">
      <c r="A28" s="70"/>
      <c r="B28" s="4" t="s">
        <v>31</v>
      </c>
      <c r="C28" s="5">
        <v>2</v>
      </c>
      <c r="D28" s="6">
        <f>'5月'!C28-'4月'!C28</f>
        <v>0</v>
      </c>
      <c r="E28" s="5">
        <v>1</v>
      </c>
      <c r="F28" s="6">
        <f>E28-'4月'!E28</f>
        <v>0</v>
      </c>
      <c r="G28" s="5">
        <v>2</v>
      </c>
      <c r="H28" s="6">
        <f>G28-'4月'!G28</f>
        <v>0</v>
      </c>
      <c r="I28" s="5">
        <v>3</v>
      </c>
      <c r="J28" s="6">
        <f>I28-'4月'!I28</f>
        <v>0</v>
      </c>
    </row>
    <row r="29" spans="1:10" s="1" customFormat="1" ht="20.100000000000001" customHeight="1" x14ac:dyDescent="0.15">
      <c r="A29" s="70"/>
      <c r="B29" s="4" t="s">
        <v>32</v>
      </c>
      <c r="C29" s="5">
        <v>9</v>
      </c>
      <c r="D29" s="6">
        <f>'5月'!C29-'4月'!C29</f>
        <v>0</v>
      </c>
      <c r="E29" s="5">
        <v>11</v>
      </c>
      <c r="F29" s="6">
        <f>E29-'4月'!E29</f>
        <v>0</v>
      </c>
      <c r="G29" s="5">
        <v>8</v>
      </c>
      <c r="H29" s="6">
        <f>G29-'4月'!G29</f>
        <v>0</v>
      </c>
      <c r="I29" s="5">
        <v>19</v>
      </c>
      <c r="J29" s="6">
        <f>I29-'4月'!I29</f>
        <v>0</v>
      </c>
    </row>
    <row r="30" spans="1:10" s="1" customFormat="1" ht="20.100000000000001" customHeight="1" x14ac:dyDescent="0.15">
      <c r="A30" s="70"/>
      <c r="B30" s="4" t="s">
        <v>33</v>
      </c>
      <c r="C30" s="5">
        <v>0</v>
      </c>
      <c r="D30" s="6">
        <f>'5月'!C30-'4月'!C30</f>
        <v>0</v>
      </c>
      <c r="E30" s="5">
        <v>0</v>
      </c>
      <c r="F30" s="6">
        <f>E30-'4月'!E30</f>
        <v>0</v>
      </c>
      <c r="G30" s="5">
        <v>0</v>
      </c>
      <c r="H30" s="6">
        <f>G30-'4月'!G30</f>
        <v>0</v>
      </c>
      <c r="I30" s="5">
        <v>0</v>
      </c>
      <c r="J30" s="6">
        <f>I30-'4月'!I30</f>
        <v>0</v>
      </c>
    </row>
    <row r="31" spans="1:10" s="1" customFormat="1" ht="20.100000000000001" customHeight="1" x14ac:dyDescent="0.15">
      <c r="A31" s="71"/>
      <c r="B31" s="4" t="s">
        <v>34</v>
      </c>
      <c r="C31" s="5">
        <v>0</v>
      </c>
      <c r="D31" s="6">
        <f>'5月'!C31-'4月'!C31</f>
        <v>0</v>
      </c>
      <c r="E31" s="5">
        <v>0</v>
      </c>
      <c r="F31" s="6">
        <f>E31-'4月'!E31</f>
        <v>0</v>
      </c>
      <c r="G31" s="5">
        <v>0</v>
      </c>
      <c r="H31" s="6">
        <f>G31-'4月'!G31</f>
        <v>0</v>
      </c>
      <c r="I31" s="5">
        <v>0</v>
      </c>
      <c r="J31" s="6">
        <f>I31-'4月'!I31</f>
        <v>0</v>
      </c>
    </row>
    <row r="32" spans="1:10" s="1" customFormat="1" ht="20.100000000000001" customHeight="1" x14ac:dyDescent="0.15">
      <c r="A32" s="69"/>
      <c r="B32" s="4" t="s">
        <v>35</v>
      </c>
      <c r="C32" s="5">
        <v>81</v>
      </c>
      <c r="D32" s="6">
        <f>'5月'!C32-'4月'!C32</f>
        <v>0</v>
      </c>
      <c r="E32" s="5">
        <v>93</v>
      </c>
      <c r="F32" s="6">
        <f>E32-'4月'!E32</f>
        <v>-1</v>
      </c>
      <c r="G32" s="5">
        <v>87</v>
      </c>
      <c r="H32" s="6">
        <f>G32-'4月'!G32</f>
        <v>-2</v>
      </c>
      <c r="I32" s="5">
        <v>180</v>
      </c>
      <c r="J32" s="6">
        <f>I32-'4月'!I32</f>
        <v>-3</v>
      </c>
    </row>
    <row r="33" spans="1:11" s="1" customFormat="1" ht="20.100000000000001" customHeight="1" x14ac:dyDescent="0.15">
      <c r="A33" s="70"/>
      <c r="B33" s="4" t="s">
        <v>36</v>
      </c>
      <c r="C33" s="5">
        <v>33</v>
      </c>
      <c r="D33" s="6">
        <f>'5月'!C33-'4月'!C33</f>
        <v>-1</v>
      </c>
      <c r="E33" s="5">
        <v>37</v>
      </c>
      <c r="F33" s="6">
        <f>E33-'4月'!E33</f>
        <v>1</v>
      </c>
      <c r="G33" s="5">
        <v>31</v>
      </c>
      <c r="H33" s="6">
        <f>G33-'4月'!G33</f>
        <v>-1</v>
      </c>
      <c r="I33" s="5">
        <v>68</v>
      </c>
      <c r="J33" s="6">
        <f>I33-'4月'!I33</f>
        <v>0</v>
      </c>
    </row>
    <row r="34" spans="1:11" s="1" customFormat="1" ht="20.100000000000001" customHeight="1" x14ac:dyDescent="0.15">
      <c r="A34" s="70"/>
      <c r="B34" s="4" t="s">
        <v>37</v>
      </c>
      <c r="C34" s="5">
        <v>107</v>
      </c>
      <c r="D34" s="6">
        <f>'5月'!C34-'4月'!C34</f>
        <v>1</v>
      </c>
      <c r="E34" s="5">
        <v>112</v>
      </c>
      <c r="F34" s="6">
        <f>E34-'4月'!E34</f>
        <v>1</v>
      </c>
      <c r="G34" s="5">
        <v>114</v>
      </c>
      <c r="H34" s="6">
        <f>G34-'4月'!G34</f>
        <v>1</v>
      </c>
      <c r="I34" s="5">
        <v>226</v>
      </c>
      <c r="J34" s="6">
        <f>I34-'4月'!I34</f>
        <v>2</v>
      </c>
    </row>
    <row r="35" spans="1:11" s="1" customFormat="1" ht="20.100000000000001" customHeight="1" x14ac:dyDescent="0.15">
      <c r="A35" s="70"/>
      <c r="B35" s="4" t="s">
        <v>38</v>
      </c>
      <c r="C35" s="5">
        <v>388</v>
      </c>
      <c r="D35" s="6">
        <f>'5月'!C35-'4月'!C35</f>
        <v>9</v>
      </c>
      <c r="E35" s="5">
        <v>337</v>
      </c>
      <c r="F35" s="6">
        <f>E35-'4月'!E35</f>
        <v>-2</v>
      </c>
      <c r="G35" s="5">
        <v>438</v>
      </c>
      <c r="H35" s="6">
        <f>G35-'4月'!G35</f>
        <v>9</v>
      </c>
      <c r="I35" s="5">
        <v>775</v>
      </c>
      <c r="J35" s="6">
        <f>I35-'4月'!I35</f>
        <v>7</v>
      </c>
    </row>
    <row r="36" spans="1:11" s="1" customFormat="1" ht="20.100000000000001" customHeight="1" x14ac:dyDescent="0.15">
      <c r="A36" s="70"/>
      <c r="B36" s="4" t="s">
        <v>39</v>
      </c>
      <c r="C36" s="5">
        <v>3</v>
      </c>
      <c r="D36" s="6">
        <f>'5月'!C36-'4月'!C36</f>
        <v>0</v>
      </c>
      <c r="E36" s="5">
        <v>2</v>
      </c>
      <c r="F36" s="6">
        <f>E36-'4月'!E36</f>
        <v>0</v>
      </c>
      <c r="G36" s="5">
        <v>3</v>
      </c>
      <c r="H36" s="6">
        <f>G36-'4月'!G36</f>
        <v>0</v>
      </c>
      <c r="I36" s="5">
        <v>5</v>
      </c>
      <c r="J36" s="6">
        <f>I36-'4月'!I36</f>
        <v>0</v>
      </c>
    </row>
    <row r="37" spans="1:11" s="1" customFormat="1" ht="20.100000000000001" customHeight="1" x14ac:dyDescent="0.15">
      <c r="A37" s="70"/>
      <c r="B37" s="4" t="s">
        <v>40</v>
      </c>
      <c r="C37" s="5">
        <v>229</v>
      </c>
      <c r="D37" s="6">
        <f>'5月'!C37-'4月'!C37</f>
        <v>-4</v>
      </c>
      <c r="E37" s="5">
        <v>201</v>
      </c>
      <c r="F37" s="6">
        <f>E37-'4月'!E37</f>
        <v>0</v>
      </c>
      <c r="G37" s="5">
        <v>277</v>
      </c>
      <c r="H37" s="6">
        <f>G37-'4月'!G37</f>
        <v>-4</v>
      </c>
      <c r="I37" s="5">
        <v>478</v>
      </c>
      <c r="J37" s="6">
        <f>I37-'4月'!I37</f>
        <v>-4</v>
      </c>
    </row>
    <row r="38" spans="1:11" s="1" customFormat="1" ht="20.100000000000001" customHeight="1" x14ac:dyDescent="0.15">
      <c r="A38" s="70"/>
      <c r="B38" s="4" t="s">
        <v>41</v>
      </c>
      <c r="C38" s="5">
        <v>244</v>
      </c>
      <c r="D38" s="6">
        <f>'5月'!C38-'4月'!C38</f>
        <v>-1</v>
      </c>
      <c r="E38" s="5">
        <v>256</v>
      </c>
      <c r="F38" s="6">
        <f>E38-'4月'!E38</f>
        <v>-1</v>
      </c>
      <c r="G38" s="5">
        <v>262</v>
      </c>
      <c r="H38" s="6">
        <f>G38-'4月'!G38</f>
        <v>-1</v>
      </c>
      <c r="I38" s="5">
        <v>518</v>
      </c>
      <c r="J38" s="6">
        <f>I38-'4月'!I38</f>
        <v>-2</v>
      </c>
    </row>
    <row r="39" spans="1:11" s="1" customFormat="1" ht="20.100000000000001" customHeight="1" x14ac:dyDescent="0.15">
      <c r="A39" s="70"/>
      <c r="B39" s="4" t="s">
        <v>42</v>
      </c>
      <c r="C39" s="5">
        <v>138</v>
      </c>
      <c r="D39" s="6">
        <f>'5月'!C39-'4月'!C39</f>
        <v>1</v>
      </c>
      <c r="E39" s="5">
        <v>139</v>
      </c>
      <c r="F39" s="6">
        <f>E39-'4月'!E39</f>
        <v>1</v>
      </c>
      <c r="G39" s="5">
        <v>153</v>
      </c>
      <c r="H39" s="6">
        <f>G39-'4月'!G39</f>
        <v>0</v>
      </c>
      <c r="I39" s="5">
        <v>292</v>
      </c>
      <c r="J39" s="6">
        <f>I39-'4月'!I39</f>
        <v>1</v>
      </c>
    </row>
    <row r="40" spans="1:11" s="1" customFormat="1" ht="20.100000000000001" customHeight="1" x14ac:dyDescent="0.15">
      <c r="A40" s="70"/>
      <c r="B40" s="4" t="s">
        <v>43</v>
      </c>
      <c r="C40" s="5">
        <v>155</v>
      </c>
      <c r="D40" s="6">
        <f>'5月'!C40-'4月'!C40</f>
        <v>-3</v>
      </c>
      <c r="E40" s="5">
        <v>160</v>
      </c>
      <c r="F40" s="6">
        <f>E40-'4月'!E40</f>
        <v>0</v>
      </c>
      <c r="G40" s="5">
        <v>161</v>
      </c>
      <c r="H40" s="6">
        <f>G40-'4月'!G40</f>
        <v>-3</v>
      </c>
      <c r="I40" s="5">
        <v>321</v>
      </c>
      <c r="J40" s="6">
        <f>I40-'4月'!I40</f>
        <v>-3</v>
      </c>
    </row>
    <row r="41" spans="1:11" s="1" customFormat="1" ht="20.100000000000001" customHeight="1" x14ac:dyDescent="0.15">
      <c r="A41" s="70"/>
      <c r="B41" s="4" t="s">
        <v>44</v>
      </c>
      <c r="C41" s="5">
        <v>210</v>
      </c>
      <c r="D41" s="6">
        <f>'5月'!C41-'4月'!C41</f>
        <v>-2</v>
      </c>
      <c r="E41" s="5">
        <v>250</v>
      </c>
      <c r="F41" s="6">
        <f>E41-'4月'!E41</f>
        <v>-3</v>
      </c>
      <c r="G41" s="5">
        <v>247</v>
      </c>
      <c r="H41" s="6">
        <f>G41-'4月'!G41</f>
        <v>-2</v>
      </c>
      <c r="I41" s="5">
        <v>497</v>
      </c>
      <c r="J41" s="6">
        <f>I41-'4月'!I41</f>
        <v>-5</v>
      </c>
    </row>
    <row r="42" spans="1:11" s="1" customFormat="1" ht="20.100000000000001" customHeight="1" x14ac:dyDescent="0.15">
      <c r="A42" s="70"/>
      <c r="B42" s="4" t="s">
        <v>45</v>
      </c>
      <c r="C42" s="5">
        <v>59</v>
      </c>
      <c r="D42" s="6">
        <f>'5月'!C42-'4月'!C42</f>
        <v>1</v>
      </c>
      <c r="E42" s="5">
        <v>84</v>
      </c>
      <c r="F42" s="6">
        <f>E42-'4月'!E42</f>
        <v>1</v>
      </c>
      <c r="G42" s="5">
        <v>86</v>
      </c>
      <c r="H42" s="6">
        <f>G42-'4月'!G42</f>
        <v>0</v>
      </c>
      <c r="I42" s="5">
        <v>170</v>
      </c>
      <c r="J42" s="6">
        <f>I42-'4月'!I42</f>
        <v>1</v>
      </c>
    </row>
    <row r="43" spans="1:11" s="1" customFormat="1" ht="20.100000000000001" customHeight="1" x14ac:dyDescent="0.15">
      <c r="A43" s="70"/>
      <c r="B43" s="4" t="s">
        <v>46</v>
      </c>
      <c r="C43" s="5">
        <v>0</v>
      </c>
      <c r="D43" s="6">
        <f>'5月'!C43-'4月'!C43</f>
        <v>0</v>
      </c>
      <c r="E43" s="5">
        <v>0</v>
      </c>
      <c r="F43" s="6">
        <f>E43-'4月'!E43</f>
        <v>0</v>
      </c>
      <c r="G43" s="5">
        <v>0</v>
      </c>
      <c r="H43" s="6">
        <f>G43-'4月'!G43</f>
        <v>0</v>
      </c>
      <c r="I43" s="5">
        <v>0</v>
      </c>
      <c r="J43" s="6">
        <f>I43-'4月'!I43</f>
        <v>0</v>
      </c>
    </row>
    <row r="44" spans="1:11" s="1" customFormat="1" ht="20.100000000000001" customHeight="1" x14ac:dyDescent="0.15">
      <c r="A44" s="70"/>
      <c r="B44" s="4" t="s">
        <v>47</v>
      </c>
      <c r="C44" s="5">
        <v>0</v>
      </c>
      <c r="D44" s="6">
        <f>'5月'!C44-'4月'!C44</f>
        <v>0</v>
      </c>
      <c r="E44" s="5">
        <v>0</v>
      </c>
      <c r="F44" s="6">
        <f>E44-'4月'!E44</f>
        <v>0</v>
      </c>
      <c r="G44" s="5">
        <v>0</v>
      </c>
      <c r="H44" s="6">
        <f>G44-'4月'!G44</f>
        <v>0</v>
      </c>
      <c r="I44" s="5">
        <v>0</v>
      </c>
      <c r="J44" s="6">
        <f>I44-'4月'!I44</f>
        <v>0</v>
      </c>
    </row>
    <row r="45" spans="1:11" s="1" customFormat="1" ht="20.100000000000001" customHeight="1" x14ac:dyDescent="0.15">
      <c r="A45" s="70"/>
      <c r="B45" s="4" t="s">
        <v>48</v>
      </c>
      <c r="C45" s="5">
        <v>51</v>
      </c>
      <c r="D45" s="6">
        <f>'5月'!C45-'4月'!C45</f>
        <v>0</v>
      </c>
      <c r="E45" s="5">
        <v>62</v>
      </c>
      <c r="F45" s="6">
        <f>E45-'4月'!E45</f>
        <v>1</v>
      </c>
      <c r="G45" s="5">
        <v>62</v>
      </c>
      <c r="H45" s="6">
        <f>G45-'4月'!G45</f>
        <v>-1</v>
      </c>
      <c r="I45" s="5">
        <v>124</v>
      </c>
      <c r="J45" s="6">
        <f>I45-'4月'!I45</f>
        <v>0</v>
      </c>
    </row>
    <row r="46" spans="1:11" s="1" customFormat="1" ht="20.100000000000001" customHeight="1" x14ac:dyDescent="0.15">
      <c r="A46" s="70"/>
      <c r="B46" s="4" t="s">
        <v>49</v>
      </c>
      <c r="C46" s="5">
        <v>13</v>
      </c>
      <c r="D46" s="6">
        <f>'5月'!C46-'4月'!C46</f>
        <v>0</v>
      </c>
      <c r="E46" s="5">
        <v>13</v>
      </c>
      <c r="F46" s="6">
        <f>E46-'4月'!E46</f>
        <v>0</v>
      </c>
      <c r="G46" s="5">
        <v>17</v>
      </c>
      <c r="H46" s="6">
        <f>G46-'4月'!G46</f>
        <v>0</v>
      </c>
      <c r="I46" s="5">
        <v>30</v>
      </c>
      <c r="J46" s="6">
        <f>I46-'4月'!I46</f>
        <v>0</v>
      </c>
    </row>
    <row r="47" spans="1:11" s="3" customFormat="1" ht="20.100000000000001" customHeight="1" thickBot="1" x14ac:dyDescent="0.2">
      <c r="A47" s="70"/>
      <c r="B47" s="12" t="s">
        <v>50</v>
      </c>
      <c r="C47" s="13">
        <v>6</v>
      </c>
      <c r="D47" s="14">
        <f>'5月'!C47-'4月'!C47</f>
        <v>0</v>
      </c>
      <c r="E47" s="13">
        <v>5</v>
      </c>
      <c r="F47" s="31">
        <f>E47-'4月'!E47</f>
        <v>0</v>
      </c>
      <c r="G47" s="13">
        <v>7</v>
      </c>
      <c r="H47" s="31">
        <f>G47-'4月'!G47</f>
        <v>0</v>
      </c>
      <c r="I47" s="13">
        <v>12</v>
      </c>
      <c r="J47" s="31">
        <f>I47-'4月'!I47</f>
        <v>0</v>
      </c>
    </row>
    <row r="48" spans="1:11" s="3" customFormat="1" ht="20.100000000000001" customHeight="1" thickTop="1" x14ac:dyDescent="0.15">
      <c r="A48" s="64" t="s">
        <v>51</v>
      </c>
      <c r="B48" s="65"/>
      <c r="C48" s="18">
        <f>SUM(C5:C47)</f>
        <v>7612</v>
      </c>
      <c r="D48" s="30">
        <f t="shared" ref="D48:J48" si="0">SUM(D5:D47)</f>
        <v>-6</v>
      </c>
      <c r="E48" s="28">
        <f t="shared" si="0"/>
        <v>7226</v>
      </c>
      <c r="F48" s="32">
        <f t="shared" si="0"/>
        <v>-12</v>
      </c>
      <c r="G48" s="28">
        <f t="shared" si="0"/>
        <v>8195</v>
      </c>
      <c r="H48" s="32">
        <f t="shared" si="0"/>
        <v>-9</v>
      </c>
      <c r="I48" s="28">
        <f t="shared" si="0"/>
        <v>15421</v>
      </c>
      <c r="J48" s="32">
        <f t="shared" si="0"/>
        <v>-21</v>
      </c>
      <c r="K48" s="29"/>
    </row>
    <row r="49" spans="1:13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3" x14ac:dyDescent="0.15">
      <c r="C50" s="55"/>
      <c r="D50" s="56"/>
      <c r="E50" s="59" t="s">
        <v>3</v>
      </c>
      <c r="F50" s="60"/>
      <c r="G50" s="60"/>
      <c r="H50" s="60"/>
      <c r="I50" s="60"/>
      <c r="J50" s="61"/>
    </row>
    <row r="51" spans="1:13" ht="20.100000000000001" customHeight="1" x14ac:dyDescent="0.15">
      <c r="C51" s="57"/>
      <c r="D51" s="58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3" ht="20.100000000000001" customHeight="1" x14ac:dyDescent="0.15">
      <c r="C52" s="62" t="s">
        <v>65</v>
      </c>
      <c r="D52" s="63"/>
      <c r="E52" s="21">
        <v>47</v>
      </c>
      <c r="F52" s="22">
        <f>E52-'4月'!E52</f>
        <v>2</v>
      </c>
      <c r="G52" s="21">
        <v>231</v>
      </c>
      <c r="H52" s="22">
        <f>G52-'4月'!G52</f>
        <v>5</v>
      </c>
      <c r="I52" s="21">
        <v>278</v>
      </c>
      <c r="J52" s="22">
        <f>I52-'4月'!I52</f>
        <v>7</v>
      </c>
      <c r="M52" s="27"/>
    </row>
    <row r="53" spans="1:13" ht="13.5" customHeight="1" x14ac:dyDescent="0.15">
      <c r="C53" t="s">
        <v>52</v>
      </c>
    </row>
    <row r="54" spans="1:13" ht="13.5" customHeight="1" x14ac:dyDescent="0.15"/>
    <row r="55" spans="1:13" ht="20.100000000000001" customHeight="1" x14ac:dyDescent="0.15">
      <c r="B55" s="8" t="s">
        <v>66</v>
      </c>
      <c r="C55" s="23">
        <f>SUM(C5:C31)</f>
        <v>5895</v>
      </c>
      <c r="D55" s="23">
        <f t="shared" ref="D55:J55" si="1">SUM(D5:D31)</f>
        <v>-7</v>
      </c>
      <c r="E55" s="23">
        <f t="shared" si="1"/>
        <v>5475</v>
      </c>
      <c r="F55" s="23">
        <f t="shared" si="1"/>
        <v>-10</v>
      </c>
      <c r="G55" s="23">
        <f t="shared" si="1"/>
        <v>6250</v>
      </c>
      <c r="H55" s="23">
        <f t="shared" si="1"/>
        <v>-5</v>
      </c>
      <c r="I55" s="23">
        <f t="shared" si="1"/>
        <v>11725</v>
      </c>
      <c r="J55" s="23">
        <f t="shared" si="1"/>
        <v>-15</v>
      </c>
    </row>
    <row r="56" spans="1:13" ht="20.100000000000001" customHeight="1" x14ac:dyDescent="0.15">
      <c r="B56" s="25" t="s">
        <v>67</v>
      </c>
      <c r="C56" s="24">
        <f>SUM(C32:C47)</f>
        <v>1717</v>
      </c>
      <c r="D56" s="24">
        <f t="shared" ref="D56:J56" si="2">SUM(D32:D47)</f>
        <v>1</v>
      </c>
      <c r="E56" s="24">
        <f t="shared" si="2"/>
        <v>1751</v>
      </c>
      <c r="F56" s="24">
        <f t="shared" si="2"/>
        <v>-2</v>
      </c>
      <c r="G56" s="24">
        <f t="shared" si="2"/>
        <v>1945</v>
      </c>
      <c r="H56" s="24">
        <f t="shared" si="2"/>
        <v>-4</v>
      </c>
      <c r="I56" s="24">
        <f t="shared" si="2"/>
        <v>3696</v>
      </c>
      <c r="J56" s="24">
        <f t="shared" si="2"/>
        <v>-6</v>
      </c>
    </row>
    <row r="57" spans="1:13" ht="13.5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7"/>
  <sheetViews>
    <sheetView zoomScaleNormal="100" workbookViewId="0">
      <selection sqref="A1:G1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6" t="s">
        <v>0</v>
      </c>
      <c r="B1" s="66"/>
      <c r="C1" s="66"/>
      <c r="D1" s="66"/>
      <c r="E1" s="66"/>
      <c r="F1" s="66"/>
      <c r="G1" s="66"/>
    </row>
    <row r="2" spans="1:10" s="1" customFormat="1" ht="24" customHeight="1" x14ac:dyDescent="0.15">
      <c r="J2" s="2" t="s">
        <v>54</v>
      </c>
    </row>
    <row r="3" spans="1:10" s="3" customFormat="1" x14ac:dyDescent="0.15">
      <c r="A3" s="67" t="s">
        <v>1</v>
      </c>
      <c r="B3" s="67"/>
      <c r="C3" s="68" t="s">
        <v>2</v>
      </c>
      <c r="D3" s="68"/>
      <c r="E3" s="68" t="s">
        <v>3</v>
      </c>
      <c r="F3" s="68"/>
      <c r="G3" s="68"/>
      <c r="H3" s="68"/>
      <c r="I3" s="68"/>
      <c r="J3" s="68"/>
    </row>
    <row r="4" spans="1:10" s="3" customFormat="1" x14ac:dyDescent="0.15">
      <c r="A4" s="67"/>
      <c r="B4" s="67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69"/>
      <c r="B5" s="4" t="s">
        <v>8</v>
      </c>
      <c r="C5" s="5">
        <v>202</v>
      </c>
      <c r="D5" s="6">
        <f>C5-'5月'!C5</f>
        <v>1</v>
      </c>
      <c r="E5" s="5">
        <v>169</v>
      </c>
      <c r="F5" s="6">
        <f>E5-'5月'!E5</f>
        <v>-1</v>
      </c>
      <c r="G5" s="5">
        <v>202</v>
      </c>
      <c r="H5" s="6">
        <f>G5-'5月'!G5</f>
        <v>2</v>
      </c>
      <c r="I5" s="5">
        <v>371</v>
      </c>
      <c r="J5" s="6">
        <f>I5-'5月'!I5</f>
        <v>1</v>
      </c>
    </row>
    <row r="6" spans="1:10" s="1" customFormat="1" ht="20.100000000000001" customHeight="1" x14ac:dyDescent="0.15">
      <c r="A6" s="70"/>
      <c r="B6" s="4" t="s">
        <v>9</v>
      </c>
      <c r="C6" s="5">
        <v>242</v>
      </c>
      <c r="D6" s="6">
        <f>C6-'5月'!C6</f>
        <v>1</v>
      </c>
      <c r="E6" s="5">
        <v>231</v>
      </c>
      <c r="F6" s="6">
        <f>E6-'5月'!E6</f>
        <v>0</v>
      </c>
      <c r="G6" s="5">
        <v>223</v>
      </c>
      <c r="H6" s="6">
        <f>G6-'5月'!G6</f>
        <v>2</v>
      </c>
      <c r="I6" s="5">
        <v>454</v>
      </c>
      <c r="J6" s="6">
        <f>I6-'5月'!I6</f>
        <v>2</v>
      </c>
    </row>
    <row r="7" spans="1:10" s="1" customFormat="1" ht="20.100000000000001" customHeight="1" x14ac:dyDescent="0.15">
      <c r="A7" s="70"/>
      <c r="B7" s="4" t="s">
        <v>10</v>
      </c>
      <c r="C7" s="5">
        <v>572</v>
      </c>
      <c r="D7" s="6">
        <f>C7-'5月'!C7</f>
        <v>-1</v>
      </c>
      <c r="E7" s="5">
        <v>555</v>
      </c>
      <c r="F7" s="6">
        <f>E7-'5月'!E7</f>
        <v>-4</v>
      </c>
      <c r="G7" s="5">
        <v>620</v>
      </c>
      <c r="H7" s="6">
        <f>G7-'5月'!G7</f>
        <v>-3</v>
      </c>
      <c r="I7" s="5">
        <v>1175</v>
      </c>
      <c r="J7" s="6">
        <f>I7-'5月'!I7</f>
        <v>-7</v>
      </c>
    </row>
    <row r="8" spans="1:10" s="1" customFormat="1" ht="20.100000000000001" customHeight="1" x14ac:dyDescent="0.15">
      <c r="A8" s="70"/>
      <c r="B8" s="4" t="s">
        <v>11</v>
      </c>
      <c r="C8" s="5">
        <v>256</v>
      </c>
      <c r="D8" s="6">
        <f>C8-'5月'!C8</f>
        <v>-4</v>
      </c>
      <c r="E8" s="5">
        <v>265</v>
      </c>
      <c r="F8" s="6">
        <f>E8-'5月'!E8</f>
        <v>-1</v>
      </c>
      <c r="G8" s="5">
        <v>271</v>
      </c>
      <c r="H8" s="6">
        <f>G8-'5月'!G8</f>
        <v>-3</v>
      </c>
      <c r="I8" s="5">
        <v>536</v>
      </c>
      <c r="J8" s="6">
        <f>I8-'5月'!I8</f>
        <v>-4</v>
      </c>
    </row>
    <row r="9" spans="1:10" s="1" customFormat="1" ht="20.100000000000001" customHeight="1" x14ac:dyDescent="0.15">
      <c r="A9" s="70"/>
      <c r="B9" s="4" t="s">
        <v>12</v>
      </c>
      <c r="C9" s="5">
        <v>310</v>
      </c>
      <c r="D9" s="6">
        <f>C9-'5月'!C9</f>
        <v>-1</v>
      </c>
      <c r="E9" s="5">
        <v>237</v>
      </c>
      <c r="F9" s="6">
        <f>E9-'5月'!E9</f>
        <v>-3</v>
      </c>
      <c r="G9" s="5">
        <v>314</v>
      </c>
      <c r="H9" s="6">
        <f>G9-'5月'!G9</f>
        <v>-3</v>
      </c>
      <c r="I9" s="5">
        <v>551</v>
      </c>
      <c r="J9" s="6">
        <f>I9-'5月'!I9</f>
        <v>-6</v>
      </c>
    </row>
    <row r="10" spans="1:10" s="1" customFormat="1" ht="20.100000000000001" customHeight="1" x14ac:dyDescent="0.15">
      <c r="A10" s="70"/>
      <c r="B10" s="4" t="s">
        <v>13</v>
      </c>
      <c r="C10" s="5">
        <v>238</v>
      </c>
      <c r="D10" s="6">
        <f>C10-'5月'!C10</f>
        <v>0</v>
      </c>
      <c r="E10" s="5">
        <v>230</v>
      </c>
      <c r="F10" s="6">
        <f>E10-'5月'!E10</f>
        <v>-1</v>
      </c>
      <c r="G10" s="5">
        <v>242</v>
      </c>
      <c r="H10" s="6">
        <f>G10-'5月'!G10</f>
        <v>-1</v>
      </c>
      <c r="I10" s="5">
        <v>472</v>
      </c>
      <c r="J10" s="6">
        <f>I10-'5月'!I10</f>
        <v>-2</v>
      </c>
    </row>
    <row r="11" spans="1:10" s="1" customFormat="1" ht="20.100000000000001" customHeight="1" x14ac:dyDescent="0.15">
      <c r="A11" s="70"/>
      <c r="B11" s="4" t="s">
        <v>14</v>
      </c>
      <c r="C11" s="5">
        <v>1006</v>
      </c>
      <c r="D11" s="6">
        <f>C11-'5月'!C11</f>
        <v>3</v>
      </c>
      <c r="E11" s="5">
        <v>978</v>
      </c>
      <c r="F11" s="6">
        <f>E11-'5月'!E11</f>
        <v>4</v>
      </c>
      <c r="G11" s="5">
        <v>1051</v>
      </c>
      <c r="H11" s="6">
        <f>G11-'5月'!G11</f>
        <v>0</v>
      </c>
      <c r="I11" s="5">
        <v>2029</v>
      </c>
      <c r="J11" s="6">
        <f>I11-'5月'!I11</f>
        <v>4</v>
      </c>
    </row>
    <row r="12" spans="1:10" s="1" customFormat="1" ht="20.100000000000001" customHeight="1" x14ac:dyDescent="0.15">
      <c r="A12" s="70"/>
      <c r="B12" s="4" t="s">
        <v>15</v>
      </c>
      <c r="C12" s="5">
        <v>568</v>
      </c>
      <c r="D12" s="6">
        <f>C12-'5月'!C12</f>
        <v>-3</v>
      </c>
      <c r="E12" s="5">
        <v>559</v>
      </c>
      <c r="F12" s="6">
        <f>E12-'5月'!E12</f>
        <v>-1</v>
      </c>
      <c r="G12" s="5">
        <v>601</v>
      </c>
      <c r="H12" s="6">
        <f>G12-'5月'!G12</f>
        <v>-1</v>
      </c>
      <c r="I12" s="5">
        <v>1160</v>
      </c>
      <c r="J12" s="6">
        <f>I12-'5月'!I12</f>
        <v>-2</v>
      </c>
    </row>
    <row r="13" spans="1:10" s="1" customFormat="1" ht="20.100000000000001" customHeight="1" x14ac:dyDescent="0.15">
      <c r="A13" s="70"/>
      <c r="B13" s="4" t="s">
        <v>16</v>
      </c>
      <c r="C13" s="5">
        <v>40</v>
      </c>
      <c r="D13" s="6">
        <f>C13-'5月'!C13</f>
        <v>0</v>
      </c>
      <c r="E13" s="5">
        <v>41</v>
      </c>
      <c r="F13" s="6">
        <f>E13-'5月'!E13</f>
        <v>0</v>
      </c>
      <c r="G13" s="5">
        <v>43</v>
      </c>
      <c r="H13" s="6">
        <f>G13-'5月'!G13</f>
        <v>0</v>
      </c>
      <c r="I13" s="5">
        <v>84</v>
      </c>
      <c r="J13" s="6">
        <f>I13-'5月'!I13</f>
        <v>0</v>
      </c>
    </row>
    <row r="14" spans="1:10" s="1" customFormat="1" ht="20.100000000000001" customHeight="1" x14ac:dyDescent="0.15">
      <c r="A14" s="70"/>
      <c r="B14" s="4" t="s">
        <v>17</v>
      </c>
      <c r="C14" s="5">
        <v>44</v>
      </c>
      <c r="D14" s="6">
        <f>C14-'5月'!C14</f>
        <v>1</v>
      </c>
      <c r="E14" s="5">
        <v>47</v>
      </c>
      <c r="F14" s="6">
        <f>E14-'5月'!E14</f>
        <v>0</v>
      </c>
      <c r="G14" s="5">
        <v>45</v>
      </c>
      <c r="H14" s="6">
        <f>G14-'5月'!G14</f>
        <v>0</v>
      </c>
      <c r="I14" s="5">
        <v>92</v>
      </c>
      <c r="J14" s="6">
        <f>I14-'5月'!I14</f>
        <v>0</v>
      </c>
    </row>
    <row r="15" spans="1:10" s="1" customFormat="1" ht="20.100000000000001" customHeight="1" x14ac:dyDescent="0.15">
      <c r="A15" s="70"/>
      <c r="B15" s="4" t="s">
        <v>18</v>
      </c>
      <c r="C15" s="5">
        <v>131</v>
      </c>
      <c r="D15" s="6">
        <f>C15-'5月'!C15</f>
        <v>-1</v>
      </c>
      <c r="E15" s="5">
        <v>112</v>
      </c>
      <c r="F15" s="6">
        <f>E15-'5月'!E15</f>
        <v>-2</v>
      </c>
      <c r="G15" s="5">
        <v>132</v>
      </c>
      <c r="H15" s="6">
        <f>G15-'5月'!G15</f>
        <v>0</v>
      </c>
      <c r="I15" s="5">
        <v>244</v>
      </c>
      <c r="J15" s="6">
        <f>I15-'5月'!I15</f>
        <v>-2</v>
      </c>
    </row>
    <row r="16" spans="1:10" s="1" customFormat="1" ht="20.100000000000001" customHeight="1" x14ac:dyDescent="0.15">
      <c r="A16" s="70"/>
      <c r="B16" s="4" t="s">
        <v>19</v>
      </c>
      <c r="C16" s="5">
        <v>136</v>
      </c>
      <c r="D16" s="6">
        <f>C16-'5月'!C16</f>
        <v>0</v>
      </c>
      <c r="E16" s="5">
        <v>126</v>
      </c>
      <c r="F16" s="6">
        <f>E16-'5月'!E16</f>
        <v>0</v>
      </c>
      <c r="G16" s="5">
        <v>146</v>
      </c>
      <c r="H16" s="6">
        <f>G16-'5月'!G16</f>
        <v>0</v>
      </c>
      <c r="I16" s="5">
        <v>272</v>
      </c>
      <c r="J16" s="6">
        <f>I16-'5月'!I16</f>
        <v>0</v>
      </c>
    </row>
    <row r="17" spans="1:10" s="1" customFormat="1" ht="20.100000000000001" customHeight="1" x14ac:dyDescent="0.15">
      <c r="A17" s="70"/>
      <c r="B17" s="4" t="s">
        <v>20</v>
      </c>
      <c r="C17" s="5">
        <v>193</v>
      </c>
      <c r="D17" s="6">
        <f>C17-'5月'!C17</f>
        <v>-2</v>
      </c>
      <c r="E17" s="5">
        <v>168</v>
      </c>
      <c r="F17" s="6">
        <f>E17-'5月'!E17</f>
        <v>-1</v>
      </c>
      <c r="G17" s="5">
        <v>208</v>
      </c>
      <c r="H17" s="6">
        <f>G17-'5月'!G17</f>
        <v>-5</v>
      </c>
      <c r="I17" s="5">
        <v>376</v>
      </c>
      <c r="J17" s="6">
        <f>I17-'5月'!I17</f>
        <v>-6</v>
      </c>
    </row>
    <row r="18" spans="1:10" s="1" customFormat="1" ht="20.100000000000001" customHeight="1" x14ac:dyDescent="0.15">
      <c r="A18" s="70"/>
      <c r="B18" s="4" t="s">
        <v>21</v>
      </c>
      <c r="C18" s="5">
        <v>823</v>
      </c>
      <c r="D18" s="6">
        <f>C18-'5月'!C18</f>
        <v>2</v>
      </c>
      <c r="E18" s="5">
        <v>684</v>
      </c>
      <c r="F18" s="6">
        <f>E18-'5月'!E18</f>
        <v>7</v>
      </c>
      <c r="G18" s="5">
        <v>901</v>
      </c>
      <c r="H18" s="6">
        <f>G18-'5月'!G18</f>
        <v>4</v>
      </c>
      <c r="I18" s="5">
        <v>1585</v>
      </c>
      <c r="J18" s="6">
        <f>I18-'5月'!I18</f>
        <v>11</v>
      </c>
    </row>
    <row r="19" spans="1:10" s="1" customFormat="1" ht="20.100000000000001" customHeight="1" x14ac:dyDescent="0.15">
      <c r="A19" s="70"/>
      <c r="B19" s="4" t="s">
        <v>22</v>
      </c>
      <c r="C19" s="5">
        <v>5</v>
      </c>
      <c r="D19" s="6">
        <f>C19-'5月'!C19</f>
        <v>0</v>
      </c>
      <c r="E19" s="5">
        <v>5</v>
      </c>
      <c r="F19" s="6">
        <f>E19-'5月'!E19</f>
        <v>0</v>
      </c>
      <c r="G19" s="5">
        <v>4</v>
      </c>
      <c r="H19" s="6">
        <f>G19-'5月'!G19</f>
        <v>0</v>
      </c>
      <c r="I19" s="5">
        <v>9</v>
      </c>
      <c r="J19" s="6">
        <f>I19-'5月'!I19</f>
        <v>0</v>
      </c>
    </row>
    <row r="20" spans="1:10" s="1" customFormat="1" ht="20.100000000000001" customHeight="1" x14ac:dyDescent="0.15">
      <c r="A20" s="70"/>
      <c r="B20" s="4" t="s">
        <v>23</v>
      </c>
      <c r="C20" s="5">
        <v>0</v>
      </c>
      <c r="D20" s="6">
        <f>C20-'5月'!C20</f>
        <v>0</v>
      </c>
      <c r="E20" s="5">
        <v>0</v>
      </c>
      <c r="F20" s="6">
        <f>E20-'5月'!E20</f>
        <v>0</v>
      </c>
      <c r="G20" s="5">
        <v>0</v>
      </c>
      <c r="H20" s="6">
        <f>G20-'5月'!G20</f>
        <v>0</v>
      </c>
      <c r="I20" s="5">
        <v>0</v>
      </c>
      <c r="J20" s="6">
        <f>I20-'5月'!I20</f>
        <v>0</v>
      </c>
    </row>
    <row r="21" spans="1:10" s="1" customFormat="1" ht="20.100000000000001" customHeight="1" x14ac:dyDescent="0.15">
      <c r="A21" s="70"/>
      <c r="B21" s="4" t="s">
        <v>24</v>
      </c>
      <c r="C21" s="5">
        <v>608</v>
      </c>
      <c r="D21" s="6">
        <f>C21-'5月'!C21</f>
        <v>-1</v>
      </c>
      <c r="E21" s="5">
        <v>544</v>
      </c>
      <c r="F21" s="6">
        <f>E21-'5月'!E21</f>
        <v>-3</v>
      </c>
      <c r="G21" s="5">
        <v>652</v>
      </c>
      <c r="H21" s="6">
        <f>G21-'5月'!G21</f>
        <v>-1</v>
      </c>
      <c r="I21" s="5">
        <v>1196</v>
      </c>
      <c r="J21" s="6">
        <f>I21-'5月'!I21</f>
        <v>-4</v>
      </c>
    </row>
    <row r="22" spans="1:10" s="1" customFormat="1" ht="20.100000000000001" customHeight="1" x14ac:dyDescent="0.15">
      <c r="A22" s="70"/>
      <c r="B22" s="4" t="s">
        <v>25</v>
      </c>
      <c r="C22" s="5">
        <v>172</v>
      </c>
      <c r="D22" s="6">
        <f>C22-'5月'!C22</f>
        <v>0</v>
      </c>
      <c r="E22" s="5">
        <v>157</v>
      </c>
      <c r="F22" s="6">
        <f>E22-'5月'!E22</f>
        <v>-1</v>
      </c>
      <c r="G22" s="5">
        <v>178</v>
      </c>
      <c r="H22" s="6">
        <f>G22-'5月'!G22</f>
        <v>0</v>
      </c>
      <c r="I22" s="5">
        <v>335</v>
      </c>
      <c r="J22" s="6">
        <f>I22-'5月'!I22</f>
        <v>-1</v>
      </c>
    </row>
    <row r="23" spans="1:10" s="1" customFormat="1" ht="20.100000000000001" customHeight="1" x14ac:dyDescent="0.15">
      <c r="A23" s="70"/>
      <c r="B23" s="4" t="s">
        <v>26</v>
      </c>
      <c r="C23" s="5">
        <v>64</v>
      </c>
      <c r="D23" s="6">
        <f>C23-'5月'!C23</f>
        <v>1</v>
      </c>
      <c r="E23" s="5">
        <v>55</v>
      </c>
      <c r="F23" s="6">
        <f>E23-'5月'!E23</f>
        <v>0</v>
      </c>
      <c r="G23" s="5">
        <v>57</v>
      </c>
      <c r="H23" s="6">
        <f>G23-'5月'!G23</f>
        <v>0</v>
      </c>
      <c r="I23" s="5">
        <v>112</v>
      </c>
      <c r="J23" s="6">
        <f>I23-'5月'!I23</f>
        <v>0</v>
      </c>
    </row>
    <row r="24" spans="1:10" s="1" customFormat="1" ht="20.100000000000001" customHeight="1" x14ac:dyDescent="0.15">
      <c r="A24" s="70"/>
      <c r="B24" s="4" t="s">
        <v>27</v>
      </c>
      <c r="C24" s="5">
        <v>37</v>
      </c>
      <c r="D24" s="6">
        <f>C24-'5月'!C24</f>
        <v>0</v>
      </c>
      <c r="E24" s="5">
        <v>35</v>
      </c>
      <c r="F24" s="6">
        <f>E24-'5月'!E24</f>
        <v>0</v>
      </c>
      <c r="G24" s="5">
        <v>35</v>
      </c>
      <c r="H24" s="6">
        <f>G24-'5月'!G24</f>
        <v>0</v>
      </c>
      <c r="I24" s="5">
        <v>70</v>
      </c>
      <c r="J24" s="6">
        <f>I24-'5月'!I24</f>
        <v>0</v>
      </c>
    </row>
    <row r="25" spans="1:10" s="1" customFormat="1" ht="20.100000000000001" customHeight="1" x14ac:dyDescent="0.15">
      <c r="A25" s="70"/>
      <c r="B25" s="4" t="s">
        <v>28</v>
      </c>
      <c r="C25" s="5">
        <v>30</v>
      </c>
      <c r="D25" s="6">
        <f>C25-'5月'!C25</f>
        <v>0</v>
      </c>
      <c r="E25" s="5">
        <v>35</v>
      </c>
      <c r="F25" s="6">
        <f>E25-'5月'!E25</f>
        <v>0</v>
      </c>
      <c r="G25" s="5">
        <v>41</v>
      </c>
      <c r="H25" s="6">
        <f>G25-'5月'!G25</f>
        <v>0</v>
      </c>
      <c r="I25" s="5">
        <v>76</v>
      </c>
      <c r="J25" s="6">
        <f>I25-'5月'!I25</f>
        <v>0</v>
      </c>
    </row>
    <row r="26" spans="1:10" s="1" customFormat="1" ht="20.100000000000001" customHeight="1" x14ac:dyDescent="0.15">
      <c r="A26" s="70"/>
      <c r="B26" s="4" t="s">
        <v>29</v>
      </c>
      <c r="C26" s="5">
        <v>94</v>
      </c>
      <c r="D26" s="6">
        <f>C26-'5月'!C26</f>
        <v>0</v>
      </c>
      <c r="E26" s="5">
        <v>98</v>
      </c>
      <c r="F26" s="6">
        <f>E26-'5月'!E26</f>
        <v>0</v>
      </c>
      <c r="G26" s="5">
        <v>124</v>
      </c>
      <c r="H26" s="6">
        <f>G26-'5月'!G26</f>
        <v>-1</v>
      </c>
      <c r="I26" s="5">
        <v>222</v>
      </c>
      <c r="J26" s="6">
        <f>I26-'5月'!I26</f>
        <v>-1</v>
      </c>
    </row>
    <row r="27" spans="1:10" s="1" customFormat="1" ht="20.100000000000001" customHeight="1" x14ac:dyDescent="0.15">
      <c r="A27" s="70"/>
      <c r="B27" s="4" t="s">
        <v>30</v>
      </c>
      <c r="C27" s="5">
        <v>109</v>
      </c>
      <c r="D27" s="6">
        <f>C27-'5月'!C27</f>
        <v>0</v>
      </c>
      <c r="E27" s="5">
        <v>124</v>
      </c>
      <c r="F27" s="6">
        <f>E27-'5月'!E27</f>
        <v>-1</v>
      </c>
      <c r="G27" s="5">
        <v>140</v>
      </c>
      <c r="H27" s="6">
        <f>G27-'5月'!G27</f>
        <v>0</v>
      </c>
      <c r="I27" s="5">
        <v>264</v>
      </c>
      <c r="J27" s="6">
        <f>I27-'5月'!I27</f>
        <v>-1</v>
      </c>
    </row>
    <row r="28" spans="1:10" s="1" customFormat="1" ht="20.100000000000001" customHeight="1" x14ac:dyDescent="0.15">
      <c r="A28" s="70"/>
      <c r="B28" s="4" t="s">
        <v>31</v>
      </c>
      <c r="C28" s="5">
        <v>2</v>
      </c>
      <c r="D28" s="6">
        <f>C28-'5月'!C28</f>
        <v>0</v>
      </c>
      <c r="E28" s="5">
        <v>1</v>
      </c>
      <c r="F28" s="6">
        <f>E28-'5月'!E28</f>
        <v>0</v>
      </c>
      <c r="G28" s="5">
        <v>2</v>
      </c>
      <c r="H28" s="6">
        <f>G28-'5月'!G28</f>
        <v>0</v>
      </c>
      <c r="I28" s="5">
        <v>3</v>
      </c>
      <c r="J28" s="6">
        <f>I28-'5月'!I28</f>
        <v>0</v>
      </c>
    </row>
    <row r="29" spans="1:10" s="1" customFormat="1" ht="20.100000000000001" customHeight="1" x14ac:dyDescent="0.15">
      <c r="A29" s="70"/>
      <c r="B29" s="4" t="s">
        <v>32</v>
      </c>
      <c r="C29" s="5">
        <v>9</v>
      </c>
      <c r="D29" s="6">
        <f>C29-'5月'!C29</f>
        <v>0</v>
      </c>
      <c r="E29" s="5">
        <v>11</v>
      </c>
      <c r="F29" s="6">
        <f>E29-'5月'!E29</f>
        <v>0</v>
      </c>
      <c r="G29" s="5">
        <v>8</v>
      </c>
      <c r="H29" s="6">
        <f>G29-'5月'!G29</f>
        <v>0</v>
      </c>
      <c r="I29" s="5">
        <v>19</v>
      </c>
      <c r="J29" s="6">
        <f>I29-'5月'!I29</f>
        <v>0</v>
      </c>
    </row>
    <row r="30" spans="1:10" s="1" customFormat="1" ht="20.100000000000001" customHeight="1" x14ac:dyDescent="0.15">
      <c r="A30" s="70"/>
      <c r="B30" s="4" t="s">
        <v>33</v>
      </c>
      <c r="C30" s="5">
        <v>0</v>
      </c>
      <c r="D30" s="6">
        <f>C30-'5月'!C30</f>
        <v>0</v>
      </c>
      <c r="E30" s="5">
        <v>0</v>
      </c>
      <c r="F30" s="6">
        <f>E30-'5月'!E30</f>
        <v>0</v>
      </c>
      <c r="G30" s="5">
        <v>0</v>
      </c>
      <c r="H30" s="6">
        <f>G30-'5月'!G30</f>
        <v>0</v>
      </c>
      <c r="I30" s="5">
        <v>0</v>
      </c>
      <c r="J30" s="6">
        <f>I30-'5月'!I30</f>
        <v>0</v>
      </c>
    </row>
    <row r="31" spans="1:10" s="1" customFormat="1" ht="20.100000000000001" customHeight="1" x14ac:dyDescent="0.15">
      <c r="A31" s="71"/>
      <c r="B31" s="4" t="s">
        <v>34</v>
      </c>
      <c r="C31" s="5">
        <v>0</v>
      </c>
      <c r="D31" s="6">
        <f>C31-'5月'!C31</f>
        <v>0</v>
      </c>
      <c r="E31" s="5">
        <v>0</v>
      </c>
      <c r="F31" s="6">
        <f>E31-'5月'!E31</f>
        <v>0</v>
      </c>
      <c r="G31" s="5">
        <v>0</v>
      </c>
      <c r="H31" s="6">
        <f>G31-'5月'!G31</f>
        <v>0</v>
      </c>
      <c r="I31" s="5">
        <v>0</v>
      </c>
      <c r="J31" s="6">
        <f>I31-'5月'!I31</f>
        <v>0</v>
      </c>
    </row>
    <row r="32" spans="1:10" s="1" customFormat="1" ht="20.100000000000001" customHeight="1" x14ac:dyDescent="0.15">
      <c r="A32" s="69"/>
      <c r="B32" s="4" t="s">
        <v>35</v>
      </c>
      <c r="C32" s="5">
        <v>81</v>
      </c>
      <c r="D32" s="6">
        <f>C32-'5月'!C32</f>
        <v>0</v>
      </c>
      <c r="E32" s="5">
        <v>93</v>
      </c>
      <c r="F32" s="6">
        <f>E32-'5月'!E32</f>
        <v>0</v>
      </c>
      <c r="G32" s="5">
        <v>87</v>
      </c>
      <c r="H32" s="6">
        <f>G32-'5月'!G32</f>
        <v>0</v>
      </c>
      <c r="I32" s="5">
        <v>180</v>
      </c>
      <c r="J32" s="6">
        <f>I32-'5月'!I32</f>
        <v>0</v>
      </c>
    </row>
    <row r="33" spans="1:10" s="1" customFormat="1" ht="20.100000000000001" customHeight="1" x14ac:dyDescent="0.15">
      <c r="A33" s="70"/>
      <c r="B33" s="4" t="s">
        <v>36</v>
      </c>
      <c r="C33" s="5">
        <v>35</v>
      </c>
      <c r="D33" s="6">
        <f>C33-'5月'!C33</f>
        <v>2</v>
      </c>
      <c r="E33" s="5">
        <v>37</v>
      </c>
      <c r="F33" s="6">
        <f>E33-'5月'!E33</f>
        <v>0</v>
      </c>
      <c r="G33" s="5">
        <v>33</v>
      </c>
      <c r="H33" s="6">
        <f>G33-'5月'!G33</f>
        <v>2</v>
      </c>
      <c r="I33" s="5">
        <v>70</v>
      </c>
      <c r="J33" s="6">
        <f>I33-'5月'!I33</f>
        <v>2</v>
      </c>
    </row>
    <row r="34" spans="1:10" s="1" customFormat="1" ht="20.100000000000001" customHeight="1" x14ac:dyDescent="0.15">
      <c r="A34" s="70"/>
      <c r="B34" s="4" t="s">
        <v>37</v>
      </c>
      <c r="C34" s="5">
        <v>108</v>
      </c>
      <c r="D34" s="6">
        <f>C34-'5月'!C34</f>
        <v>1</v>
      </c>
      <c r="E34" s="5">
        <v>112</v>
      </c>
      <c r="F34" s="6">
        <f>E34-'5月'!E34</f>
        <v>0</v>
      </c>
      <c r="G34" s="5">
        <v>115</v>
      </c>
      <c r="H34" s="6">
        <f>G34-'5月'!G34</f>
        <v>1</v>
      </c>
      <c r="I34" s="5">
        <v>227</v>
      </c>
      <c r="J34" s="6">
        <f>I34-'5月'!I34</f>
        <v>1</v>
      </c>
    </row>
    <row r="35" spans="1:10" s="1" customFormat="1" ht="20.100000000000001" customHeight="1" x14ac:dyDescent="0.15">
      <c r="A35" s="70"/>
      <c r="B35" s="4" t="s">
        <v>38</v>
      </c>
      <c r="C35" s="5">
        <v>387</v>
      </c>
      <c r="D35" s="6">
        <f>C35-'5月'!C35</f>
        <v>-1</v>
      </c>
      <c r="E35" s="5">
        <v>336</v>
      </c>
      <c r="F35" s="6">
        <f>E35-'5月'!E35</f>
        <v>-1</v>
      </c>
      <c r="G35" s="5">
        <v>436</v>
      </c>
      <c r="H35" s="6">
        <f>G35-'5月'!G35</f>
        <v>-2</v>
      </c>
      <c r="I35" s="5">
        <v>772</v>
      </c>
      <c r="J35" s="6">
        <f>I35-'5月'!I35</f>
        <v>-3</v>
      </c>
    </row>
    <row r="36" spans="1:10" s="1" customFormat="1" ht="20.100000000000001" customHeight="1" x14ac:dyDescent="0.15">
      <c r="A36" s="70"/>
      <c r="B36" s="4" t="s">
        <v>39</v>
      </c>
      <c r="C36" s="5">
        <v>3</v>
      </c>
      <c r="D36" s="6">
        <f>C36-'5月'!C36</f>
        <v>0</v>
      </c>
      <c r="E36" s="5">
        <v>2</v>
      </c>
      <c r="F36" s="6">
        <f>E36-'5月'!E36</f>
        <v>0</v>
      </c>
      <c r="G36" s="5">
        <v>3</v>
      </c>
      <c r="H36" s="6">
        <f>G36-'5月'!G36</f>
        <v>0</v>
      </c>
      <c r="I36" s="5">
        <v>5</v>
      </c>
      <c r="J36" s="6">
        <f>I36-'5月'!I36</f>
        <v>0</v>
      </c>
    </row>
    <row r="37" spans="1:10" s="1" customFormat="1" ht="20.100000000000001" customHeight="1" x14ac:dyDescent="0.15">
      <c r="A37" s="70"/>
      <c r="B37" s="4" t="s">
        <v>40</v>
      </c>
      <c r="C37" s="5">
        <v>227</v>
      </c>
      <c r="D37" s="6">
        <f>C37-'5月'!C37</f>
        <v>-2</v>
      </c>
      <c r="E37" s="5">
        <v>202</v>
      </c>
      <c r="F37" s="6">
        <f>E37-'5月'!E37</f>
        <v>1</v>
      </c>
      <c r="G37" s="5">
        <v>273</v>
      </c>
      <c r="H37" s="6">
        <f>G37-'5月'!G37</f>
        <v>-4</v>
      </c>
      <c r="I37" s="5">
        <v>475</v>
      </c>
      <c r="J37" s="6">
        <f>I37-'5月'!I37</f>
        <v>-3</v>
      </c>
    </row>
    <row r="38" spans="1:10" s="1" customFormat="1" ht="20.100000000000001" customHeight="1" x14ac:dyDescent="0.15">
      <c r="A38" s="70"/>
      <c r="B38" s="4" t="s">
        <v>41</v>
      </c>
      <c r="C38" s="5">
        <v>242</v>
      </c>
      <c r="D38" s="6">
        <f>C38-'5月'!C38</f>
        <v>-2</v>
      </c>
      <c r="E38" s="5">
        <v>255</v>
      </c>
      <c r="F38" s="6">
        <f>E38-'5月'!E38</f>
        <v>-1</v>
      </c>
      <c r="G38" s="5">
        <v>261</v>
      </c>
      <c r="H38" s="6">
        <f>G38-'5月'!G38</f>
        <v>-1</v>
      </c>
      <c r="I38" s="5">
        <v>516</v>
      </c>
      <c r="J38" s="6">
        <f>I38-'5月'!I38</f>
        <v>-2</v>
      </c>
    </row>
    <row r="39" spans="1:10" s="1" customFormat="1" ht="20.100000000000001" customHeight="1" x14ac:dyDescent="0.15">
      <c r="A39" s="70"/>
      <c r="B39" s="4" t="s">
        <v>42</v>
      </c>
      <c r="C39" s="5">
        <v>137</v>
      </c>
      <c r="D39" s="6">
        <f>C39-'5月'!C39</f>
        <v>-1</v>
      </c>
      <c r="E39" s="5">
        <v>138</v>
      </c>
      <c r="F39" s="6">
        <f>E39-'5月'!E39</f>
        <v>-1</v>
      </c>
      <c r="G39" s="5">
        <v>152</v>
      </c>
      <c r="H39" s="6">
        <f>G39-'5月'!G39</f>
        <v>-1</v>
      </c>
      <c r="I39" s="5">
        <v>290</v>
      </c>
      <c r="J39" s="6">
        <f>I39-'5月'!I39</f>
        <v>-2</v>
      </c>
    </row>
    <row r="40" spans="1:10" s="1" customFormat="1" ht="20.100000000000001" customHeight="1" x14ac:dyDescent="0.15">
      <c r="A40" s="70"/>
      <c r="B40" s="4" t="s">
        <v>43</v>
      </c>
      <c r="C40" s="5">
        <v>155</v>
      </c>
      <c r="D40" s="6">
        <f>C40-'5月'!C40</f>
        <v>0</v>
      </c>
      <c r="E40" s="5">
        <v>160</v>
      </c>
      <c r="F40" s="6">
        <f>E40-'5月'!E40</f>
        <v>0</v>
      </c>
      <c r="G40" s="5">
        <v>159</v>
      </c>
      <c r="H40" s="6">
        <f>G40-'5月'!G40</f>
        <v>-2</v>
      </c>
      <c r="I40" s="5">
        <v>319</v>
      </c>
      <c r="J40" s="6">
        <f>I40-'5月'!I40</f>
        <v>-2</v>
      </c>
    </row>
    <row r="41" spans="1:10" s="1" customFormat="1" ht="20.100000000000001" customHeight="1" x14ac:dyDescent="0.15">
      <c r="A41" s="70"/>
      <c r="B41" s="4" t="s">
        <v>44</v>
      </c>
      <c r="C41" s="5">
        <v>209</v>
      </c>
      <c r="D41" s="6">
        <f>C41-'5月'!C41</f>
        <v>-1</v>
      </c>
      <c r="E41" s="5">
        <v>249</v>
      </c>
      <c r="F41" s="6">
        <f>E41-'5月'!E41</f>
        <v>-1</v>
      </c>
      <c r="G41" s="5">
        <v>247</v>
      </c>
      <c r="H41" s="6">
        <f>G41-'5月'!G41</f>
        <v>0</v>
      </c>
      <c r="I41" s="5">
        <v>496</v>
      </c>
      <c r="J41" s="6">
        <f>I41-'5月'!I41</f>
        <v>-1</v>
      </c>
    </row>
    <row r="42" spans="1:10" s="1" customFormat="1" ht="20.100000000000001" customHeight="1" x14ac:dyDescent="0.15">
      <c r="A42" s="70"/>
      <c r="B42" s="4" t="s">
        <v>45</v>
      </c>
      <c r="C42" s="5">
        <v>58</v>
      </c>
      <c r="D42" s="6">
        <f>C42-'5月'!C42</f>
        <v>-1</v>
      </c>
      <c r="E42" s="5">
        <v>85</v>
      </c>
      <c r="F42" s="6">
        <f>E42-'5月'!E42</f>
        <v>1</v>
      </c>
      <c r="G42" s="5">
        <v>86</v>
      </c>
      <c r="H42" s="6">
        <f>G42-'5月'!G42</f>
        <v>0</v>
      </c>
      <c r="I42" s="5">
        <v>171</v>
      </c>
      <c r="J42" s="6">
        <f>I42-'5月'!I42</f>
        <v>1</v>
      </c>
    </row>
    <row r="43" spans="1:10" s="1" customFormat="1" ht="20.100000000000001" customHeight="1" x14ac:dyDescent="0.15">
      <c r="A43" s="70"/>
      <c r="B43" s="4" t="s">
        <v>46</v>
      </c>
      <c r="C43" s="5">
        <v>0</v>
      </c>
      <c r="D43" s="6">
        <f>C43-'5月'!C43</f>
        <v>0</v>
      </c>
      <c r="E43" s="5">
        <v>0</v>
      </c>
      <c r="F43" s="6">
        <f>E43-'5月'!E43</f>
        <v>0</v>
      </c>
      <c r="G43" s="5">
        <v>0</v>
      </c>
      <c r="H43" s="6">
        <f>G43-'5月'!G43</f>
        <v>0</v>
      </c>
      <c r="I43" s="5">
        <v>0</v>
      </c>
      <c r="J43" s="6">
        <f>I43-'5月'!I43</f>
        <v>0</v>
      </c>
    </row>
    <row r="44" spans="1:10" s="1" customFormat="1" ht="20.100000000000001" customHeight="1" x14ac:dyDescent="0.15">
      <c r="A44" s="70"/>
      <c r="B44" s="4" t="s">
        <v>47</v>
      </c>
      <c r="C44" s="5">
        <v>0</v>
      </c>
      <c r="D44" s="6">
        <f>C44-'5月'!C44</f>
        <v>0</v>
      </c>
      <c r="E44" s="5">
        <v>0</v>
      </c>
      <c r="F44" s="6">
        <f>E44-'5月'!E44</f>
        <v>0</v>
      </c>
      <c r="G44" s="5">
        <v>0</v>
      </c>
      <c r="H44" s="6">
        <f>G44-'5月'!G44</f>
        <v>0</v>
      </c>
      <c r="I44" s="5">
        <v>0</v>
      </c>
      <c r="J44" s="6">
        <f>I44-'5月'!I44</f>
        <v>0</v>
      </c>
    </row>
    <row r="45" spans="1:10" s="1" customFormat="1" ht="20.100000000000001" customHeight="1" x14ac:dyDescent="0.15">
      <c r="A45" s="70"/>
      <c r="B45" s="4" t="s">
        <v>48</v>
      </c>
      <c r="C45" s="5">
        <v>51</v>
      </c>
      <c r="D45" s="6">
        <f>C45-'5月'!C45</f>
        <v>0</v>
      </c>
      <c r="E45" s="5">
        <v>62</v>
      </c>
      <c r="F45" s="6">
        <f>E45-'5月'!E45</f>
        <v>0</v>
      </c>
      <c r="G45" s="5">
        <v>62</v>
      </c>
      <c r="H45" s="6">
        <f>G45-'5月'!G45</f>
        <v>0</v>
      </c>
      <c r="I45" s="5">
        <v>124</v>
      </c>
      <c r="J45" s="6">
        <f>I45-'5月'!I45</f>
        <v>0</v>
      </c>
    </row>
    <row r="46" spans="1:10" s="1" customFormat="1" ht="20.100000000000001" customHeight="1" x14ac:dyDescent="0.15">
      <c r="A46" s="70"/>
      <c r="B46" s="4" t="s">
        <v>49</v>
      </c>
      <c r="C46" s="5">
        <v>13</v>
      </c>
      <c r="D46" s="6">
        <f>C46-'5月'!C46</f>
        <v>0</v>
      </c>
      <c r="E46" s="5">
        <v>13</v>
      </c>
      <c r="F46" s="6">
        <f>E46-'5月'!E46</f>
        <v>0</v>
      </c>
      <c r="G46" s="5">
        <v>17</v>
      </c>
      <c r="H46" s="6">
        <f>G46-'5月'!G46</f>
        <v>0</v>
      </c>
      <c r="I46" s="5">
        <v>30</v>
      </c>
      <c r="J46" s="6">
        <f>I46-'5月'!I46</f>
        <v>0</v>
      </c>
    </row>
    <row r="47" spans="1:10" s="3" customFormat="1" ht="20.100000000000001" customHeight="1" thickBot="1" x14ac:dyDescent="0.2">
      <c r="A47" s="70"/>
      <c r="B47" s="12" t="s">
        <v>50</v>
      </c>
      <c r="C47" s="13">
        <v>6</v>
      </c>
      <c r="D47" s="31">
        <f>C47-'5月'!C47</f>
        <v>0</v>
      </c>
      <c r="E47" s="13">
        <v>5</v>
      </c>
      <c r="F47" s="31">
        <f>E47-'5月'!E47</f>
        <v>0</v>
      </c>
      <c r="G47" s="13">
        <v>7</v>
      </c>
      <c r="H47" s="14">
        <f>G47-'5月'!G47</f>
        <v>0</v>
      </c>
      <c r="I47" s="13">
        <v>12</v>
      </c>
      <c r="J47" s="6">
        <f>I47-'5月'!I47</f>
        <v>0</v>
      </c>
    </row>
    <row r="48" spans="1:10" s="3" customFormat="1" ht="20.100000000000001" customHeight="1" thickTop="1" x14ac:dyDescent="0.15">
      <c r="A48" s="64" t="s">
        <v>51</v>
      </c>
      <c r="B48" s="65"/>
      <c r="C48" s="15">
        <f>SUM(C5:C47)</f>
        <v>7603</v>
      </c>
      <c r="D48" s="34">
        <f t="shared" ref="D48:J48" si="0">SUM(D5:D47)</f>
        <v>-9</v>
      </c>
      <c r="E48" s="15">
        <f t="shared" si="0"/>
        <v>7216</v>
      </c>
      <c r="F48" s="34">
        <f t="shared" si="0"/>
        <v>-10</v>
      </c>
      <c r="G48" s="15">
        <f t="shared" si="0"/>
        <v>8178</v>
      </c>
      <c r="H48" s="15">
        <f t="shared" si="0"/>
        <v>-17</v>
      </c>
      <c r="I48" s="15">
        <f t="shared" si="0"/>
        <v>15394</v>
      </c>
      <c r="J48" s="34">
        <f t="shared" si="0"/>
        <v>-27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5"/>
      <c r="D50" s="56"/>
      <c r="E50" s="59" t="s">
        <v>3</v>
      </c>
      <c r="F50" s="60"/>
      <c r="G50" s="60"/>
      <c r="H50" s="60"/>
      <c r="I50" s="60"/>
      <c r="J50" s="61"/>
    </row>
    <row r="51" spans="1:10" ht="20.100000000000001" customHeight="1" x14ac:dyDescent="0.15">
      <c r="C51" s="57"/>
      <c r="D51" s="58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2" t="s">
        <v>65</v>
      </c>
      <c r="D52" s="63"/>
      <c r="E52" s="21">
        <v>49</v>
      </c>
      <c r="F52" s="22">
        <f>E52-'5月'!E52</f>
        <v>2</v>
      </c>
      <c r="G52" s="21">
        <v>230</v>
      </c>
      <c r="H52" s="22">
        <f>G52-'5月'!G52</f>
        <v>-1</v>
      </c>
      <c r="I52" s="21">
        <v>279</v>
      </c>
      <c r="J52" s="22">
        <f>I52-'5月'!I52</f>
        <v>1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66</v>
      </c>
      <c r="C55" s="23">
        <f>SUM(C5:C31)</f>
        <v>5891</v>
      </c>
      <c r="D55" s="23">
        <f t="shared" ref="D55:J55" si="1">SUM(D5:D31)</f>
        <v>-4</v>
      </c>
      <c r="E55" s="23">
        <f t="shared" si="1"/>
        <v>5467</v>
      </c>
      <c r="F55" s="23">
        <f t="shared" si="1"/>
        <v>-8</v>
      </c>
      <c r="G55" s="23">
        <f t="shared" si="1"/>
        <v>6240</v>
      </c>
      <c r="H55" s="23">
        <f t="shared" si="1"/>
        <v>-10</v>
      </c>
      <c r="I55" s="23">
        <f t="shared" si="1"/>
        <v>11707</v>
      </c>
      <c r="J55" s="23">
        <f t="shared" si="1"/>
        <v>-18</v>
      </c>
    </row>
    <row r="56" spans="1:10" ht="20.100000000000001" customHeight="1" x14ac:dyDescent="0.15">
      <c r="B56" s="25" t="s">
        <v>67</v>
      </c>
      <c r="C56" s="24">
        <f>SUM(C32:C47)</f>
        <v>1712</v>
      </c>
      <c r="D56" s="24">
        <f t="shared" ref="D56:I56" si="2">SUM(D32:D47)</f>
        <v>-5</v>
      </c>
      <c r="E56" s="24">
        <f t="shared" si="2"/>
        <v>1749</v>
      </c>
      <c r="F56" s="24">
        <f t="shared" si="2"/>
        <v>-2</v>
      </c>
      <c r="G56" s="24">
        <f t="shared" si="2"/>
        <v>1938</v>
      </c>
      <c r="H56" s="24">
        <f t="shared" si="2"/>
        <v>-7</v>
      </c>
      <c r="I56" s="24">
        <f t="shared" si="2"/>
        <v>3687</v>
      </c>
      <c r="J56" s="24">
        <f>SUM(J32:J47)</f>
        <v>-9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7"/>
  <sheetViews>
    <sheetView zoomScaleNormal="100" workbookViewId="0">
      <selection sqref="A1:G1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6" t="s">
        <v>0</v>
      </c>
      <c r="B1" s="66"/>
      <c r="C1" s="66"/>
      <c r="D1" s="66"/>
      <c r="E1" s="66"/>
      <c r="F1" s="66"/>
      <c r="G1" s="66"/>
    </row>
    <row r="2" spans="1:10" s="1" customFormat="1" ht="24" customHeight="1" x14ac:dyDescent="0.15">
      <c r="J2" s="2" t="s">
        <v>60</v>
      </c>
    </row>
    <row r="3" spans="1:10" s="3" customFormat="1" x14ac:dyDescent="0.15">
      <c r="A3" s="67" t="s">
        <v>1</v>
      </c>
      <c r="B3" s="67"/>
      <c r="C3" s="68" t="s">
        <v>2</v>
      </c>
      <c r="D3" s="68"/>
      <c r="E3" s="68" t="s">
        <v>3</v>
      </c>
      <c r="F3" s="68"/>
      <c r="G3" s="68"/>
      <c r="H3" s="68"/>
      <c r="I3" s="68"/>
      <c r="J3" s="68"/>
    </row>
    <row r="4" spans="1:10" s="3" customFormat="1" x14ac:dyDescent="0.15">
      <c r="A4" s="67"/>
      <c r="B4" s="67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69"/>
      <c r="B5" s="4" t="s">
        <v>8</v>
      </c>
      <c r="C5" s="5">
        <v>201</v>
      </c>
      <c r="D5" s="6">
        <f>C5-'６月'!C5</f>
        <v>-1</v>
      </c>
      <c r="E5" s="5">
        <v>169</v>
      </c>
      <c r="F5" s="6">
        <f>E5-'６月'!E5</f>
        <v>0</v>
      </c>
      <c r="G5" s="5">
        <v>200</v>
      </c>
      <c r="H5" s="6">
        <f>G5-'６月'!G5</f>
        <v>-2</v>
      </c>
      <c r="I5" s="5">
        <v>369</v>
      </c>
      <c r="J5" s="6">
        <f>I5-'６月'!I5</f>
        <v>-2</v>
      </c>
    </row>
    <row r="6" spans="1:10" s="1" customFormat="1" ht="20.100000000000001" customHeight="1" x14ac:dyDescent="0.15">
      <c r="A6" s="70"/>
      <c r="B6" s="4" t="s">
        <v>9</v>
      </c>
      <c r="C6" s="5">
        <v>240</v>
      </c>
      <c r="D6" s="6">
        <f>C6-'６月'!C6</f>
        <v>-2</v>
      </c>
      <c r="E6" s="5">
        <v>229</v>
      </c>
      <c r="F6" s="6">
        <f>E6-'６月'!E6</f>
        <v>-2</v>
      </c>
      <c r="G6" s="5">
        <v>221</v>
      </c>
      <c r="H6" s="6">
        <f>G6-'６月'!G6</f>
        <v>-2</v>
      </c>
      <c r="I6" s="5">
        <v>450</v>
      </c>
      <c r="J6" s="6">
        <f>I6-'６月'!I6</f>
        <v>-4</v>
      </c>
    </row>
    <row r="7" spans="1:10" s="1" customFormat="1" ht="20.100000000000001" customHeight="1" x14ac:dyDescent="0.15">
      <c r="A7" s="70"/>
      <c r="B7" s="4" t="s">
        <v>10</v>
      </c>
      <c r="C7" s="5">
        <v>573</v>
      </c>
      <c r="D7" s="6">
        <f>C7-'６月'!C7</f>
        <v>1</v>
      </c>
      <c r="E7" s="5">
        <v>555</v>
      </c>
      <c r="F7" s="6">
        <f>E7-'６月'!E7</f>
        <v>0</v>
      </c>
      <c r="G7" s="5">
        <v>617</v>
      </c>
      <c r="H7" s="6">
        <f>G7-'６月'!G7</f>
        <v>-3</v>
      </c>
      <c r="I7" s="5">
        <v>1172</v>
      </c>
      <c r="J7" s="6">
        <f>I7-'６月'!I7</f>
        <v>-3</v>
      </c>
    </row>
    <row r="8" spans="1:10" s="1" customFormat="1" ht="20.100000000000001" customHeight="1" x14ac:dyDescent="0.15">
      <c r="A8" s="70"/>
      <c r="B8" s="4" t="s">
        <v>11</v>
      </c>
      <c r="C8" s="5">
        <v>255</v>
      </c>
      <c r="D8" s="6">
        <f>C8-'６月'!C8</f>
        <v>-1</v>
      </c>
      <c r="E8" s="5">
        <v>263</v>
      </c>
      <c r="F8" s="6">
        <f>E8-'６月'!E8</f>
        <v>-2</v>
      </c>
      <c r="G8" s="5">
        <v>268</v>
      </c>
      <c r="H8" s="6">
        <f>G8-'６月'!G8</f>
        <v>-3</v>
      </c>
      <c r="I8" s="5">
        <v>531</v>
      </c>
      <c r="J8" s="6">
        <f>I8-'６月'!I8</f>
        <v>-5</v>
      </c>
    </row>
    <row r="9" spans="1:10" s="1" customFormat="1" ht="20.100000000000001" customHeight="1" x14ac:dyDescent="0.15">
      <c r="A9" s="70"/>
      <c r="B9" s="4" t="s">
        <v>12</v>
      </c>
      <c r="C9" s="5">
        <v>312</v>
      </c>
      <c r="D9" s="6">
        <f>C9-'６月'!C9</f>
        <v>2</v>
      </c>
      <c r="E9" s="5">
        <v>238</v>
      </c>
      <c r="F9" s="6">
        <f>E9-'６月'!E9</f>
        <v>1</v>
      </c>
      <c r="G9" s="5">
        <v>314</v>
      </c>
      <c r="H9" s="6">
        <f>G9-'６月'!G9</f>
        <v>0</v>
      </c>
      <c r="I9" s="5">
        <v>552</v>
      </c>
      <c r="J9" s="6">
        <f>I9-'６月'!I9</f>
        <v>1</v>
      </c>
    </row>
    <row r="10" spans="1:10" s="1" customFormat="1" ht="20.100000000000001" customHeight="1" x14ac:dyDescent="0.15">
      <c r="A10" s="70"/>
      <c r="B10" s="4" t="s">
        <v>13</v>
      </c>
      <c r="C10" s="5">
        <v>236</v>
      </c>
      <c r="D10" s="6">
        <f>C10-'６月'!C10</f>
        <v>-2</v>
      </c>
      <c r="E10" s="5">
        <v>227</v>
      </c>
      <c r="F10" s="6">
        <f>E10-'６月'!E10</f>
        <v>-3</v>
      </c>
      <c r="G10" s="5">
        <v>239</v>
      </c>
      <c r="H10" s="6">
        <f>G10-'６月'!G10</f>
        <v>-3</v>
      </c>
      <c r="I10" s="5">
        <v>466</v>
      </c>
      <c r="J10" s="6">
        <f>I10-'６月'!I10</f>
        <v>-6</v>
      </c>
    </row>
    <row r="11" spans="1:10" s="1" customFormat="1" ht="20.100000000000001" customHeight="1" x14ac:dyDescent="0.15">
      <c r="A11" s="70"/>
      <c r="B11" s="4" t="s">
        <v>14</v>
      </c>
      <c r="C11" s="5">
        <v>1009</v>
      </c>
      <c r="D11" s="6">
        <f>C11-'６月'!C11</f>
        <v>3</v>
      </c>
      <c r="E11" s="5">
        <v>975</v>
      </c>
      <c r="F11" s="6">
        <f>E11-'６月'!E11</f>
        <v>-3</v>
      </c>
      <c r="G11" s="5">
        <v>1056</v>
      </c>
      <c r="H11" s="6">
        <f>G11-'６月'!G11</f>
        <v>5</v>
      </c>
      <c r="I11" s="5">
        <v>2031</v>
      </c>
      <c r="J11" s="6">
        <f>I11-'６月'!I11</f>
        <v>2</v>
      </c>
    </row>
    <row r="12" spans="1:10" s="1" customFormat="1" ht="20.100000000000001" customHeight="1" x14ac:dyDescent="0.15">
      <c r="A12" s="70"/>
      <c r="B12" s="4" t="s">
        <v>15</v>
      </c>
      <c r="C12" s="5">
        <v>570</v>
      </c>
      <c r="D12" s="6">
        <f>C12-'６月'!C12</f>
        <v>2</v>
      </c>
      <c r="E12" s="5">
        <v>558</v>
      </c>
      <c r="F12" s="6">
        <f>E12-'６月'!E12</f>
        <v>-1</v>
      </c>
      <c r="G12" s="5">
        <v>603</v>
      </c>
      <c r="H12" s="6">
        <f>G12-'６月'!G12</f>
        <v>2</v>
      </c>
      <c r="I12" s="5">
        <v>1161</v>
      </c>
      <c r="J12" s="6">
        <f>I12-'６月'!I12</f>
        <v>1</v>
      </c>
    </row>
    <row r="13" spans="1:10" s="1" customFormat="1" ht="20.100000000000001" customHeight="1" x14ac:dyDescent="0.15">
      <c r="A13" s="70"/>
      <c r="B13" s="4" t="s">
        <v>16</v>
      </c>
      <c r="C13" s="5">
        <v>40</v>
      </c>
      <c r="D13" s="6">
        <f>C13-'６月'!C13</f>
        <v>0</v>
      </c>
      <c r="E13" s="5">
        <v>41</v>
      </c>
      <c r="F13" s="6">
        <f>E13-'６月'!E13</f>
        <v>0</v>
      </c>
      <c r="G13" s="5">
        <v>43</v>
      </c>
      <c r="H13" s="6">
        <f>G13-'６月'!G13</f>
        <v>0</v>
      </c>
      <c r="I13" s="5">
        <v>84</v>
      </c>
      <c r="J13" s="6">
        <f>I13-'６月'!I13</f>
        <v>0</v>
      </c>
    </row>
    <row r="14" spans="1:10" s="1" customFormat="1" ht="20.100000000000001" customHeight="1" x14ac:dyDescent="0.15">
      <c r="A14" s="70"/>
      <c r="B14" s="4" t="s">
        <v>17</v>
      </c>
      <c r="C14" s="5">
        <v>44</v>
      </c>
      <c r="D14" s="6">
        <f>C14-'６月'!C14</f>
        <v>0</v>
      </c>
      <c r="E14" s="5">
        <v>46</v>
      </c>
      <c r="F14" s="6">
        <f>E14-'６月'!E14</f>
        <v>-1</v>
      </c>
      <c r="G14" s="5">
        <v>45</v>
      </c>
      <c r="H14" s="6">
        <f>G14-'６月'!G14</f>
        <v>0</v>
      </c>
      <c r="I14" s="5">
        <v>91</v>
      </c>
      <c r="J14" s="6">
        <f>I14-'６月'!I14</f>
        <v>-1</v>
      </c>
    </row>
    <row r="15" spans="1:10" s="1" customFormat="1" ht="20.100000000000001" customHeight="1" x14ac:dyDescent="0.15">
      <c r="A15" s="70"/>
      <c r="B15" s="4" t="s">
        <v>18</v>
      </c>
      <c r="C15" s="5">
        <v>128</v>
      </c>
      <c r="D15" s="6">
        <f>C15-'６月'!C15</f>
        <v>-3</v>
      </c>
      <c r="E15" s="5">
        <v>111</v>
      </c>
      <c r="F15" s="6">
        <f>E15-'６月'!E15</f>
        <v>-1</v>
      </c>
      <c r="G15" s="5">
        <v>128</v>
      </c>
      <c r="H15" s="6">
        <f>G15-'６月'!G15</f>
        <v>-4</v>
      </c>
      <c r="I15" s="5">
        <v>239</v>
      </c>
      <c r="J15" s="6">
        <f>I15-'６月'!I15</f>
        <v>-5</v>
      </c>
    </row>
    <row r="16" spans="1:10" s="1" customFormat="1" ht="20.100000000000001" customHeight="1" x14ac:dyDescent="0.15">
      <c r="A16" s="70"/>
      <c r="B16" s="4" t="s">
        <v>19</v>
      </c>
      <c r="C16" s="5">
        <v>134</v>
      </c>
      <c r="D16" s="6">
        <f>C16-'６月'!C16</f>
        <v>-2</v>
      </c>
      <c r="E16" s="5">
        <v>125</v>
      </c>
      <c r="F16" s="6">
        <f>E16-'６月'!E16</f>
        <v>-1</v>
      </c>
      <c r="G16" s="5">
        <v>145</v>
      </c>
      <c r="H16" s="6">
        <f>G16-'６月'!G16</f>
        <v>-1</v>
      </c>
      <c r="I16" s="5">
        <v>270</v>
      </c>
      <c r="J16" s="6">
        <f>I16-'６月'!I16</f>
        <v>-2</v>
      </c>
    </row>
    <row r="17" spans="1:10" s="1" customFormat="1" ht="20.100000000000001" customHeight="1" x14ac:dyDescent="0.15">
      <c r="A17" s="70"/>
      <c r="B17" s="4" t="s">
        <v>20</v>
      </c>
      <c r="C17" s="5">
        <v>193</v>
      </c>
      <c r="D17" s="6">
        <f>C17-'６月'!C17</f>
        <v>0</v>
      </c>
      <c r="E17" s="5">
        <v>168</v>
      </c>
      <c r="F17" s="6">
        <f>E17-'６月'!E17</f>
        <v>0</v>
      </c>
      <c r="G17" s="5">
        <v>208</v>
      </c>
      <c r="H17" s="6">
        <f>G17-'６月'!G17</f>
        <v>0</v>
      </c>
      <c r="I17" s="5">
        <v>376</v>
      </c>
      <c r="J17" s="6">
        <f>I17-'６月'!I17</f>
        <v>0</v>
      </c>
    </row>
    <row r="18" spans="1:10" s="1" customFormat="1" ht="20.100000000000001" customHeight="1" x14ac:dyDescent="0.15">
      <c r="A18" s="70"/>
      <c r="B18" s="4" t="s">
        <v>21</v>
      </c>
      <c r="C18" s="5">
        <v>827</v>
      </c>
      <c r="D18" s="6">
        <f>C18-'６月'!C18</f>
        <v>4</v>
      </c>
      <c r="E18" s="5">
        <v>688</v>
      </c>
      <c r="F18" s="6">
        <f>E18-'６月'!E18</f>
        <v>4</v>
      </c>
      <c r="G18" s="5">
        <v>905</v>
      </c>
      <c r="H18" s="6">
        <f>G18-'６月'!G18</f>
        <v>4</v>
      </c>
      <c r="I18" s="5">
        <v>1593</v>
      </c>
      <c r="J18" s="6">
        <f>I18-'６月'!I18</f>
        <v>8</v>
      </c>
    </row>
    <row r="19" spans="1:10" s="1" customFormat="1" ht="20.100000000000001" customHeight="1" x14ac:dyDescent="0.15">
      <c r="A19" s="70"/>
      <c r="B19" s="4" t="s">
        <v>22</v>
      </c>
      <c r="C19" s="5">
        <v>6</v>
      </c>
      <c r="D19" s="6">
        <f>C19-'６月'!C19</f>
        <v>1</v>
      </c>
      <c r="E19" s="5">
        <v>7</v>
      </c>
      <c r="F19" s="6">
        <f>E19-'６月'!E19</f>
        <v>2</v>
      </c>
      <c r="G19" s="5">
        <v>5</v>
      </c>
      <c r="H19" s="6">
        <f>G19-'６月'!G19</f>
        <v>1</v>
      </c>
      <c r="I19" s="5">
        <v>12</v>
      </c>
      <c r="J19" s="6">
        <f>I19-'６月'!I19</f>
        <v>3</v>
      </c>
    </row>
    <row r="20" spans="1:10" s="1" customFormat="1" ht="20.100000000000001" customHeight="1" x14ac:dyDescent="0.15">
      <c r="A20" s="70"/>
      <c r="B20" s="4" t="s">
        <v>23</v>
      </c>
      <c r="C20" s="5">
        <v>0</v>
      </c>
      <c r="D20" s="6">
        <f>C20-'６月'!C20</f>
        <v>0</v>
      </c>
      <c r="E20" s="5">
        <v>0</v>
      </c>
      <c r="F20" s="6">
        <f>E20-'６月'!E20</f>
        <v>0</v>
      </c>
      <c r="G20" s="5">
        <v>0</v>
      </c>
      <c r="H20" s="6">
        <f>G20-'６月'!G20</f>
        <v>0</v>
      </c>
      <c r="I20" s="5">
        <v>0</v>
      </c>
      <c r="J20" s="6">
        <f>I20-'６月'!I20</f>
        <v>0</v>
      </c>
    </row>
    <row r="21" spans="1:10" s="1" customFormat="1" ht="20.100000000000001" customHeight="1" x14ac:dyDescent="0.15">
      <c r="A21" s="70"/>
      <c r="B21" s="4" t="s">
        <v>24</v>
      </c>
      <c r="C21" s="5">
        <v>604</v>
      </c>
      <c r="D21" s="6">
        <f>C21-'６月'!C21</f>
        <v>-4</v>
      </c>
      <c r="E21" s="5">
        <v>540</v>
      </c>
      <c r="F21" s="6">
        <f>E21-'６月'!E21</f>
        <v>-4</v>
      </c>
      <c r="G21" s="5">
        <v>648</v>
      </c>
      <c r="H21" s="6">
        <f>G21-'６月'!G21</f>
        <v>-4</v>
      </c>
      <c r="I21" s="5">
        <v>1188</v>
      </c>
      <c r="J21" s="6">
        <f>I21-'６月'!I21</f>
        <v>-8</v>
      </c>
    </row>
    <row r="22" spans="1:10" s="1" customFormat="1" ht="20.100000000000001" customHeight="1" x14ac:dyDescent="0.15">
      <c r="A22" s="70"/>
      <c r="B22" s="4" t="s">
        <v>25</v>
      </c>
      <c r="C22" s="5">
        <v>171</v>
      </c>
      <c r="D22" s="6">
        <f>C22-'６月'!C22</f>
        <v>-1</v>
      </c>
      <c r="E22" s="5">
        <v>156</v>
      </c>
      <c r="F22" s="6">
        <f>E22-'６月'!E22</f>
        <v>-1</v>
      </c>
      <c r="G22" s="5">
        <v>177</v>
      </c>
      <c r="H22" s="6">
        <f>G22-'６月'!G22</f>
        <v>-1</v>
      </c>
      <c r="I22" s="5">
        <v>333</v>
      </c>
      <c r="J22" s="6">
        <f>I22-'６月'!I22</f>
        <v>-2</v>
      </c>
    </row>
    <row r="23" spans="1:10" s="1" customFormat="1" ht="20.100000000000001" customHeight="1" x14ac:dyDescent="0.15">
      <c r="A23" s="70"/>
      <c r="B23" s="4" t="s">
        <v>26</v>
      </c>
      <c r="C23" s="5">
        <v>64</v>
      </c>
      <c r="D23" s="6">
        <f>C23-'６月'!C23</f>
        <v>0</v>
      </c>
      <c r="E23" s="5">
        <v>55</v>
      </c>
      <c r="F23" s="6">
        <f>E23-'６月'!E23</f>
        <v>0</v>
      </c>
      <c r="G23" s="5">
        <v>57</v>
      </c>
      <c r="H23" s="6">
        <f>G23-'６月'!G23</f>
        <v>0</v>
      </c>
      <c r="I23" s="5">
        <v>112</v>
      </c>
      <c r="J23" s="6">
        <f>I23-'６月'!I23</f>
        <v>0</v>
      </c>
    </row>
    <row r="24" spans="1:10" s="1" customFormat="1" ht="20.100000000000001" customHeight="1" x14ac:dyDescent="0.15">
      <c r="A24" s="70"/>
      <c r="B24" s="4" t="s">
        <v>27</v>
      </c>
      <c r="C24" s="5">
        <v>37</v>
      </c>
      <c r="D24" s="6">
        <f>C24-'６月'!C24</f>
        <v>0</v>
      </c>
      <c r="E24" s="5">
        <v>35</v>
      </c>
      <c r="F24" s="6">
        <f>E24-'６月'!E24</f>
        <v>0</v>
      </c>
      <c r="G24" s="5">
        <v>35</v>
      </c>
      <c r="H24" s="6">
        <f>G24-'６月'!G24</f>
        <v>0</v>
      </c>
      <c r="I24" s="5">
        <v>70</v>
      </c>
      <c r="J24" s="6">
        <f>I24-'６月'!I24</f>
        <v>0</v>
      </c>
    </row>
    <row r="25" spans="1:10" s="1" customFormat="1" ht="20.100000000000001" customHeight="1" x14ac:dyDescent="0.15">
      <c r="A25" s="70"/>
      <c r="B25" s="4" t="s">
        <v>28</v>
      </c>
      <c r="C25" s="5">
        <v>29</v>
      </c>
      <c r="D25" s="6">
        <f>C25-'６月'!C25</f>
        <v>-1</v>
      </c>
      <c r="E25" s="5">
        <v>35</v>
      </c>
      <c r="F25" s="6">
        <f>E25-'６月'!E25</f>
        <v>0</v>
      </c>
      <c r="G25" s="5">
        <v>40</v>
      </c>
      <c r="H25" s="6">
        <f>G25-'６月'!G25</f>
        <v>-1</v>
      </c>
      <c r="I25" s="5">
        <v>75</v>
      </c>
      <c r="J25" s="6">
        <f>I25-'６月'!I25</f>
        <v>-1</v>
      </c>
    </row>
    <row r="26" spans="1:10" s="1" customFormat="1" ht="20.100000000000001" customHeight="1" x14ac:dyDescent="0.15">
      <c r="A26" s="70"/>
      <c r="B26" s="4" t="s">
        <v>29</v>
      </c>
      <c r="C26" s="5">
        <v>94</v>
      </c>
      <c r="D26" s="6">
        <f>C26-'６月'!C26</f>
        <v>0</v>
      </c>
      <c r="E26" s="5">
        <v>98</v>
      </c>
      <c r="F26" s="6">
        <f>E26-'６月'!E26</f>
        <v>0</v>
      </c>
      <c r="G26" s="5">
        <v>123</v>
      </c>
      <c r="H26" s="6">
        <f>G26-'６月'!G26</f>
        <v>-1</v>
      </c>
      <c r="I26" s="5">
        <v>221</v>
      </c>
      <c r="J26" s="6">
        <f>I26-'６月'!I26</f>
        <v>-1</v>
      </c>
    </row>
    <row r="27" spans="1:10" s="1" customFormat="1" ht="20.100000000000001" customHeight="1" x14ac:dyDescent="0.15">
      <c r="A27" s="70"/>
      <c r="B27" s="4" t="s">
        <v>30</v>
      </c>
      <c r="C27" s="5">
        <v>109</v>
      </c>
      <c r="D27" s="6">
        <f>C27-'６月'!C27</f>
        <v>0</v>
      </c>
      <c r="E27" s="5">
        <v>124</v>
      </c>
      <c r="F27" s="6">
        <f>E27-'６月'!E27</f>
        <v>0</v>
      </c>
      <c r="G27" s="5">
        <v>140</v>
      </c>
      <c r="H27" s="6">
        <f>G27-'６月'!G27</f>
        <v>0</v>
      </c>
      <c r="I27" s="5">
        <v>264</v>
      </c>
      <c r="J27" s="6">
        <f>I27-'６月'!I27</f>
        <v>0</v>
      </c>
    </row>
    <row r="28" spans="1:10" s="1" customFormat="1" ht="20.100000000000001" customHeight="1" x14ac:dyDescent="0.15">
      <c r="A28" s="70"/>
      <c r="B28" s="4" t="s">
        <v>31</v>
      </c>
      <c r="C28" s="5">
        <v>2</v>
      </c>
      <c r="D28" s="6">
        <f>C28-'６月'!C28</f>
        <v>0</v>
      </c>
      <c r="E28" s="5">
        <v>1</v>
      </c>
      <c r="F28" s="6">
        <f>E28-'６月'!E28</f>
        <v>0</v>
      </c>
      <c r="G28" s="5">
        <v>2</v>
      </c>
      <c r="H28" s="6">
        <f>G28-'６月'!G28</f>
        <v>0</v>
      </c>
      <c r="I28" s="5">
        <v>3</v>
      </c>
      <c r="J28" s="6">
        <f>I28-'６月'!I28</f>
        <v>0</v>
      </c>
    </row>
    <row r="29" spans="1:10" s="1" customFormat="1" ht="20.100000000000001" customHeight="1" x14ac:dyDescent="0.15">
      <c r="A29" s="70"/>
      <c r="B29" s="4" t="s">
        <v>32</v>
      </c>
      <c r="C29" s="5">
        <v>9</v>
      </c>
      <c r="D29" s="6">
        <f>C29-'６月'!C29</f>
        <v>0</v>
      </c>
      <c r="E29" s="5">
        <v>11</v>
      </c>
      <c r="F29" s="6">
        <f>E29-'６月'!E29</f>
        <v>0</v>
      </c>
      <c r="G29" s="5">
        <v>8</v>
      </c>
      <c r="H29" s="6">
        <f>G29-'６月'!G29</f>
        <v>0</v>
      </c>
      <c r="I29" s="5">
        <v>19</v>
      </c>
      <c r="J29" s="6">
        <f>I29-'６月'!I29</f>
        <v>0</v>
      </c>
    </row>
    <row r="30" spans="1:10" s="1" customFormat="1" ht="20.100000000000001" customHeight="1" x14ac:dyDescent="0.15">
      <c r="A30" s="70"/>
      <c r="B30" s="4" t="s">
        <v>33</v>
      </c>
      <c r="C30" s="5">
        <v>0</v>
      </c>
      <c r="D30" s="6">
        <f>C30-'６月'!C30</f>
        <v>0</v>
      </c>
      <c r="E30" s="5">
        <v>0</v>
      </c>
      <c r="F30" s="6">
        <f>E30-'６月'!E30</f>
        <v>0</v>
      </c>
      <c r="G30" s="5">
        <v>0</v>
      </c>
      <c r="H30" s="6">
        <f>G30-'６月'!G30</f>
        <v>0</v>
      </c>
      <c r="I30" s="5">
        <v>0</v>
      </c>
      <c r="J30" s="6">
        <f>I30-'６月'!I30</f>
        <v>0</v>
      </c>
    </row>
    <row r="31" spans="1:10" s="1" customFormat="1" ht="20.100000000000001" customHeight="1" x14ac:dyDescent="0.15">
      <c r="A31" s="71"/>
      <c r="B31" s="4" t="s">
        <v>34</v>
      </c>
      <c r="C31" s="5">
        <v>0</v>
      </c>
      <c r="D31" s="6">
        <f>C31-'６月'!C31</f>
        <v>0</v>
      </c>
      <c r="E31" s="5">
        <v>0</v>
      </c>
      <c r="F31" s="6">
        <f>E31-'６月'!E31</f>
        <v>0</v>
      </c>
      <c r="G31" s="5">
        <v>0</v>
      </c>
      <c r="H31" s="6">
        <f>G31-'６月'!G31</f>
        <v>0</v>
      </c>
      <c r="I31" s="5">
        <v>0</v>
      </c>
      <c r="J31" s="6">
        <f>I31-'６月'!I31</f>
        <v>0</v>
      </c>
    </row>
    <row r="32" spans="1:10" s="1" customFormat="1" ht="20.100000000000001" customHeight="1" x14ac:dyDescent="0.15">
      <c r="A32" s="69"/>
      <c r="B32" s="4" t="s">
        <v>35</v>
      </c>
      <c r="C32" s="5">
        <v>82</v>
      </c>
      <c r="D32" s="6">
        <f>C32-'６月'!C32</f>
        <v>1</v>
      </c>
      <c r="E32" s="5">
        <v>93</v>
      </c>
      <c r="F32" s="6">
        <f>E32-'６月'!E32</f>
        <v>0</v>
      </c>
      <c r="G32" s="5">
        <v>87</v>
      </c>
      <c r="H32" s="6">
        <f>G32-'６月'!G32</f>
        <v>0</v>
      </c>
      <c r="I32" s="5">
        <v>180</v>
      </c>
      <c r="J32" s="6">
        <f>I32-'６月'!I32</f>
        <v>0</v>
      </c>
    </row>
    <row r="33" spans="1:11" s="1" customFormat="1" ht="20.100000000000001" customHeight="1" x14ac:dyDescent="0.15">
      <c r="A33" s="70"/>
      <c r="B33" s="4" t="s">
        <v>36</v>
      </c>
      <c r="C33" s="5">
        <v>35</v>
      </c>
      <c r="D33" s="6">
        <f>C33-'６月'!C33</f>
        <v>0</v>
      </c>
      <c r="E33" s="5">
        <v>37</v>
      </c>
      <c r="F33" s="6">
        <f>E33-'６月'!E33</f>
        <v>0</v>
      </c>
      <c r="G33" s="5">
        <v>36</v>
      </c>
      <c r="H33" s="6">
        <f>G33-'６月'!G33</f>
        <v>3</v>
      </c>
      <c r="I33" s="5">
        <v>73</v>
      </c>
      <c r="J33" s="6">
        <f>I33-'６月'!I33</f>
        <v>3</v>
      </c>
    </row>
    <row r="34" spans="1:11" s="1" customFormat="1" ht="20.100000000000001" customHeight="1" x14ac:dyDescent="0.15">
      <c r="A34" s="70"/>
      <c r="B34" s="4" t="s">
        <v>37</v>
      </c>
      <c r="C34" s="5">
        <v>108</v>
      </c>
      <c r="D34" s="6">
        <f>C34-'６月'!C34</f>
        <v>0</v>
      </c>
      <c r="E34" s="5">
        <v>112</v>
      </c>
      <c r="F34" s="6">
        <f>E34-'６月'!E34</f>
        <v>0</v>
      </c>
      <c r="G34" s="5">
        <v>115</v>
      </c>
      <c r="H34" s="6">
        <f>G34-'６月'!G34</f>
        <v>0</v>
      </c>
      <c r="I34" s="5">
        <v>227</v>
      </c>
      <c r="J34" s="6">
        <f>I34-'６月'!I34</f>
        <v>0</v>
      </c>
    </row>
    <row r="35" spans="1:11" s="1" customFormat="1" ht="20.100000000000001" customHeight="1" x14ac:dyDescent="0.15">
      <c r="A35" s="70"/>
      <c r="B35" s="4" t="s">
        <v>38</v>
      </c>
      <c r="C35" s="5">
        <v>396</v>
      </c>
      <c r="D35" s="6">
        <f>C35-'６月'!C35</f>
        <v>9</v>
      </c>
      <c r="E35" s="5">
        <v>336</v>
      </c>
      <c r="F35" s="6">
        <f>E35-'６月'!E35</f>
        <v>0</v>
      </c>
      <c r="G35" s="5">
        <v>445</v>
      </c>
      <c r="H35" s="6">
        <f>G35-'６月'!G35</f>
        <v>9</v>
      </c>
      <c r="I35" s="5">
        <v>781</v>
      </c>
      <c r="J35" s="6">
        <f>I35-'６月'!I35</f>
        <v>9</v>
      </c>
    </row>
    <row r="36" spans="1:11" s="1" customFormat="1" ht="20.100000000000001" customHeight="1" x14ac:dyDescent="0.15">
      <c r="A36" s="70"/>
      <c r="B36" s="4" t="s">
        <v>39</v>
      </c>
      <c r="C36" s="5">
        <v>3</v>
      </c>
      <c r="D36" s="6">
        <f>C36-'６月'!C36</f>
        <v>0</v>
      </c>
      <c r="E36" s="5">
        <v>2</v>
      </c>
      <c r="F36" s="6">
        <f>E36-'６月'!E36</f>
        <v>0</v>
      </c>
      <c r="G36" s="5">
        <v>3</v>
      </c>
      <c r="H36" s="6">
        <f>G36-'６月'!G36</f>
        <v>0</v>
      </c>
      <c r="I36" s="5">
        <v>5</v>
      </c>
      <c r="J36" s="6">
        <f>I36-'６月'!I36</f>
        <v>0</v>
      </c>
    </row>
    <row r="37" spans="1:11" s="1" customFormat="1" ht="20.100000000000001" customHeight="1" x14ac:dyDescent="0.15">
      <c r="A37" s="70"/>
      <c r="B37" s="4" t="s">
        <v>40</v>
      </c>
      <c r="C37" s="5">
        <v>226</v>
      </c>
      <c r="D37" s="6">
        <f>C37-'６月'!C37</f>
        <v>-1</v>
      </c>
      <c r="E37" s="5">
        <v>200</v>
      </c>
      <c r="F37" s="6">
        <f>E37-'６月'!E37</f>
        <v>-2</v>
      </c>
      <c r="G37" s="5">
        <v>271</v>
      </c>
      <c r="H37" s="6">
        <f>G37-'６月'!G37</f>
        <v>-2</v>
      </c>
      <c r="I37" s="5">
        <v>471</v>
      </c>
      <c r="J37" s="6">
        <f>I37-'６月'!I37</f>
        <v>-4</v>
      </c>
    </row>
    <row r="38" spans="1:11" s="1" customFormat="1" ht="20.100000000000001" customHeight="1" x14ac:dyDescent="0.15">
      <c r="A38" s="70"/>
      <c r="B38" s="4" t="s">
        <v>41</v>
      </c>
      <c r="C38" s="5">
        <v>244</v>
      </c>
      <c r="D38" s="6">
        <f>C38-'６月'!C38</f>
        <v>2</v>
      </c>
      <c r="E38" s="5">
        <v>256</v>
      </c>
      <c r="F38" s="6">
        <f>E38-'６月'!E38</f>
        <v>1</v>
      </c>
      <c r="G38" s="5">
        <v>261</v>
      </c>
      <c r="H38" s="6">
        <f>G38-'６月'!G38</f>
        <v>0</v>
      </c>
      <c r="I38" s="5">
        <v>517</v>
      </c>
      <c r="J38" s="6">
        <f>I38-'６月'!I38</f>
        <v>1</v>
      </c>
    </row>
    <row r="39" spans="1:11" s="1" customFormat="1" ht="20.100000000000001" customHeight="1" x14ac:dyDescent="0.15">
      <c r="A39" s="70"/>
      <c r="B39" s="4" t="s">
        <v>42</v>
      </c>
      <c r="C39" s="5">
        <v>137</v>
      </c>
      <c r="D39" s="6">
        <f>C39-'６月'!C39</f>
        <v>0</v>
      </c>
      <c r="E39" s="5">
        <v>137</v>
      </c>
      <c r="F39" s="6">
        <f>E39-'６月'!E39</f>
        <v>-1</v>
      </c>
      <c r="G39" s="5">
        <v>152</v>
      </c>
      <c r="H39" s="6">
        <f>G39-'６月'!G39</f>
        <v>0</v>
      </c>
      <c r="I39" s="5">
        <v>289</v>
      </c>
      <c r="J39" s="6">
        <f>I39-'６月'!I39</f>
        <v>-1</v>
      </c>
    </row>
    <row r="40" spans="1:11" s="1" customFormat="1" ht="20.100000000000001" customHeight="1" x14ac:dyDescent="0.15">
      <c r="A40" s="70"/>
      <c r="B40" s="4" t="s">
        <v>43</v>
      </c>
      <c r="C40" s="5">
        <v>154</v>
      </c>
      <c r="D40" s="6">
        <f>C40-'６月'!C40</f>
        <v>-1</v>
      </c>
      <c r="E40" s="5">
        <v>159</v>
      </c>
      <c r="F40" s="6">
        <f>E40-'６月'!E40</f>
        <v>-1</v>
      </c>
      <c r="G40" s="5">
        <v>157</v>
      </c>
      <c r="H40" s="6">
        <f>G40-'６月'!G40</f>
        <v>-2</v>
      </c>
      <c r="I40" s="5">
        <v>316</v>
      </c>
      <c r="J40" s="6">
        <f>I40-'６月'!I40</f>
        <v>-3</v>
      </c>
    </row>
    <row r="41" spans="1:11" s="1" customFormat="1" ht="20.100000000000001" customHeight="1" x14ac:dyDescent="0.15">
      <c r="A41" s="70"/>
      <c r="B41" s="4" t="s">
        <v>44</v>
      </c>
      <c r="C41" s="5">
        <v>210</v>
      </c>
      <c r="D41" s="6">
        <f>C41-'６月'!C41</f>
        <v>1</v>
      </c>
      <c r="E41" s="5">
        <v>250</v>
      </c>
      <c r="F41" s="6">
        <f>E41-'６月'!E41</f>
        <v>1</v>
      </c>
      <c r="G41" s="5">
        <v>246</v>
      </c>
      <c r="H41" s="6">
        <f>G41-'６月'!G41</f>
        <v>-1</v>
      </c>
      <c r="I41" s="5">
        <v>496</v>
      </c>
      <c r="J41" s="6">
        <f>I41-'６月'!I41</f>
        <v>0</v>
      </c>
    </row>
    <row r="42" spans="1:11" s="1" customFormat="1" ht="20.100000000000001" customHeight="1" x14ac:dyDescent="0.15">
      <c r="A42" s="70"/>
      <c r="B42" s="4" t="s">
        <v>45</v>
      </c>
      <c r="C42" s="5">
        <v>57</v>
      </c>
      <c r="D42" s="6">
        <f>C42-'６月'!C42</f>
        <v>-1</v>
      </c>
      <c r="E42" s="5">
        <v>85</v>
      </c>
      <c r="F42" s="6">
        <f>E42-'６月'!E42</f>
        <v>0</v>
      </c>
      <c r="G42" s="5">
        <v>85</v>
      </c>
      <c r="H42" s="6">
        <f>G42-'６月'!G42</f>
        <v>-1</v>
      </c>
      <c r="I42" s="5">
        <v>170</v>
      </c>
      <c r="J42" s="6">
        <f>I42-'６月'!I42</f>
        <v>-1</v>
      </c>
    </row>
    <row r="43" spans="1:11" s="1" customFormat="1" ht="20.100000000000001" customHeight="1" x14ac:dyDescent="0.15">
      <c r="A43" s="70"/>
      <c r="B43" s="4" t="s">
        <v>46</v>
      </c>
      <c r="C43" s="5">
        <v>0</v>
      </c>
      <c r="D43" s="6">
        <f>C43-'６月'!C43</f>
        <v>0</v>
      </c>
      <c r="E43" s="5">
        <v>0</v>
      </c>
      <c r="F43" s="6">
        <f>E43-'６月'!E43</f>
        <v>0</v>
      </c>
      <c r="G43" s="5">
        <v>0</v>
      </c>
      <c r="H43" s="6">
        <f>G43-'６月'!G43</f>
        <v>0</v>
      </c>
      <c r="I43" s="5">
        <v>0</v>
      </c>
      <c r="J43" s="6">
        <f>I43-'６月'!I43</f>
        <v>0</v>
      </c>
    </row>
    <row r="44" spans="1:11" s="1" customFormat="1" ht="20.100000000000001" customHeight="1" x14ac:dyDescent="0.15">
      <c r="A44" s="70"/>
      <c r="B44" s="4" t="s">
        <v>47</v>
      </c>
      <c r="C44" s="5">
        <v>0</v>
      </c>
      <c r="D44" s="6">
        <f>C44-'６月'!C44</f>
        <v>0</v>
      </c>
      <c r="E44" s="5">
        <v>0</v>
      </c>
      <c r="F44" s="6">
        <f>E44-'６月'!E44</f>
        <v>0</v>
      </c>
      <c r="G44" s="5">
        <v>0</v>
      </c>
      <c r="H44" s="6">
        <f>G44-'６月'!G44</f>
        <v>0</v>
      </c>
      <c r="I44" s="5">
        <v>0</v>
      </c>
      <c r="J44" s="6">
        <f>I44-'６月'!I44</f>
        <v>0</v>
      </c>
    </row>
    <row r="45" spans="1:11" s="1" customFormat="1" ht="20.100000000000001" customHeight="1" x14ac:dyDescent="0.15">
      <c r="A45" s="70"/>
      <c r="B45" s="4" t="s">
        <v>48</v>
      </c>
      <c r="C45" s="5">
        <v>51</v>
      </c>
      <c r="D45" s="6">
        <f>C45-'６月'!C45</f>
        <v>0</v>
      </c>
      <c r="E45" s="5">
        <v>62</v>
      </c>
      <c r="F45" s="6">
        <f>E45-'６月'!E45</f>
        <v>0</v>
      </c>
      <c r="G45" s="5">
        <v>62</v>
      </c>
      <c r="H45" s="6">
        <f>G45-'６月'!G45</f>
        <v>0</v>
      </c>
      <c r="I45" s="5">
        <v>124</v>
      </c>
      <c r="J45" s="6">
        <f>I45-'６月'!I45</f>
        <v>0</v>
      </c>
    </row>
    <row r="46" spans="1:11" s="1" customFormat="1" ht="20.100000000000001" customHeight="1" x14ac:dyDescent="0.15">
      <c r="A46" s="70"/>
      <c r="B46" s="4" t="s">
        <v>49</v>
      </c>
      <c r="C46" s="5">
        <v>13</v>
      </c>
      <c r="D46" s="6">
        <f>C46-'６月'!C46</f>
        <v>0</v>
      </c>
      <c r="E46" s="5">
        <v>13</v>
      </c>
      <c r="F46" s="6">
        <f>E46-'６月'!E46</f>
        <v>0</v>
      </c>
      <c r="G46" s="5">
        <v>17</v>
      </c>
      <c r="H46" s="6">
        <f>G46-'６月'!G46</f>
        <v>0</v>
      </c>
      <c r="I46" s="5">
        <v>30</v>
      </c>
      <c r="J46" s="6">
        <f>I46-'６月'!I46</f>
        <v>0</v>
      </c>
    </row>
    <row r="47" spans="1:11" s="3" customFormat="1" ht="20.100000000000001" customHeight="1" thickBot="1" x14ac:dyDescent="0.2">
      <c r="A47" s="70"/>
      <c r="B47" s="12" t="s">
        <v>50</v>
      </c>
      <c r="C47" s="13">
        <v>6</v>
      </c>
      <c r="D47" s="14">
        <f>C47-'６月'!C47</f>
        <v>0</v>
      </c>
      <c r="E47" s="13">
        <v>5</v>
      </c>
      <c r="F47" s="6">
        <f>E47-'６月'!E47</f>
        <v>0</v>
      </c>
      <c r="G47" s="13">
        <v>7</v>
      </c>
      <c r="H47" s="6">
        <f>G47-'６月'!G47</f>
        <v>0</v>
      </c>
      <c r="I47" s="17">
        <v>12</v>
      </c>
      <c r="J47" s="14">
        <f>I47-'６月'!I47</f>
        <v>0</v>
      </c>
    </row>
    <row r="48" spans="1:11" s="3" customFormat="1" ht="20.100000000000001" customHeight="1" thickTop="1" x14ac:dyDescent="0.15">
      <c r="A48" s="64" t="s">
        <v>51</v>
      </c>
      <c r="B48" s="65"/>
      <c r="C48" s="18">
        <f>SUM(C5:C47)</f>
        <v>7609</v>
      </c>
      <c r="D48" s="30">
        <f t="shared" ref="D48:J48" si="0">SUM(D5:D47)</f>
        <v>6</v>
      </c>
      <c r="E48" s="28">
        <f t="shared" si="0"/>
        <v>7202</v>
      </c>
      <c r="F48" s="32">
        <f t="shared" si="0"/>
        <v>-14</v>
      </c>
      <c r="G48" s="28">
        <f t="shared" si="0"/>
        <v>8171</v>
      </c>
      <c r="H48" s="32">
        <f t="shared" si="0"/>
        <v>-7</v>
      </c>
      <c r="I48" s="18">
        <f t="shared" si="0"/>
        <v>15373</v>
      </c>
      <c r="J48" s="35">
        <f t="shared" si="0"/>
        <v>-21</v>
      </c>
      <c r="K48" s="29"/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5"/>
      <c r="D50" s="56"/>
      <c r="E50" s="59" t="s">
        <v>3</v>
      </c>
      <c r="F50" s="60"/>
      <c r="G50" s="60"/>
      <c r="H50" s="60"/>
      <c r="I50" s="60"/>
      <c r="J50" s="61"/>
    </row>
    <row r="51" spans="1:10" ht="20.100000000000001" customHeight="1" x14ac:dyDescent="0.15">
      <c r="C51" s="57"/>
      <c r="D51" s="58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2" t="s">
        <v>65</v>
      </c>
      <c r="D52" s="63"/>
      <c r="E52" s="21">
        <v>50</v>
      </c>
      <c r="F52" s="22">
        <f>E52-'６月'!E52</f>
        <v>1</v>
      </c>
      <c r="G52" s="21">
        <v>239</v>
      </c>
      <c r="H52" s="22">
        <f>G52-'６月'!G52</f>
        <v>9</v>
      </c>
      <c r="I52" s="21">
        <v>289</v>
      </c>
      <c r="J52" s="22">
        <f>I52-'６月'!I52</f>
        <v>10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66</v>
      </c>
      <c r="C55" s="23">
        <f>SUM(C5:C31)</f>
        <v>5887</v>
      </c>
      <c r="D55" s="23">
        <f t="shared" ref="D55:J55" si="1">SUM(D5:D31)</f>
        <v>-4</v>
      </c>
      <c r="E55" s="23">
        <f t="shared" si="1"/>
        <v>5455</v>
      </c>
      <c r="F55" s="23">
        <f t="shared" si="1"/>
        <v>-12</v>
      </c>
      <c r="G55" s="23">
        <f t="shared" si="1"/>
        <v>6227</v>
      </c>
      <c r="H55" s="23">
        <f t="shared" si="1"/>
        <v>-13</v>
      </c>
      <c r="I55" s="23">
        <f t="shared" si="1"/>
        <v>11682</v>
      </c>
      <c r="J55" s="23">
        <f t="shared" si="1"/>
        <v>-25</v>
      </c>
    </row>
    <row r="56" spans="1:10" ht="20.100000000000001" customHeight="1" x14ac:dyDescent="0.15">
      <c r="B56" s="25" t="s">
        <v>67</v>
      </c>
      <c r="C56" s="24">
        <f>SUM(C32:C47)</f>
        <v>1722</v>
      </c>
      <c r="D56" s="24">
        <f t="shared" ref="D56:J56" si="2">SUM(D32:D47)</f>
        <v>10</v>
      </c>
      <c r="E56" s="24">
        <f t="shared" si="2"/>
        <v>1747</v>
      </c>
      <c r="F56" s="24">
        <f t="shared" si="2"/>
        <v>-2</v>
      </c>
      <c r="G56" s="24">
        <f t="shared" si="2"/>
        <v>1944</v>
      </c>
      <c r="H56" s="24">
        <f t="shared" si="2"/>
        <v>6</v>
      </c>
      <c r="I56" s="24">
        <f t="shared" si="2"/>
        <v>3691</v>
      </c>
      <c r="J56" s="24">
        <f t="shared" si="2"/>
        <v>4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7"/>
  <sheetViews>
    <sheetView zoomScaleNormal="100" workbookViewId="0">
      <selection sqref="A1:G1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6" t="s">
        <v>0</v>
      </c>
      <c r="B1" s="66"/>
      <c r="C1" s="66"/>
      <c r="D1" s="66"/>
      <c r="E1" s="66"/>
      <c r="F1" s="66"/>
      <c r="G1" s="66"/>
    </row>
    <row r="2" spans="1:10" s="1" customFormat="1" ht="24" customHeight="1" x14ac:dyDescent="0.15">
      <c r="J2" s="2" t="s">
        <v>61</v>
      </c>
    </row>
    <row r="3" spans="1:10" s="3" customFormat="1" x14ac:dyDescent="0.15">
      <c r="A3" s="67" t="s">
        <v>1</v>
      </c>
      <c r="B3" s="67"/>
      <c r="C3" s="68" t="s">
        <v>2</v>
      </c>
      <c r="D3" s="68"/>
      <c r="E3" s="68" t="s">
        <v>3</v>
      </c>
      <c r="F3" s="68"/>
      <c r="G3" s="68"/>
      <c r="H3" s="68"/>
      <c r="I3" s="68"/>
      <c r="J3" s="68"/>
    </row>
    <row r="4" spans="1:10" s="3" customFormat="1" x14ac:dyDescent="0.15">
      <c r="A4" s="67"/>
      <c r="B4" s="67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69"/>
      <c r="B5" s="4" t="s">
        <v>8</v>
      </c>
      <c r="C5" s="5">
        <v>200</v>
      </c>
      <c r="D5" s="6">
        <f>C5-'７月'!C5</f>
        <v>-1</v>
      </c>
      <c r="E5" s="5">
        <v>168</v>
      </c>
      <c r="F5" s="6">
        <f>E5-'７月'!E5</f>
        <v>-1</v>
      </c>
      <c r="G5" s="5">
        <v>195</v>
      </c>
      <c r="H5" s="6">
        <f>G5-'７月'!G5</f>
        <v>-5</v>
      </c>
      <c r="I5" s="5">
        <v>363</v>
      </c>
      <c r="J5" s="6">
        <f>I5-'７月'!I5</f>
        <v>-6</v>
      </c>
    </row>
    <row r="6" spans="1:10" s="1" customFormat="1" ht="20.100000000000001" customHeight="1" x14ac:dyDescent="0.15">
      <c r="A6" s="70"/>
      <c r="B6" s="4" t="s">
        <v>9</v>
      </c>
      <c r="C6" s="5">
        <v>238</v>
      </c>
      <c r="D6" s="6">
        <f>C6-'７月'!C6</f>
        <v>-2</v>
      </c>
      <c r="E6" s="5">
        <v>226</v>
      </c>
      <c r="F6" s="6">
        <f>E6-'７月'!E6</f>
        <v>-3</v>
      </c>
      <c r="G6" s="5">
        <v>221</v>
      </c>
      <c r="H6" s="6">
        <f>G6-'７月'!G6</f>
        <v>0</v>
      </c>
      <c r="I6" s="5">
        <v>447</v>
      </c>
      <c r="J6" s="6">
        <f>I6-'７月'!I6</f>
        <v>-3</v>
      </c>
    </row>
    <row r="7" spans="1:10" s="1" customFormat="1" ht="20.100000000000001" customHeight="1" x14ac:dyDescent="0.15">
      <c r="A7" s="70"/>
      <c r="B7" s="4" t="s">
        <v>10</v>
      </c>
      <c r="C7" s="5">
        <v>573</v>
      </c>
      <c r="D7" s="6">
        <f>C7-'７月'!C7</f>
        <v>0</v>
      </c>
      <c r="E7" s="5">
        <v>557</v>
      </c>
      <c r="F7" s="6">
        <f>E7-'７月'!E7</f>
        <v>2</v>
      </c>
      <c r="G7" s="5">
        <v>614</v>
      </c>
      <c r="H7" s="6">
        <f>G7-'７月'!G7</f>
        <v>-3</v>
      </c>
      <c r="I7" s="5">
        <v>1171</v>
      </c>
      <c r="J7" s="6">
        <f>I7-'７月'!I7</f>
        <v>-1</v>
      </c>
    </row>
    <row r="8" spans="1:10" s="1" customFormat="1" ht="20.100000000000001" customHeight="1" x14ac:dyDescent="0.15">
      <c r="A8" s="70"/>
      <c r="B8" s="4" t="s">
        <v>11</v>
      </c>
      <c r="C8" s="5">
        <v>256</v>
      </c>
      <c r="D8" s="6">
        <f>C8-'７月'!C8</f>
        <v>1</v>
      </c>
      <c r="E8" s="5">
        <v>260</v>
      </c>
      <c r="F8" s="6">
        <f>E8-'７月'!E8</f>
        <v>-3</v>
      </c>
      <c r="G8" s="5">
        <v>267</v>
      </c>
      <c r="H8" s="6">
        <f>G8-'７月'!G8</f>
        <v>-1</v>
      </c>
      <c r="I8" s="5">
        <v>527</v>
      </c>
      <c r="J8" s="6">
        <f>I8-'７月'!I8</f>
        <v>-4</v>
      </c>
    </row>
    <row r="9" spans="1:10" s="1" customFormat="1" ht="20.100000000000001" customHeight="1" x14ac:dyDescent="0.15">
      <c r="A9" s="70"/>
      <c r="B9" s="4" t="s">
        <v>12</v>
      </c>
      <c r="C9" s="5">
        <v>299</v>
      </c>
      <c r="D9" s="6">
        <f>C9-'７月'!C9</f>
        <v>-13</v>
      </c>
      <c r="E9" s="5">
        <v>237</v>
      </c>
      <c r="F9" s="6">
        <f>E9-'７月'!E9</f>
        <v>-1</v>
      </c>
      <c r="G9" s="5">
        <v>302</v>
      </c>
      <c r="H9" s="6">
        <f>G9-'７月'!G9</f>
        <v>-12</v>
      </c>
      <c r="I9" s="5">
        <v>539</v>
      </c>
      <c r="J9" s="6">
        <f>I9-'７月'!I9</f>
        <v>-13</v>
      </c>
    </row>
    <row r="10" spans="1:10" s="1" customFormat="1" ht="20.100000000000001" customHeight="1" x14ac:dyDescent="0.15">
      <c r="A10" s="70"/>
      <c r="B10" s="4" t="s">
        <v>13</v>
      </c>
      <c r="C10" s="5">
        <v>234</v>
      </c>
      <c r="D10" s="6">
        <f>C10-'７月'!C10</f>
        <v>-2</v>
      </c>
      <c r="E10" s="5">
        <v>224</v>
      </c>
      <c r="F10" s="6">
        <f>E10-'７月'!E10</f>
        <v>-3</v>
      </c>
      <c r="G10" s="5">
        <v>237</v>
      </c>
      <c r="H10" s="6">
        <f>G10-'７月'!G10</f>
        <v>-2</v>
      </c>
      <c r="I10" s="5">
        <v>461</v>
      </c>
      <c r="J10" s="6">
        <f>I10-'７月'!I10</f>
        <v>-5</v>
      </c>
    </row>
    <row r="11" spans="1:10" s="1" customFormat="1" ht="20.100000000000001" customHeight="1" x14ac:dyDescent="0.15">
      <c r="A11" s="70"/>
      <c r="B11" s="4" t="s">
        <v>14</v>
      </c>
      <c r="C11" s="5">
        <v>1010</v>
      </c>
      <c r="D11" s="6">
        <f>C11-'７月'!C11</f>
        <v>1</v>
      </c>
      <c r="E11" s="5">
        <v>980</v>
      </c>
      <c r="F11" s="6">
        <f>E11-'７月'!E11</f>
        <v>5</v>
      </c>
      <c r="G11" s="5">
        <v>1059</v>
      </c>
      <c r="H11" s="6">
        <f>G11-'７月'!G11</f>
        <v>3</v>
      </c>
      <c r="I11" s="5">
        <v>2039</v>
      </c>
      <c r="J11" s="6">
        <f>I11-'７月'!I11</f>
        <v>8</v>
      </c>
    </row>
    <row r="12" spans="1:10" s="1" customFormat="1" ht="20.100000000000001" customHeight="1" x14ac:dyDescent="0.15">
      <c r="A12" s="70"/>
      <c r="B12" s="4" t="s">
        <v>15</v>
      </c>
      <c r="C12" s="5">
        <v>569</v>
      </c>
      <c r="D12" s="6">
        <f>C12-'７月'!C12</f>
        <v>-1</v>
      </c>
      <c r="E12" s="5">
        <v>556</v>
      </c>
      <c r="F12" s="6">
        <f>E12-'７月'!E12</f>
        <v>-2</v>
      </c>
      <c r="G12" s="5">
        <v>600</v>
      </c>
      <c r="H12" s="6">
        <f>G12-'７月'!G12</f>
        <v>-3</v>
      </c>
      <c r="I12" s="5">
        <v>1156</v>
      </c>
      <c r="J12" s="6">
        <f>I12-'７月'!I12</f>
        <v>-5</v>
      </c>
    </row>
    <row r="13" spans="1:10" s="1" customFormat="1" ht="20.100000000000001" customHeight="1" x14ac:dyDescent="0.15">
      <c r="A13" s="70"/>
      <c r="B13" s="4" t="s">
        <v>16</v>
      </c>
      <c r="C13" s="5">
        <v>40</v>
      </c>
      <c r="D13" s="6">
        <f>C13-'７月'!C13</f>
        <v>0</v>
      </c>
      <c r="E13" s="5">
        <v>41</v>
      </c>
      <c r="F13" s="6">
        <f>E13-'７月'!E13</f>
        <v>0</v>
      </c>
      <c r="G13" s="5">
        <v>43</v>
      </c>
      <c r="H13" s="6">
        <f>G13-'７月'!G13</f>
        <v>0</v>
      </c>
      <c r="I13" s="5">
        <v>84</v>
      </c>
      <c r="J13" s="6">
        <f>I13-'７月'!I13</f>
        <v>0</v>
      </c>
    </row>
    <row r="14" spans="1:10" s="1" customFormat="1" ht="20.100000000000001" customHeight="1" x14ac:dyDescent="0.15">
      <c r="A14" s="70"/>
      <c r="B14" s="4" t="s">
        <v>17</v>
      </c>
      <c r="C14" s="5">
        <v>44</v>
      </c>
      <c r="D14" s="6">
        <f>C14-'７月'!C14</f>
        <v>0</v>
      </c>
      <c r="E14" s="5">
        <v>46</v>
      </c>
      <c r="F14" s="6">
        <f>E14-'７月'!E14</f>
        <v>0</v>
      </c>
      <c r="G14" s="5">
        <v>45</v>
      </c>
      <c r="H14" s="6">
        <f>G14-'７月'!G14</f>
        <v>0</v>
      </c>
      <c r="I14" s="5">
        <v>91</v>
      </c>
      <c r="J14" s="6">
        <f>I14-'７月'!I14</f>
        <v>0</v>
      </c>
    </row>
    <row r="15" spans="1:10" s="1" customFormat="1" ht="20.100000000000001" customHeight="1" x14ac:dyDescent="0.15">
      <c r="A15" s="70"/>
      <c r="B15" s="4" t="s">
        <v>18</v>
      </c>
      <c r="C15" s="5">
        <v>132</v>
      </c>
      <c r="D15" s="6">
        <f>C15-'７月'!C15</f>
        <v>4</v>
      </c>
      <c r="E15" s="5">
        <v>110</v>
      </c>
      <c r="F15" s="6">
        <f>E15-'７月'!E15</f>
        <v>-1</v>
      </c>
      <c r="G15" s="5">
        <v>131</v>
      </c>
      <c r="H15" s="6">
        <f>G15-'７月'!G15</f>
        <v>3</v>
      </c>
      <c r="I15" s="5">
        <v>241</v>
      </c>
      <c r="J15" s="6">
        <f>I15-'７月'!I15</f>
        <v>2</v>
      </c>
    </row>
    <row r="16" spans="1:10" s="1" customFormat="1" ht="20.100000000000001" customHeight="1" x14ac:dyDescent="0.15">
      <c r="A16" s="70"/>
      <c r="B16" s="4" t="s">
        <v>19</v>
      </c>
      <c r="C16" s="5">
        <v>132</v>
      </c>
      <c r="D16" s="6">
        <f>C16-'７月'!C16</f>
        <v>-2</v>
      </c>
      <c r="E16" s="5">
        <v>124</v>
      </c>
      <c r="F16" s="6">
        <f>E16-'７月'!E16</f>
        <v>-1</v>
      </c>
      <c r="G16" s="5">
        <v>144</v>
      </c>
      <c r="H16" s="6">
        <f>G16-'７月'!G16</f>
        <v>-1</v>
      </c>
      <c r="I16" s="5">
        <v>268</v>
      </c>
      <c r="J16" s="6">
        <f>I16-'７月'!I16</f>
        <v>-2</v>
      </c>
    </row>
    <row r="17" spans="1:10" s="1" customFormat="1" ht="20.100000000000001" customHeight="1" x14ac:dyDescent="0.15">
      <c r="A17" s="70"/>
      <c r="B17" s="4" t="s">
        <v>20</v>
      </c>
      <c r="C17" s="5">
        <v>189</v>
      </c>
      <c r="D17" s="6">
        <f>C17-'７月'!C17</f>
        <v>-4</v>
      </c>
      <c r="E17" s="5">
        <v>167</v>
      </c>
      <c r="F17" s="6">
        <f>E17-'７月'!E17</f>
        <v>-1</v>
      </c>
      <c r="G17" s="5">
        <v>206</v>
      </c>
      <c r="H17" s="6">
        <f>G17-'７月'!G17</f>
        <v>-2</v>
      </c>
      <c r="I17" s="5">
        <v>373</v>
      </c>
      <c r="J17" s="6">
        <f>I17-'７月'!I17</f>
        <v>-3</v>
      </c>
    </row>
    <row r="18" spans="1:10" s="1" customFormat="1" ht="20.100000000000001" customHeight="1" x14ac:dyDescent="0.15">
      <c r="A18" s="70"/>
      <c r="B18" s="4" t="s">
        <v>21</v>
      </c>
      <c r="C18" s="5">
        <v>828</v>
      </c>
      <c r="D18" s="6">
        <f>C18-'７月'!C18</f>
        <v>1</v>
      </c>
      <c r="E18" s="5">
        <v>690</v>
      </c>
      <c r="F18" s="6">
        <f>E18-'７月'!E18</f>
        <v>2</v>
      </c>
      <c r="G18" s="5">
        <v>907</v>
      </c>
      <c r="H18" s="6">
        <f>G18-'７月'!G18</f>
        <v>2</v>
      </c>
      <c r="I18" s="5">
        <v>1597</v>
      </c>
      <c r="J18" s="6">
        <f>I18-'７月'!I18</f>
        <v>4</v>
      </c>
    </row>
    <row r="19" spans="1:10" s="1" customFormat="1" ht="20.100000000000001" customHeight="1" x14ac:dyDescent="0.15">
      <c r="A19" s="70"/>
      <c r="B19" s="4" t="s">
        <v>22</v>
      </c>
      <c r="C19" s="5">
        <v>6</v>
      </c>
      <c r="D19" s="6">
        <f>C19-'７月'!C19</f>
        <v>0</v>
      </c>
      <c r="E19" s="5">
        <v>7</v>
      </c>
      <c r="F19" s="6">
        <f>E19-'７月'!E19</f>
        <v>0</v>
      </c>
      <c r="G19" s="5">
        <v>5</v>
      </c>
      <c r="H19" s="6">
        <f>G19-'７月'!G19</f>
        <v>0</v>
      </c>
      <c r="I19" s="5">
        <v>12</v>
      </c>
      <c r="J19" s="6">
        <f>I19-'７月'!I19</f>
        <v>0</v>
      </c>
    </row>
    <row r="20" spans="1:10" s="1" customFormat="1" ht="20.100000000000001" customHeight="1" x14ac:dyDescent="0.15">
      <c r="A20" s="70"/>
      <c r="B20" s="4" t="s">
        <v>23</v>
      </c>
      <c r="C20" s="5">
        <v>0</v>
      </c>
      <c r="D20" s="6">
        <f>C20-'７月'!C20</f>
        <v>0</v>
      </c>
      <c r="E20" s="5">
        <v>0</v>
      </c>
      <c r="F20" s="6">
        <f>E20-'７月'!E20</f>
        <v>0</v>
      </c>
      <c r="G20" s="5">
        <v>0</v>
      </c>
      <c r="H20" s="6">
        <f>G20-'７月'!G20</f>
        <v>0</v>
      </c>
      <c r="I20" s="5">
        <v>0</v>
      </c>
      <c r="J20" s="6">
        <f>I20-'７月'!I20</f>
        <v>0</v>
      </c>
    </row>
    <row r="21" spans="1:10" s="1" customFormat="1" ht="20.100000000000001" customHeight="1" x14ac:dyDescent="0.15">
      <c r="A21" s="70"/>
      <c r="B21" s="4" t="s">
        <v>24</v>
      </c>
      <c r="C21" s="5">
        <v>603</v>
      </c>
      <c r="D21" s="6">
        <f>C21-'７月'!C21</f>
        <v>-1</v>
      </c>
      <c r="E21" s="5">
        <v>540</v>
      </c>
      <c r="F21" s="6">
        <f>E21-'７月'!E21</f>
        <v>0</v>
      </c>
      <c r="G21" s="5">
        <v>648</v>
      </c>
      <c r="H21" s="6">
        <f>G21-'７月'!G21</f>
        <v>0</v>
      </c>
      <c r="I21" s="5">
        <v>1188</v>
      </c>
      <c r="J21" s="6">
        <f>I21-'７月'!I21</f>
        <v>0</v>
      </c>
    </row>
    <row r="22" spans="1:10" s="1" customFormat="1" ht="20.100000000000001" customHeight="1" x14ac:dyDescent="0.15">
      <c r="A22" s="70"/>
      <c r="B22" s="4" t="s">
        <v>25</v>
      </c>
      <c r="C22" s="5">
        <v>171</v>
      </c>
      <c r="D22" s="6">
        <f>C22-'７月'!C22</f>
        <v>0</v>
      </c>
      <c r="E22" s="5">
        <v>156</v>
      </c>
      <c r="F22" s="6">
        <f>E22-'７月'!E22</f>
        <v>0</v>
      </c>
      <c r="G22" s="5">
        <v>177</v>
      </c>
      <c r="H22" s="6">
        <f>G22-'７月'!G22</f>
        <v>0</v>
      </c>
      <c r="I22" s="5">
        <v>333</v>
      </c>
      <c r="J22" s="6">
        <f>I22-'７月'!I22</f>
        <v>0</v>
      </c>
    </row>
    <row r="23" spans="1:10" s="1" customFormat="1" ht="20.100000000000001" customHeight="1" x14ac:dyDescent="0.15">
      <c r="A23" s="70"/>
      <c r="B23" s="4" t="s">
        <v>26</v>
      </c>
      <c r="C23" s="5">
        <v>64</v>
      </c>
      <c r="D23" s="6">
        <f>C23-'７月'!C23</f>
        <v>0</v>
      </c>
      <c r="E23" s="5">
        <v>54</v>
      </c>
      <c r="F23" s="6">
        <f>E23-'７月'!E23</f>
        <v>-1</v>
      </c>
      <c r="G23" s="5">
        <v>57</v>
      </c>
      <c r="H23" s="6">
        <f>G23-'７月'!G23</f>
        <v>0</v>
      </c>
      <c r="I23" s="5">
        <v>111</v>
      </c>
      <c r="J23" s="6">
        <f>I23-'７月'!I23</f>
        <v>-1</v>
      </c>
    </row>
    <row r="24" spans="1:10" s="1" customFormat="1" ht="20.100000000000001" customHeight="1" x14ac:dyDescent="0.15">
      <c r="A24" s="70"/>
      <c r="B24" s="4" t="s">
        <v>27</v>
      </c>
      <c r="C24" s="5">
        <v>37</v>
      </c>
      <c r="D24" s="6">
        <f>C24-'７月'!C24</f>
        <v>0</v>
      </c>
      <c r="E24" s="5">
        <v>35</v>
      </c>
      <c r="F24" s="6">
        <f>E24-'７月'!E24</f>
        <v>0</v>
      </c>
      <c r="G24" s="5">
        <v>35</v>
      </c>
      <c r="H24" s="6">
        <f>G24-'７月'!G24</f>
        <v>0</v>
      </c>
      <c r="I24" s="5">
        <v>70</v>
      </c>
      <c r="J24" s="6">
        <f>I24-'７月'!I24</f>
        <v>0</v>
      </c>
    </row>
    <row r="25" spans="1:10" s="1" customFormat="1" ht="20.100000000000001" customHeight="1" x14ac:dyDescent="0.15">
      <c r="A25" s="70"/>
      <c r="B25" s="4" t="s">
        <v>28</v>
      </c>
      <c r="C25" s="5">
        <v>29</v>
      </c>
      <c r="D25" s="6">
        <f>C25-'７月'!C25</f>
        <v>0</v>
      </c>
      <c r="E25" s="5">
        <v>35</v>
      </c>
      <c r="F25" s="6">
        <f>E25-'７月'!E25</f>
        <v>0</v>
      </c>
      <c r="G25" s="5">
        <v>40</v>
      </c>
      <c r="H25" s="6">
        <f>G25-'７月'!G25</f>
        <v>0</v>
      </c>
      <c r="I25" s="5">
        <v>75</v>
      </c>
      <c r="J25" s="6">
        <f>I25-'７月'!I25</f>
        <v>0</v>
      </c>
    </row>
    <row r="26" spans="1:10" s="1" customFormat="1" ht="20.100000000000001" customHeight="1" x14ac:dyDescent="0.15">
      <c r="A26" s="70"/>
      <c r="B26" s="4" t="s">
        <v>29</v>
      </c>
      <c r="C26" s="5">
        <v>94</v>
      </c>
      <c r="D26" s="6">
        <f>C26-'７月'!C26</f>
        <v>0</v>
      </c>
      <c r="E26" s="5">
        <v>98</v>
      </c>
      <c r="F26" s="6">
        <f>E26-'７月'!E26</f>
        <v>0</v>
      </c>
      <c r="G26" s="5">
        <v>123</v>
      </c>
      <c r="H26" s="6">
        <f>G26-'７月'!G26</f>
        <v>0</v>
      </c>
      <c r="I26" s="5">
        <v>221</v>
      </c>
      <c r="J26" s="6">
        <f>I26-'７月'!I26</f>
        <v>0</v>
      </c>
    </row>
    <row r="27" spans="1:10" s="1" customFormat="1" ht="20.100000000000001" customHeight="1" x14ac:dyDescent="0.15">
      <c r="A27" s="70"/>
      <c r="B27" s="4" t="s">
        <v>30</v>
      </c>
      <c r="C27" s="5">
        <v>111</v>
      </c>
      <c r="D27" s="6">
        <f>C27-'７月'!C27</f>
        <v>2</v>
      </c>
      <c r="E27" s="5">
        <v>125</v>
      </c>
      <c r="F27" s="6">
        <f>E27-'７月'!E27</f>
        <v>1</v>
      </c>
      <c r="G27" s="5">
        <v>141</v>
      </c>
      <c r="H27" s="6">
        <f>G27-'７月'!G27</f>
        <v>1</v>
      </c>
      <c r="I27" s="5">
        <v>266</v>
      </c>
      <c r="J27" s="6">
        <f>I27-'７月'!I27</f>
        <v>2</v>
      </c>
    </row>
    <row r="28" spans="1:10" s="1" customFormat="1" ht="20.100000000000001" customHeight="1" x14ac:dyDescent="0.15">
      <c r="A28" s="70"/>
      <c r="B28" s="4" t="s">
        <v>31</v>
      </c>
      <c r="C28" s="5">
        <v>2</v>
      </c>
      <c r="D28" s="6">
        <f>C28-'７月'!C28</f>
        <v>0</v>
      </c>
      <c r="E28" s="5">
        <v>1</v>
      </c>
      <c r="F28" s="6">
        <f>E28-'７月'!E28</f>
        <v>0</v>
      </c>
      <c r="G28" s="5">
        <v>2</v>
      </c>
      <c r="H28" s="6">
        <f>G28-'７月'!G28</f>
        <v>0</v>
      </c>
      <c r="I28" s="5">
        <v>3</v>
      </c>
      <c r="J28" s="6">
        <f>I28-'７月'!I28</f>
        <v>0</v>
      </c>
    </row>
    <row r="29" spans="1:10" s="1" customFormat="1" ht="20.100000000000001" customHeight="1" x14ac:dyDescent="0.15">
      <c r="A29" s="70"/>
      <c r="B29" s="4" t="s">
        <v>32</v>
      </c>
      <c r="C29" s="5">
        <v>9</v>
      </c>
      <c r="D29" s="6">
        <f>C29-'７月'!C29</f>
        <v>0</v>
      </c>
      <c r="E29" s="5">
        <v>11</v>
      </c>
      <c r="F29" s="6">
        <f>E29-'７月'!E29</f>
        <v>0</v>
      </c>
      <c r="G29" s="5">
        <v>8</v>
      </c>
      <c r="H29" s="6">
        <f>G29-'７月'!G29</f>
        <v>0</v>
      </c>
      <c r="I29" s="5">
        <v>19</v>
      </c>
      <c r="J29" s="6">
        <f>I29-'７月'!I29</f>
        <v>0</v>
      </c>
    </row>
    <row r="30" spans="1:10" s="1" customFormat="1" ht="20.100000000000001" customHeight="1" x14ac:dyDescent="0.15">
      <c r="A30" s="70"/>
      <c r="B30" s="4" t="s">
        <v>33</v>
      </c>
      <c r="C30" s="5">
        <v>0</v>
      </c>
      <c r="D30" s="6">
        <f>C30-'７月'!C30</f>
        <v>0</v>
      </c>
      <c r="E30" s="5">
        <v>0</v>
      </c>
      <c r="F30" s="6">
        <f>E30-'７月'!E30</f>
        <v>0</v>
      </c>
      <c r="G30" s="5">
        <v>0</v>
      </c>
      <c r="H30" s="6">
        <f>G30-'７月'!G30</f>
        <v>0</v>
      </c>
      <c r="I30" s="5">
        <v>0</v>
      </c>
      <c r="J30" s="6">
        <f>I30-'７月'!I30</f>
        <v>0</v>
      </c>
    </row>
    <row r="31" spans="1:10" s="1" customFormat="1" ht="20.100000000000001" customHeight="1" x14ac:dyDescent="0.15">
      <c r="A31" s="71"/>
      <c r="B31" s="4" t="s">
        <v>34</v>
      </c>
      <c r="C31" s="5">
        <v>0</v>
      </c>
      <c r="D31" s="6">
        <f>C31-'７月'!C31</f>
        <v>0</v>
      </c>
      <c r="E31" s="5">
        <v>0</v>
      </c>
      <c r="F31" s="6">
        <f>E31-'７月'!E31</f>
        <v>0</v>
      </c>
      <c r="G31" s="5">
        <v>0</v>
      </c>
      <c r="H31" s="6">
        <f>G31-'７月'!G31</f>
        <v>0</v>
      </c>
      <c r="I31" s="5">
        <v>0</v>
      </c>
      <c r="J31" s="6">
        <f>I31-'７月'!I31</f>
        <v>0</v>
      </c>
    </row>
    <row r="32" spans="1:10" s="1" customFormat="1" ht="20.100000000000001" customHeight="1" x14ac:dyDescent="0.15">
      <c r="A32" s="69"/>
      <c r="B32" s="4" t="s">
        <v>35</v>
      </c>
      <c r="C32" s="5">
        <v>82</v>
      </c>
      <c r="D32" s="6">
        <f>C32-'７月'!C32</f>
        <v>0</v>
      </c>
      <c r="E32" s="5">
        <v>92</v>
      </c>
      <c r="F32" s="6">
        <f>E32-'７月'!E32</f>
        <v>-1</v>
      </c>
      <c r="G32" s="5">
        <v>87</v>
      </c>
      <c r="H32" s="6">
        <f>G32-'７月'!G32</f>
        <v>0</v>
      </c>
      <c r="I32" s="5">
        <v>179</v>
      </c>
      <c r="J32" s="6">
        <f>I32-'７月'!I32</f>
        <v>-1</v>
      </c>
    </row>
    <row r="33" spans="1:10" s="1" customFormat="1" ht="20.100000000000001" customHeight="1" x14ac:dyDescent="0.15">
      <c r="A33" s="70"/>
      <c r="B33" s="4" t="s">
        <v>36</v>
      </c>
      <c r="C33" s="5">
        <v>35</v>
      </c>
      <c r="D33" s="6">
        <f>C33-'７月'!C33</f>
        <v>0</v>
      </c>
      <c r="E33" s="5">
        <v>37</v>
      </c>
      <c r="F33" s="6">
        <f>E33-'７月'!E33</f>
        <v>0</v>
      </c>
      <c r="G33" s="5">
        <v>33</v>
      </c>
      <c r="H33" s="6">
        <f>G33-'７月'!G33</f>
        <v>-3</v>
      </c>
      <c r="I33" s="5">
        <v>70</v>
      </c>
      <c r="J33" s="6">
        <f>I33-'７月'!I33</f>
        <v>-3</v>
      </c>
    </row>
    <row r="34" spans="1:10" s="1" customFormat="1" ht="20.100000000000001" customHeight="1" x14ac:dyDescent="0.15">
      <c r="A34" s="70"/>
      <c r="B34" s="4" t="s">
        <v>37</v>
      </c>
      <c r="C34" s="5">
        <v>109</v>
      </c>
      <c r="D34" s="6">
        <f>C34-'７月'!C34</f>
        <v>1</v>
      </c>
      <c r="E34" s="5">
        <v>113</v>
      </c>
      <c r="F34" s="6">
        <f>E34-'７月'!E34</f>
        <v>1</v>
      </c>
      <c r="G34" s="5">
        <v>116</v>
      </c>
      <c r="H34" s="6">
        <f>G34-'７月'!G34</f>
        <v>1</v>
      </c>
      <c r="I34" s="5">
        <v>229</v>
      </c>
      <c r="J34" s="6">
        <f>I34-'７月'!I34</f>
        <v>2</v>
      </c>
    </row>
    <row r="35" spans="1:10" s="1" customFormat="1" ht="20.100000000000001" customHeight="1" x14ac:dyDescent="0.15">
      <c r="A35" s="70"/>
      <c r="B35" s="4" t="s">
        <v>38</v>
      </c>
      <c r="C35" s="5">
        <v>398</v>
      </c>
      <c r="D35" s="6">
        <f>C35-'７月'!C35</f>
        <v>2</v>
      </c>
      <c r="E35" s="5">
        <v>338</v>
      </c>
      <c r="F35" s="6">
        <f>E35-'７月'!E35</f>
        <v>2</v>
      </c>
      <c r="G35" s="5">
        <v>451</v>
      </c>
      <c r="H35" s="6">
        <f>G35-'７月'!G35</f>
        <v>6</v>
      </c>
      <c r="I35" s="5">
        <v>789</v>
      </c>
      <c r="J35" s="6">
        <f>I35-'７月'!I35</f>
        <v>8</v>
      </c>
    </row>
    <row r="36" spans="1:10" s="1" customFormat="1" ht="20.100000000000001" customHeight="1" x14ac:dyDescent="0.15">
      <c r="A36" s="70"/>
      <c r="B36" s="4" t="s">
        <v>39</v>
      </c>
      <c r="C36" s="5">
        <v>4</v>
      </c>
      <c r="D36" s="6">
        <f>C36-'７月'!C36</f>
        <v>1</v>
      </c>
      <c r="E36" s="5">
        <v>2</v>
      </c>
      <c r="F36" s="6">
        <f>E36-'７月'!E36</f>
        <v>0</v>
      </c>
      <c r="G36" s="5">
        <v>4</v>
      </c>
      <c r="H36" s="6">
        <f>G36-'７月'!G36</f>
        <v>1</v>
      </c>
      <c r="I36" s="5">
        <v>6</v>
      </c>
      <c r="J36" s="6">
        <f>I36-'７月'!I36</f>
        <v>1</v>
      </c>
    </row>
    <row r="37" spans="1:10" s="1" customFormat="1" ht="20.100000000000001" customHeight="1" x14ac:dyDescent="0.15">
      <c r="A37" s="70"/>
      <c r="B37" s="4" t="s">
        <v>40</v>
      </c>
      <c r="C37" s="5">
        <v>223</v>
      </c>
      <c r="D37" s="6">
        <f>C37-'７月'!C37</f>
        <v>-3</v>
      </c>
      <c r="E37" s="5">
        <v>198</v>
      </c>
      <c r="F37" s="6">
        <f>E37-'７月'!E37</f>
        <v>-2</v>
      </c>
      <c r="G37" s="5">
        <v>264</v>
      </c>
      <c r="H37" s="6">
        <f>G37-'７月'!G37</f>
        <v>-7</v>
      </c>
      <c r="I37" s="5">
        <v>462</v>
      </c>
      <c r="J37" s="6">
        <f>I37-'７月'!I37</f>
        <v>-9</v>
      </c>
    </row>
    <row r="38" spans="1:10" s="1" customFormat="1" ht="20.100000000000001" customHeight="1" x14ac:dyDescent="0.15">
      <c r="A38" s="70"/>
      <c r="B38" s="4" t="s">
        <v>41</v>
      </c>
      <c r="C38" s="5">
        <v>246</v>
      </c>
      <c r="D38" s="6">
        <f>C38-'７月'!C38</f>
        <v>2</v>
      </c>
      <c r="E38" s="5">
        <v>254</v>
      </c>
      <c r="F38" s="6">
        <f>E38-'７月'!E38</f>
        <v>-2</v>
      </c>
      <c r="G38" s="5">
        <v>260</v>
      </c>
      <c r="H38" s="6">
        <f>G38-'７月'!G38</f>
        <v>-1</v>
      </c>
      <c r="I38" s="5">
        <v>514</v>
      </c>
      <c r="J38" s="6">
        <f>I38-'７月'!I38</f>
        <v>-3</v>
      </c>
    </row>
    <row r="39" spans="1:10" s="1" customFormat="1" ht="20.100000000000001" customHeight="1" x14ac:dyDescent="0.15">
      <c r="A39" s="70"/>
      <c r="B39" s="4" t="s">
        <v>42</v>
      </c>
      <c r="C39" s="5">
        <v>136</v>
      </c>
      <c r="D39" s="6">
        <f>C39-'７月'!C39</f>
        <v>-1</v>
      </c>
      <c r="E39" s="5">
        <v>134</v>
      </c>
      <c r="F39" s="6">
        <f>E39-'７月'!E39</f>
        <v>-3</v>
      </c>
      <c r="G39" s="5">
        <v>153</v>
      </c>
      <c r="H39" s="6">
        <f>G39-'７月'!G39</f>
        <v>1</v>
      </c>
      <c r="I39" s="5">
        <v>287</v>
      </c>
      <c r="J39" s="6">
        <f>I39-'７月'!I39</f>
        <v>-2</v>
      </c>
    </row>
    <row r="40" spans="1:10" s="1" customFormat="1" ht="20.100000000000001" customHeight="1" x14ac:dyDescent="0.15">
      <c r="A40" s="70"/>
      <c r="B40" s="4" t="s">
        <v>43</v>
      </c>
      <c r="C40" s="5">
        <v>152</v>
      </c>
      <c r="D40" s="6">
        <f>C40-'７月'!C40</f>
        <v>-2</v>
      </c>
      <c r="E40" s="5">
        <v>156</v>
      </c>
      <c r="F40" s="6">
        <f>E40-'７月'!E40</f>
        <v>-3</v>
      </c>
      <c r="G40" s="5">
        <v>156</v>
      </c>
      <c r="H40" s="6">
        <f>G40-'７月'!G40</f>
        <v>-1</v>
      </c>
      <c r="I40" s="5">
        <v>312</v>
      </c>
      <c r="J40" s="6">
        <f>I40-'７月'!I40</f>
        <v>-4</v>
      </c>
    </row>
    <row r="41" spans="1:10" s="1" customFormat="1" ht="20.100000000000001" customHeight="1" x14ac:dyDescent="0.15">
      <c r="A41" s="70"/>
      <c r="B41" s="4" t="s">
        <v>44</v>
      </c>
      <c r="C41" s="5">
        <v>210</v>
      </c>
      <c r="D41" s="6">
        <f>C41-'７月'!C41</f>
        <v>0</v>
      </c>
      <c r="E41" s="5">
        <v>249</v>
      </c>
      <c r="F41" s="6">
        <f>E41-'７月'!E41</f>
        <v>-1</v>
      </c>
      <c r="G41" s="5">
        <v>247</v>
      </c>
      <c r="H41" s="6">
        <f>G41-'７月'!G41</f>
        <v>1</v>
      </c>
      <c r="I41" s="5">
        <v>496</v>
      </c>
      <c r="J41" s="6">
        <f>I41-'７月'!I41</f>
        <v>0</v>
      </c>
    </row>
    <row r="42" spans="1:10" s="1" customFormat="1" ht="20.100000000000001" customHeight="1" x14ac:dyDescent="0.15">
      <c r="A42" s="70"/>
      <c r="B42" s="4" t="s">
        <v>45</v>
      </c>
      <c r="C42" s="5">
        <v>57</v>
      </c>
      <c r="D42" s="6">
        <f>C42-'７月'!C42</f>
        <v>0</v>
      </c>
      <c r="E42" s="5">
        <v>86</v>
      </c>
      <c r="F42" s="6">
        <f>E42-'７月'!E42</f>
        <v>1</v>
      </c>
      <c r="G42" s="5">
        <v>85</v>
      </c>
      <c r="H42" s="6">
        <f>G42-'７月'!G42</f>
        <v>0</v>
      </c>
      <c r="I42" s="5">
        <v>171</v>
      </c>
      <c r="J42" s="6">
        <f>I42-'７月'!I42</f>
        <v>1</v>
      </c>
    </row>
    <row r="43" spans="1:10" s="1" customFormat="1" ht="20.100000000000001" customHeight="1" x14ac:dyDescent="0.15">
      <c r="A43" s="70"/>
      <c r="B43" s="4" t="s">
        <v>46</v>
      </c>
      <c r="C43" s="5">
        <v>0</v>
      </c>
      <c r="D43" s="6">
        <f>C43-'７月'!C43</f>
        <v>0</v>
      </c>
      <c r="E43" s="5">
        <v>0</v>
      </c>
      <c r="F43" s="6">
        <f>E43-'７月'!E43</f>
        <v>0</v>
      </c>
      <c r="G43" s="5">
        <v>0</v>
      </c>
      <c r="H43" s="6">
        <f>G43-'７月'!G43</f>
        <v>0</v>
      </c>
      <c r="I43" s="5">
        <v>0</v>
      </c>
      <c r="J43" s="6">
        <f>I43-'７月'!I43</f>
        <v>0</v>
      </c>
    </row>
    <row r="44" spans="1:10" s="1" customFormat="1" ht="20.100000000000001" customHeight="1" x14ac:dyDescent="0.15">
      <c r="A44" s="70"/>
      <c r="B44" s="4" t="s">
        <v>47</v>
      </c>
      <c r="C44" s="5">
        <v>0</v>
      </c>
      <c r="D44" s="6">
        <f>C44-'７月'!C44</f>
        <v>0</v>
      </c>
      <c r="E44" s="5">
        <v>0</v>
      </c>
      <c r="F44" s="6">
        <f>E44-'７月'!E44</f>
        <v>0</v>
      </c>
      <c r="G44" s="5">
        <v>0</v>
      </c>
      <c r="H44" s="6">
        <f>G44-'７月'!G44</f>
        <v>0</v>
      </c>
      <c r="I44" s="5">
        <v>0</v>
      </c>
      <c r="J44" s="6">
        <f>I44-'７月'!I44</f>
        <v>0</v>
      </c>
    </row>
    <row r="45" spans="1:10" s="1" customFormat="1" ht="20.100000000000001" customHeight="1" x14ac:dyDescent="0.15">
      <c r="A45" s="70"/>
      <c r="B45" s="4" t="s">
        <v>48</v>
      </c>
      <c r="C45" s="5">
        <v>51</v>
      </c>
      <c r="D45" s="6">
        <f>C45-'７月'!C45</f>
        <v>0</v>
      </c>
      <c r="E45" s="5">
        <v>62</v>
      </c>
      <c r="F45" s="6">
        <f>E45-'７月'!E45</f>
        <v>0</v>
      </c>
      <c r="G45" s="5">
        <v>63</v>
      </c>
      <c r="H45" s="6">
        <f>G45-'７月'!G45</f>
        <v>1</v>
      </c>
      <c r="I45" s="5">
        <v>125</v>
      </c>
      <c r="J45" s="6">
        <f>I45-'７月'!I45</f>
        <v>1</v>
      </c>
    </row>
    <row r="46" spans="1:10" s="1" customFormat="1" ht="20.100000000000001" customHeight="1" x14ac:dyDescent="0.15">
      <c r="A46" s="70"/>
      <c r="B46" s="4" t="s">
        <v>49</v>
      </c>
      <c r="C46" s="5">
        <v>13</v>
      </c>
      <c r="D46" s="6">
        <f>C46-'７月'!C46</f>
        <v>0</v>
      </c>
      <c r="E46" s="5">
        <v>13</v>
      </c>
      <c r="F46" s="6">
        <f>E46-'７月'!E46</f>
        <v>0</v>
      </c>
      <c r="G46" s="5">
        <v>17</v>
      </c>
      <c r="H46" s="6">
        <f>G46-'７月'!G46</f>
        <v>0</v>
      </c>
      <c r="I46" s="5">
        <v>30</v>
      </c>
      <c r="J46" s="6">
        <f>I46-'７月'!I46</f>
        <v>0</v>
      </c>
    </row>
    <row r="47" spans="1:10" s="3" customFormat="1" ht="20.100000000000001" customHeight="1" thickBot="1" x14ac:dyDescent="0.2">
      <c r="A47" s="70"/>
      <c r="B47" s="12" t="s">
        <v>50</v>
      </c>
      <c r="C47" s="13">
        <v>6</v>
      </c>
      <c r="D47" s="31">
        <f>C47-'７月'!C47</f>
        <v>0</v>
      </c>
      <c r="E47" s="13">
        <v>5</v>
      </c>
      <c r="F47" s="31">
        <f>E47-'７月'!E47</f>
        <v>0</v>
      </c>
      <c r="G47" s="13">
        <v>7</v>
      </c>
      <c r="H47" s="14">
        <f>G47-'７月'!G47</f>
        <v>0</v>
      </c>
      <c r="I47" s="17">
        <v>12</v>
      </c>
      <c r="J47" s="14">
        <f>I47-'７月'!I47</f>
        <v>0</v>
      </c>
    </row>
    <row r="48" spans="1:10" s="3" customFormat="1" ht="20.100000000000001" customHeight="1" thickTop="1" x14ac:dyDescent="0.15">
      <c r="A48" s="64" t="s">
        <v>51</v>
      </c>
      <c r="B48" s="65"/>
      <c r="C48" s="15">
        <f t="shared" ref="C48:J48" si="0">SUM(C5:C47)</f>
        <v>7592</v>
      </c>
      <c r="D48" s="32">
        <f t="shared" si="0"/>
        <v>-17</v>
      </c>
      <c r="E48" s="15">
        <f t="shared" si="0"/>
        <v>7187</v>
      </c>
      <c r="F48" s="32">
        <f t="shared" si="0"/>
        <v>-15</v>
      </c>
      <c r="G48" s="15">
        <f t="shared" si="0"/>
        <v>8150</v>
      </c>
      <c r="H48" s="16">
        <f t="shared" si="0"/>
        <v>-21</v>
      </c>
      <c r="I48" s="18">
        <f t="shared" si="0"/>
        <v>15337</v>
      </c>
      <c r="J48" s="16">
        <f t="shared" si="0"/>
        <v>-36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5"/>
      <c r="D50" s="56"/>
      <c r="E50" s="59" t="s">
        <v>3</v>
      </c>
      <c r="F50" s="60"/>
      <c r="G50" s="60"/>
      <c r="H50" s="60"/>
      <c r="I50" s="60"/>
      <c r="J50" s="61"/>
    </row>
    <row r="51" spans="1:10" ht="20.100000000000001" customHeight="1" x14ac:dyDescent="0.15">
      <c r="C51" s="57"/>
      <c r="D51" s="58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2" t="s">
        <v>65</v>
      </c>
      <c r="D52" s="63"/>
      <c r="E52" s="21">
        <v>53</v>
      </c>
      <c r="F52" s="22">
        <f>E52-'７月'!E52</f>
        <v>3</v>
      </c>
      <c r="G52" s="21">
        <v>222</v>
      </c>
      <c r="H52" s="22">
        <f>G52-'７月'!G52</f>
        <v>-17</v>
      </c>
      <c r="I52" s="21">
        <v>275</v>
      </c>
      <c r="J52" s="22">
        <f>I52-'７月'!I52</f>
        <v>-14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66</v>
      </c>
      <c r="C55" s="23">
        <f>SUM(C5:C31)</f>
        <v>5870</v>
      </c>
      <c r="D55" s="23">
        <f t="shared" ref="D55:J55" si="1">SUM(D5:D31)</f>
        <v>-17</v>
      </c>
      <c r="E55" s="23">
        <f t="shared" si="1"/>
        <v>5448</v>
      </c>
      <c r="F55" s="23">
        <f t="shared" si="1"/>
        <v>-7</v>
      </c>
      <c r="G55" s="23">
        <f t="shared" si="1"/>
        <v>6207</v>
      </c>
      <c r="H55" s="23">
        <f t="shared" si="1"/>
        <v>-20</v>
      </c>
      <c r="I55" s="23">
        <f t="shared" si="1"/>
        <v>11655</v>
      </c>
      <c r="J55" s="23">
        <f t="shared" si="1"/>
        <v>-27</v>
      </c>
    </row>
    <row r="56" spans="1:10" ht="20.100000000000001" customHeight="1" x14ac:dyDescent="0.15">
      <c r="B56" s="25" t="s">
        <v>67</v>
      </c>
      <c r="C56" s="24">
        <f>SUM(C32:C47)</f>
        <v>1722</v>
      </c>
      <c r="D56" s="24">
        <f t="shared" ref="D56:J56" si="2">SUM(D32:D47)</f>
        <v>0</v>
      </c>
      <c r="E56" s="24">
        <f t="shared" si="2"/>
        <v>1739</v>
      </c>
      <c r="F56" s="24">
        <f t="shared" si="2"/>
        <v>-8</v>
      </c>
      <c r="G56" s="24">
        <f t="shared" si="2"/>
        <v>1943</v>
      </c>
      <c r="H56" s="24">
        <f t="shared" si="2"/>
        <v>-1</v>
      </c>
      <c r="I56" s="24">
        <f t="shared" si="2"/>
        <v>3682</v>
      </c>
      <c r="J56" s="24">
        <f t="shared" si="2"/>
        <v>-9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57"/>
  <sheetViews>
    <sheetView zoomScaleNormal="100" workbookViewId="0">
      <selection sqref="A1:G1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6" t="s">
        <v>0</v>
      </c>
      <c r="B1" s="66"/>
      <c r="C1" s="66"/>
      <c r="D1" s="66"/>
      <c r="E1" s="66"/>
      <c r="F1" s="66"/>
      <c r="G1" s="66"/>
    </row>
    <row r="2" spans="1:10" s="1" customFormat="1" ht="24" customHeight="1" x14ac:dyDescent="0.15">
      <c r="J2" s="2" t="s">
        <v>55</v>
      </c>
    </row>
    <row r="3" spans="1:10" s="3" customFormat="1" x14ac:dyDescent="0.15">
      <c r="A3" s="67" t="s">
        <v>1</v>
      </c>
      <c r="B3" s="67"/>
      <c r="C3" s="68" t="s">
        <v>2</v>
      </c>
      <c r="D3" s="68"/>
      <c r="E3" s="68" t="s">
        <v>3</v>
      </c>
      <c r="F3" s="68"/>
      <c r="G3" s="68"/>
      <c r="H3" s="68"/>
      <c r="I3" s="68"/>
      <c r="J3" s="68"/>
    </row>
    <row r="4" spans="1:10" s="3" customFormat="1" x14ac:dyDescent="0.15">
      <c r="A4" s="67"/>
      <c r="B4" s="67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69"/>
      <c r="B5" s="4" t="s">
        <v>8</v>
      </c>
      <c r="C5" s="5">
        <v>202</v>
      </c>
      <c r="D5" s="6">
        <f>C5-'８月'!C5</f>
        <v>2</v>
      </c>
      <c r="E5" s="5">
        <v>166</v>
      </c>
      <c r="F5" s="6">
        <f>E5-'８月'!E5</f>
        <v>-2</v>
      </c>
      <c r="G5" s="5">
        <v>196</v>
      </c>
      <c r="H5" s="6">
        <f>G5-'８月'!G5</f>
        <v>1</v>
      </c>
      <c r="I5" s="5">
        <v>362</v>
      </c>
      <c r="J5" s="6">
        <f>I5-'８月'!I5</f>
        <v>-1</v>
      </c>
    </row>
    <row r="6" spans="1:10" s="1" customFormat="1" ht="20.100000000000001" customHeight="1" x14ac:dyDescent="0.15">
      <c r="A6" s="70"/>
      <c r="B6" s="4" t="s">
        <v>9</v>
      </c>
      <c r="C6" s="5">
        <v>238</v>
      </c>
      <c r="D6" s="6">
        <f>C6-'８月'!C6</f>
        <v>0</v>
      </c>
      <c r="E6" s="5">
        <v>225</v>
      </c>
      <c r="F6" s="6">
        <f>E6-'８月'!E6</f>
        <v>-1</v>
      </c>
      <c r="G6" s="5">
        <v>220</v>
      </c>
      <c r="H6" s="6">
        <f>G6-'８月'!G6</f>
        <v>-1</v>
      </c>
      <c r="I6" s="5">
        <v>445</v>
      </c>
      <c r="J6" s="6">
        <f>I6-'８月'!I6</f>
        <v>-2</v>
      </c>
    </row>
    <row r="7" spans="1:10" s="1" customFormat="1" ht="20.100000000000001" customHeight="1" x14ac:dyDescent="0.15">
      <c r="A7" s="70"/>
      <c r="B7" s="4" t="s">
        <v>10</v>
      </c>
      <c r="C7" s="5">
        <v>571</v>
      </c>
      <c r="D7" s="6">
        <f>C7-'８月'!C7</f>
        <v>-2</v>
      </c>
      <c r="E7" s="5">
        <v>554</v>
      </c>
      <c r="F7" s="6">
        <f>E7-'８月'!E7</f>
        <v>-3</v>
      </c>
      <c r="G7" s="5">
        <v>606</v>
      </c>
      <c r="H7" s="6">
        <f>G7-'８月'!G7</f>
        <v>-8</v>
      </c>
      <c r="I7" s="5">
        <v>1160</v>
      </c>
      <c r="J7" s="6">
        <f>I7-'８月'!I7</f>
        <v>-11</v>
      </c>
    </row>
    <row r="8" spans="1:10" s="1" customFormat="1" ht="20.100000000000001" customHeight="1" x14ac:dyDescent="0.15">
      <c r="A8" s="70"/>
      <c r="B8" s="4" t="s">
        <v>11</v>
      </c>
      <c r="C8" s="5">
        <v>257</v>
      </c>
      <c r="D8" s="6">
        <f>C8-'８月'!C8</f>
        <v>1</v>
      </c>
      <c r="E8" s="5">
        <v>261</v>
      </c>
      <c r="F8" s="6">
        <f>E8-'８月'!E8</f>
        <v>1</v>
      </c>
      <c r="G8" s="5">
        <v>266</v>
      </c>
      <c r="H8" s="6">
        <f>G8-'８月'!G8</f>
        <v>-1</v>
      </c>
      <c r="I8" s="5">
        <v>527</v>
      </c>
      <c r="J8" s="6">
        <f>I8-'８月'!I8</f>
        <v>0</v>
      </c>
    </row>
    <row r="9" spans="1:10" s="1" customFormat="1" ht="20.100000000000001" customHeight="1" x14ac:dyDescent="0.15">
      <c r="A9" s="70"/>
      <c r="B9" s="4" t="s">
        <v>12</v>
      </c>
      <c r="C9" s="5">
        <v>299</v>
      </c>
      <c r="D9" s="6">
        <f>C9-'８月'!C9</f>
        <v>0</v>
      </c>
      <c r="E9" s="5">
        <v>239</v>
      </c>
      <c r="F9" s="6">
        <f>E9-'８月'!E9</f>
        <v>2</v>
      </c>
      <c r="G9" s="5">
        <v>302</v>
      </c>
      <c r="H9" s="6">
        <f>G9-'８月'!G9</f>
        <v>0</v>
      </c>
      <c r="I9" s="5">
        <v>541</v>
      </c>
      <c r="J9" s="6">
        <f>I9-'８月'!I9</f>
        <v>2</v>
      </c>
    </row>
    <row r="10" spans="1:10" s="1" customFormat="1" ht="20.100000000000001" customHeight="1" x14ac:dyDescent="0.15">
      <c r="A10" s="70"/>
      <c r="B10" s="4" t="s">
        <v>13</v>
      </c>
      <c r="C10" s="5">
        <v>233</v>
      </c>
      <c r="D10" s="6">
        <f>C10-'８月'!C10</f>
        <v>-1</v>
      </c>
      <c r="E10" s="5">
        <v>224</v>
      </c>
      <c r="F10" s="6">
        <f>E10-'８月'!E10</f>
        <v>0</v>
      </c>
      <c r="G10" s="5">
        <v>237</v>
      </c>
      <c r="H10" s="6">
        <f>G10-'８月'!G10</f>
        <v>0</v>
      </c>
      <c r="I10" s="5">
        <v>461</v>
      </c>
      <c r="J10" s="6">
        <f>I10-'８月'!I10</f>
        <v>0</v>
      </c>
    </row>
    <row r="11" spans="1:10" s="1" customFormat="1" ht="20.100000000000001" customHeight="1" x14ac:dyDescent="0.15">
      <c r="A11" s="70"/>
      <c r="B11" s="4" t="s">
        <v>14</v>
      </c>
      <c r="C11" s="5">
        <v>1006</v>
      </c>
      <c r="D11" s="6">
        <f>C11-'８月'!C11</f>
        <v>-4</v>
      </c>
      <c r="E11" s="5">
        <v>977</v>
      </c>
      <c r="F11" s="6">
        <f>E11-'８月'!E11</f>
        <v>-3</v>
      </c>
      <c r="G11" s="5">
        <v>1058</v>
      </c>
      <c r="H11" s="6">
        <f>G11-'８月'!G11</f>
        <v>-1</v>
      </c>
      <c r="I11" s="5">
        <v>2035</v>
      </c>
      <c r="J11" s="6">
        <f>I11-'８月'!I11</f>
        <v>-4</v>
      </c>
    </row>
    <row r="12" spans="1:10" s="1" customFormat="1" ht="20.100000000000001" customHeight="1" x14ac:dyDescent="0.15">
      <c r="A12" s="70"/>
      <c r="B12" s="4" t="s">
        <v>15</v>
      </c>
      <c r="C12" s="5">
        <v>564</v>
      </c>
      <c r="D12" s="6">
        <f>C12-'８月'!C12</f>
        <v>-5</v>
      </c>
      <c r="E12" s="5">
        <v>555</v>
      </c>
      <c r="F12" s="6">
        <f>E12-'８月'!E12</f>
        <v>-1</v>
      </c>
      <c r="G12" s="5">
        <v>598</v>
      </c>
      <c r="H12" s="6">
        <f>G12-'８月'!G12</f>
        <v>-2</v>
      </c>
      <c r="I12" s="5">
        <v>1153</v>
      </c>
      <c r="J12" s="6">
        <f>I12-'８月'!I12</f>
        <v>-3</v>
      </c>
    </row>
    <row r="13" spans="1:10" s="1" customFormat="1" ht="20.100000000000001" customHeight="1" x14ac:dyDescent="0.15">
      <c r="A13" s="70"/>
      <c r="B13" s="4" t="s">
        <v>16</v>
      </c>
      <c r="C13" s="5">
        <v>40</v>
      </c>
      <c r="D13" s="6">
        <f>C13-'８月'!C13</f>
        <v>0</v>
      </c>
      <c r="E13" s="5">
        <v>41</v>
      </c>
      <c r="F13" s="6">
        <f>E13-'８月'!E13</f>
        <v>0</v>
      </c>
      <c r="G13" s="5">
        <v>43</v>
      </c>
      <c r="H13" s="6">
        <f>G13-'８月'!G13</f>
        <v>0</v>
      </c>
      <c r="I13" s="5">
        <v>84</v>
      </c>
      <c r="J13" s="6">
        <f>I13-'８月'!I13</f>
        <v>0</v>
      </c>
    </row>
    <row r="14" spans="1:10" s="1" customFormat="1" ht="20.100000000000001" customHeight="1" x14ac:dyDescent="0.15">
      <c r="A14" s="70"/>
      <c r="B14" s="4" t="s">
        <v>17</v>
      </c>
      <c r="C14" s="5">
        <v>45</v>
      </c>
      <c r="D14" s="6">
        <f>C14-'８月'!C14</f>
        <v>1</v>
      </c>
      <c r="E14" s="5">
        <v>47</v>
      </c>
      <c r="F14" s="6">
        <f>E14-'８月'!E14</f>
        <v>1</v>
      </c>
      <c r="G14" s="5">
        <v>45</v>
      </c>
      <c r="H14" s="6">
        <f>G14-'８月'!G14</f>
        <v>0</v>
      </c>
      <c r="I14" s="5">
        <v>92</v>
      </c>
      <c r="J14" s="6">
        <f>I14-'８月'!I14</f>
        <v>1</v>
      </c>
    </row>
    <row r="15" spans="1:10" s="1" customFormat="1" ht="20.100000000000001" customHeight="1" x14ac:dyDescent="0.15">
      <c r="A15" s="70"/>
      <c r="B15" s="4" t="s">
        <v>18</v>
      </c>
      <c r="C15" s="5">
        <v>131</v>
      </c>
      <c r="D15" s="6">
        <f>C15-'８月'!C15</f>
        <v>-1</v>
      </c>
      <c r="E15" s="5">
        <v>110</v>
      </c>
      <c r="F15" s="6">
        <f>E15-'８月'!E15</f>
        <v>0</v>
      </c>
      <c r="G15" s="5">
        <v>130</v>
      </c>
      <c r="H15" s="6">
        <f>G15-'８月'!G15</f>
        <v>-1</v>
      </c>
      <c r="I15" s="5">
        <v>240</v>
      </c>
      <c r="J15" s="6">
        <f>I15-'８月'!I15</f>
        <v>-1</v>
      </c>
    </row>
    <row r="16" spans="1:10" s="1" customFormat="1" ht="20.100000000000001" customHeight="1" x14ac:dyDescent="0.15">
      <c r="A16" s="70"/>
      <c r="B16" s="4" t="s">
        <v>19</v>
      </c>
      <c r="C16" s="5">
        <v>131</v>
      </c>
      <c r="D16" s="6">
        <f>C16-'８月'!C16</f>
        <v>-1</v>
      </c>
      <c r="E16" s="5">
        <v>124</v>
      </c>
      <c r="F16" s="6">
        <f>E16-'８月'!E16</f>
        <v>0</v>
      </c>
      <c r="G16" s="5">
        <v>144</v>
      </c>
      <c r="H16" s="6">
        <f>G16-'８月'!G16</f>
        <v>0</v>
      </c>
      <c r="I16" s="5">
        <v>268</v>
      </c>
      <c r="J16" s="6">
        <f>I16-'８月'!I16</f>
        <v>0</v>
      </c>
    </row>
    <row r="17" spans="1:10" s="1" customFormat="1" ht="20.100000000000001" customHeight="1" x14ac:dyDescent="0.15">
      <c r="A17" s="70"/>
      <c r="B17" s="4" t="s">
        <v>20</v>
      </c>
      <c r="C17" s="5">
        <v>189</v>
      </c>
      <c r="D17" s="6">
        <f>C17-'８月'!C17</f>
        <v>0</v>
      </c>
      <c r="E17" s="5">
        <v>167</v>
      </c>
      <c r="F17" s="6">
        <f>E17-'８月'!E17</f>
        <v>0</v>
      </c>
      <c r="G17" s="5">
        <v>208</v>
      </c>
      <c r="H17" s="6">
        <f>G17-'８月'!G17</f>
        <v>2</v>
      </c>
      <c r="I17" s="5">
        <v>375</v>
      </c>
      <c r="J17" s="6">
        <f>I17-'８月'!I17</f>
        <v>2</v>
      </c>
    </row>
    <row r="18" spans="1:10" s="1" customFormat="1" ht="20.100000000000001" customHeight="1" x14ac:dyDescent="0.15">
      <c r="A18" s="70"/>
      <c r="B18" s="4" t="s">
        <v>21</v>
      </c>
      <c r="C18" s="5">
        <v>834</v>
      </c>
      <c r="D18" s="6">
        <f>C18-'８月'!C18</f>
        <v>6</v>
      </c>
      <c r="E18" s="5">
        <v>693</v>
      </c>
      <c r="F18" s="6">
        <f>E18-'８月'!E18</f>
        <v>3</v>
      </c>
      <c r="G18" s="5">
        <v>906</v>
      </c>
      <c r="H18" s="6">
        <f>G18-'８月'!G18</f>
        <v>-1</v>
      </c>
      <c r="I18" s="5">
        <v>1599</v>
      </c>
      <c r="J18" s="6">
        <f>I18-'８月'!I18</f>
        <v>2</v>
      </c>
    </row>
    <row r="19" spans="1:10" s="1" customFormat="1" ht="20.100000000000001" customHeight="1" x14ac:dyDescent="0.15">
      <c r="A19" s="70"/>
      <c r="B19" s="4" t="s">
        <v>22</v>
      </c>
      <c r="C19" s="5">
        <v>6</v>
      </c>
      <c r="D19" s="6">
        <f>C19-'８月'!C19</f>
        <v>0</v>
      </c>
      <c r="E19" s="5">
        <v>7</v>
      </c>
      <c r="F19" s="6">
        <f>E19-'８月'!E19</f>
        <v>0</v>
      </c>
      <c r="G19" s="5">
        <v>5</v>
      </c>
      <c r="H19" s="6">
        <f>G19-'８月'!G19</f>
        <v>0</v>
      </c>
      <c r="I19" s="5">
        <v>12</v>
      </c>
      <c r="J19" s="6">
        <f>I19-'８月'!I19</f>
        <v>0</v>
      </c>
    </row>
    <row r="20" spans="1:10" s="1" customFormat="1" ht="20.100000000000001" customHeight="1" x14ac:dyDescent="0.15">
      <c r="A20" s="70"/>
      <c r="B20" s="4" t="s">
        <v>23</v>
      </c>
      <c r="C20" s="5">
        <v>0</v>
      </c>
      <c r="D20" s="6">
        <f>C20-'８月'!C20</f>
        <v>0</v>
      </c>
      <c r="E20" s="5">
        <v>0</v>
      </c>
      <c r="F20" s="6">
        <f>E20-'８月'!E20</f>
        <v>0</v>
      </c>
      <c r="G20" s="5">
        <v>0</v>
      </c>
      <c r="H20" s="6">
        <f>G20-'８月'!G20</f>
        <v>0</v>
      </c>
      <c r="I20" s="5">
        <v>0</v>
      </c>
      <c r="J20" s="6">
        <f>I20-'８月'!I20</f>
        <v>0</v>
      </c>
    </row>
    <row r="21" spans="1:10" s="1" customFormat="1" ht="20.100000000000001" customHeight="1" x14ac:dyDescent="0.15">
      <c r="A21" s="70"/>
      <c r="B21" s="4" t="s">
        <v>24</v>
      </c>
      <c r="C21" s="5">
        <v>603</v>
      </c>
      <c r="D21" s="6">
        <f>C21-'８月'!C21</f>
        <v>0</v>
      </c>
      <c r="E21" s="5">
        <v>541</v>
      </c>
      <c r="F21" s="6">
        <f>E21-'８月'!E21</f>
        <v>1</v>
      </c>
      <c r="G21" s="5">
        <v>645</v>
      </c>
      <c r="H21" s="6">
        <f>G21-'８月'!G21</f>
        <v>-3</v>
      </c>
      <c r="I21" s="5">
        <v>1186</v>
      </c>
      <c r="J21" s="6">
        <f>I21-'８月'!I21</f>
        <v>-2</v>
      </c>
    </row>
    <row r="22" spans="1:10" s="1" customFormat="1" ht="20.100000000000001" customHeight="1" x14ac:dyDescent="0.15">
      <c r="A22" s="70"/>
      <c r="B22" s="4" t="s">
        <v>25</v>
      </c>
      <c r="C22" s="5">
        <v>172</v>
      </c>
      <c r="D22" s="6">
        <f>C22-'８月'!C22</f>
        <v>1</v>
      </c>
      <c r="E22" s="5">
        <v>157</v>
      </c>
      <c r="F22" s="6">
        <f>E22-'８月'!E22</f>
        <v>1</v>
      </c>
      <c r="G22" s="5">
        <v>177</v>
      </c>
      <c r="H22" s="6">
        <f>G22-'８月'!G22</f>
        <v>0</v>
      </c>
      <c r="I22" s="5">
        <v>334</v>
      </c>
      <c r="J22" s="6">
        <f>I22-'８月'!I22</f>
        <v>1</v>
      </c>
    </row>
    <row r="23" spans="1:10" s="1" customFormat="1" ht="20.100000000000001" customHeight="1" x14ac:dyDescent="0.15">
      <c r="A23" s="70"/>
      <c r="B23" s="4" t="s">
        <v>26</v>
      </c>
      <c r="C23" s="5">
        <v>63</v>
      </c>
      <c r="D23" s="6">
        <f>C23-'８月'!C23</f>
        <v>-1</v>
      </c>
      <c r="E23" s="5">
        <v>54</v>
      </c>
      <c r="F23" s="6">
        <f>E23-'８月'!E23</f>
        <v>0</v>
      </c>
      <c r="G23" s="5">
        <v>56</v>
      </c>
      <c r="H23" s="6">
        <f>G23-'８月'!G23</f>
        <v>-1</v>
      </c>
      <c r="I23" s="5">
        <v>110</v>
      </c>
      <c r="J23" s="6">
        <f>I23-'８月'!I23</f>
        <v>-1</v>
      </c>
    </row>
    <row r="24" spans="1:10" s="1" customFormat="1" ht="20.100000000000001" customHeight="1" x14ac:dyDescent="0.15">
      <c r="A24" s="70"/>
      <c r="B24" s="4" t="s">
        <v>27</v>
      </c>
      <c r="C24" s="5">
        <v>36</v>
      </c>
      <c r="D24" s="6">
        <f>C24-'８月'!C24</f>
        <v>-1</v>
      </c>
      <c r="E24" s="5">
        <v>34</v>
      </c>
      <c r="F24" s="6">
        <f>E24-'８月'!E24</f>
        <v>-1</v>
      </c>
      <c r="G24" s="5">
        <v>35</v>
      </c>
      <c r="H24" s="6">
        <f>G24-'８月'!G24</f>
        <v>0</v>
      </c>
      <c r="I24" s="5">
        <v>69</v>
      </c>
      <c r="J24" s="6">
        <f>I24-'８月'!I24</f>
        <v>-1</v>
      </c>
    </row>
    <row r="25" spans="1:10" s="1" customFormat="1" ht="20.100000000000001" customHeight="1" x14ac:dyDescent="0.15">
      <c r="A25" s="70"/>
      <c r="B25" s="4" t="s">
        <v>28</v>
      </c>
      <c r="C25" s="5">
        <v>29</v>
      </c>
      <c r="D25" s="6">
        <f>C25-'８月'!C25</f>
        <v>0</v>
      </c>
      <c r="E25" s="5">
        <v>35</v>
      </c>
      <c r="F25" s="6">
        <f>E25-'８月'!E25</f>
        <v>0</v>
      </c>
      <c r="G25" s="5">
        <v>40</v>
      </c>
      <c r="H25" s="6">
        <f>G25-'８月'!G25</f>
        <v>0</v>
      </c>
      <c r="I25" s="5">
        <v>75</v>
      </c>
      <c r="J25" s="6">
        <f>I25-'８月'!I25</f>
        <v>0</v>
      </c>
    </row>
    <row r="26" spans="1:10" s="1" customFormat="1" ht="20.100000000000001" customHeight="1" x14ac:dyDescent="0.15">
      <c r="A26" s="70"/>
      <c r="B26" s="4" t="s">
        <v>29</v>
      </c>
      <c r="C26" s="5">
        <v>94</v>
      </c>
      <c r="D26" s="6">
        <f>C26-'８月'!C26</f>
        <v>0</v>
      </c>
      <c r="E26" s="5">
        <v>98</v>
      </c>
      <c r="F26" s="6">
        <f>E26-'８月'!E26</f>
        <v>0</v>
      </c>
      <c r="G26" s="5">
        <v>123</v>
      </c>
      <c r="H26" s="6">
        <f>G26-'８月'!G26</f>
        <v>0</v>
      </c>
      <c r="I26" s="5">
        <v>221</v>
      </c>
      <c r="J26" s="6">
        <f>I26-'８月'!I26</f>
        <v>0</v>
      </c>
    </row>
    <row r="27" spans="1:10" s="1" customFormat="1" ht="20.100000000000001" customHeight="1" x14ac:dyDescent="0.15">
      <c r="A27" s="70"/>
      <c r="B27" s="4" t="s">
        <v>30</v>
      </c>
      <c r="C27" s="5">
        <v>110</v>
      </c>
      <c r="D27" s="6">
        <f>C27-'８月'!C27</f>
        <v>-1</v>
      </c>
      <c r="E27" s="5">
        <v>125</v>
      </c>
      <c r="F27" s="6">
        <f>E27-'８月'!E27</f>
        <v>0</v>
      </c>
      <c r="G27" s="5">
        <v>140</v>
      </c>
      <c r="H27" s="6">
        <f>G27-'８月'!G27</f>
        <v>-1</v>
      </c>
      <c r="I27" s="5">
        <v>265</v>
      </c>
      <c r="J27" s="6">
        <f>I27-'８月'!I27</f>
        <v>-1</v>
      </c>
    </row>
    <row r="28" spans="1:10" s="1" customFormat="1" ht="20.100000000000001" customHeight="1" x14ac:dyDescent="0.15">
      <c r="A28" s="70"/>
      <c r="B28" s="4" t="s">
        <v>31</v>
      </c>
      <c r="C28" s="5">
        <v>2</v>
      </c>
      <c r="D28" s="6">
        <f>C28-'８月'!C28</f>
        <v>0</v>
      </c>
      <c r="E28" s="5">
        <v>1</v>
      </c>
      <c r="F28" s="6">
        <f>E28-'８月'!E28</f>
        <v>0</v>
      </c>
      <c r="G28" s="5">
        <v>2</v>
      </c>
      <c r="H28" s="6">
        <f>G28-'８月'!G28</f>
        <v>0</v>
      </c>
      <c r="I28" s="5">
        <v>3</v>
      </c>
      <c r="J28" s="6">
        <f>I28-'８月'!I28</f>
        <v>0</v>
      </c>
    </row>
    <row r="29" spans="1:10" s="1" customFormat="1" ht="20.100000000000001" customHeight="1" x14ac:dyDescent="0.15">
      <c r="A29" s="70"/>
      <c r="B29" s="4" t="s">
        <v>32</v>
      </c>
      <c r="C29" s="5">
        <v>9</v>
      </c>
      <c r="D29" s="6">
        <f>C29-'８月'!C29</f>
        <v>0</v>
      </c>
      <c r="E29" s="5">
        <v>11</v>
      </c>
      <c r="F29" s="6">
        <f>E29-'８月'!E29</f>
        <v>0</v>
      </c>
      <c r="G29" s="5">
        <v>8</v>
      </c>
      <c r="H29" s="6">
        <f>G29-'８月'!G29</f>
        <v>0</v>
      </c>
      <c r="I29" s="5">
        <v>19</v>
      </c>
      <c r="J29" s="6">
        <f>I29-'８月'!I29</f>
        <v>0</v>
      </c>
    </row>
    <row r="30" spans="1:10" s="1" customFormat="1" ht="20.100000000000001" customHeight="1" x14ac:dyDescent="0.15">
      <c r="A30" s="70"/>
      <c r="B30" s="4" t="s">
        <v>33</v>
      </c>
      <c r="C30" s="5">
        <v>0</v>
      </c>
      <c r="D30" s="6">
        <f>C30-'８月'!C30</f>
        <v>0</v>
      </c>
      <c r="E30" s="5">
        <v>0</v>
      </c>
      <c r="F30" s="6">
        <f>E30-'８月'!E30</f>
        <v>0</v>
      </c>
      <c r="G30" s="5">
        <v>0</v>
      </c>
      <c r="H30" s="6">
        <f>G30-'８月'!G30</f>
        <v>0</v>
      </c>
      <c r="I30" s="5">
        <v>0</v>
      </c>
      <c r="J30" s="6">
        <f>I30-'８月'!I30</f>
        <v>0</v>
      </c>
    </row>
    <row r="31" spans="1:10" s="1" customFormat="1" ht="20.100000000000001" customHeight="1" x14ac:dyDescent="0.15">
      <c r="A31" s="71"/>
      <c r="B31" s="4" t="s">
        <v>34</v>
      </c>
      <c r="C31" s="5">
        <v>0</v>
      </c>
      <c r="D31" s="6">
        <f>C31-'８月'!C31</f>
        <v>0</v>
      </c>
      <c r="E31" s="5">
        <v>0</v>
      </c>
      <c r="F31" s="6">
        <f>E31-'８月'!E31</f>
        <v>0</v>
      </c>
      <c r="G31" s="5">
        <v>0</v>
      </c>
      <c r="H31" s="6">
        <f>G31-'８月'!G31</f>
        <v>0</v>
      </c>
      <c r="I31" s="5">
        <v>0</v>
      </c>
      <c r="J31" s="6">
        <f>I31-'８月'!I31</f>
        <v>0</v>
      </c>
    </row>
    <row r="32" spans="1:10" s="1" customFormat="1" ht="20.100000000000001" customHeight="1" x14ac:dyDescent="0.15">
      <c r="A32" s="69"/>
      <c r="B32" s="4" t="s">
        <v>35</v>
      </c>
      <c r="C32" s="5">
        <v>82</v>
      </c>
      <c r="D32" s="6">
        <f>C32-'８月'!C32</f>
        <v>0</v>
      </c>
      <c r="E32" s="5">
        <v>92</v>
      </c>
      <c r="F32" s="6">
        <f>E32-'８月'!E32</f>
        <v>0</v>
      </c>
      <c r="G32" s="5">
        <v>87</v>
      </c>
      <c r="H32" s="6">
        <f>G32-'８月'!G32</f>
        <v>0</v>
      </c>
      <c r="I32" s="5">
        <v>179</v>
      </c>
      <c r="J32" s="6">
        <f>I32-'８月'!I32</f>
        <v>0</v>
      </c>
    </row>
    <row r="33" spans="1:11" s="1" customFormat="1" ht="20.100000000000001" customHeight="1" x14ac:dyDescent="0.15">
      <c r="A33" s="70"/>
      <c r="B33" s="4" t="s">
        <v>36</v>
      </c>
      <c r="C33" s="5">
        <v>32</v>
      </c>
      <c r="D33" s="6">
        <f>C33-'８月'!C33</f>
        <v>-3</v>
      </c>
      <c r="E33" s="5">
        <v>36</v>
      </c>
      <c r="F33" s="6">
        <f>E33-'８月'!E33</f>
        <v>-1</v>
      </c>
      <c r="G33" s="5">
        <v>30</v>
      </c>
      <c r="H33" s="6">
        <f>G33-'８月'!G33</f>
        <v>-3</v>
      </c>
      <c r="I33" s="5">
        <v>66</v>
      </c>
      <c r="J33" s="6">
        <f>I33-'８月'!I33</f>
        <v>-4</v>
      </c>
    </row>
    <row r="34" spans="1:11" s="1" customFormat="1" ht="20.100000000000001" customHeight="1" x14ac:dyDescent="0.15">
      <c r="A34" s="70"/>
      <c r="B34" s="4" t="s">
        <v>37</v>
      </c>
      <c r="C34" s="5">
        <v>114</v>
      </c>
      <c r="D34" s="6">
        <f>C34-'８月'!C34</f>
        <v>5</v>
      </c>
      <c r="E34" s="5">
        <v>113</v>
      </c>
      <c r="F34" s="6">
        <f>E34-'８月'!E34</f>
        <v>0</v>
      </c>
      <c r="G34" s="5">
        <v>120</v>
      </c>
      <c r="H34" s="6">
        <f>G34-'８月'!G34</f>
        <v>4</v>
      </c>
      <c r="I34" s="5">
        <v>233</v>
      </c>
      <c r="J34" s="6">
        <f>I34-'８月'!I34</f>
        <v>4</v>
      </c>
    </row>
    <row r="35" spans="1:11" s="1" customFormat="1" ht="20.100000000000001" customHeight="1" x14ac:dyDescent="0.15">
      <c r="A35" s="70"/>
      <c r="B35" s="4" t="s">
        <v>38</v>
      </c>
      <c r="C35" s="5">
        <v>396</v>
      </c>
      <c r="D35" s="6">
        <f>C35-'８月'!C35</f>
        <v>-2</v>
      </c>
      <c r="E35" s="5">
        <v>336</v>
      </c>
      <c r="F35" s="6">
        <f>E35-'８月'!E35</f>
        <v>-2</v>
      </c>
      <c r="G35" s="5">
        <v>449</v>
      </c>
      <c r="H35" s="6">
        <f>G35-'８月'!G35</f>
        <v>-2</v>
      </c>
      <c r="I35" s="5">
        <v>785</v>
      </c>
      <c r="J35" s="6">
        <f>I35-'８月'!I35</f>
        <v>-4</v>
      </c>
    </row>
    <row r="36" spans="1:11" s="1" customFormat="1" ht="20.100000000000001" customHeight="1" x14ac:dyDescent="0.15">
      <c r="A36" s="70"/>
      <c r="B36" s="4" t="s">
        <v>39</v>
      </c>
      <c r="C36" s="5">
        <v>4</v>
      </c>
      <c r="D36" s="6">
        <f>C36-'８月'!C36</f>
        <v>0</v>
      </c>
      <c r="E36" s="5">
        <v>2</v>
      </c>
      <c r="F36" s="6">
        <f>E36-'８月'!E36</f>
        <v>0</v>
      </c>
      <c r="G36" s="5">
        <v>4</v>
      </c>
      <c r="H36" s="6">
        <f>G36-'８月'!G36</f>
        <v>0</v>
      </c>
      <c r="I36" s="5">
        <v>6</v>
      </c>
      <c r="J36" s="6">
        <f>I36-'８月'!I36</f>
        <v>0</v>
      </c>
    </row>
    <row r="37" spans="1:11" s="1" customFormat="1" ht="20.100000000000001" customHeight="1" x14ac:dyDescent="0.15">
      <c r="A37" s="70"/>
      <c r="B37" s="4" t="s">
        <v>40</v>
      </c>
      <c r="C37" s="5">
        <v>223</v>
      </c>
      <c r="D37" s="6">
        <f>C37-'８月'!C37</f>
        <v>0</v>
      </c>
      <c r="E37" s="5">
        <v>196</v>
      </c>
      <c r="F37" s="6">
        <f>E37-'８月'!E37</f>
        <v>-2</v>
      </c>
      <c r="G37" s="5">
        <v>263</v>
      </c>
      <c r="H37" s="6">
        <f>G37-'８月'!G37</f>
        <v>-1</v>
      </c>
      <c r="I37" s="5">
        <v>459</v>
      </c>
      <c r="J37" s="6">
        <f>I37-'８月'!I37</f>
        <v>-3</v>
      </c>
    </row>
    <row r="38" spans="1:11" s="1" customFormat="1" ht="20.100000000000001" customHeight="1" x14ac:dyDescent="0.15">
      <c r="A38" s="70"/>
      <c r="B38" s="4" t="s">
        <v>41</v>
      </c>
      <c r="C38" s="5">
        <v>247</v>
      </c>
      <c r="D38" s="6">
        <f>C38-'８月'!C38</f>
        <v>1</v>
      </c>
      <c r="E38" s="5">
        <v>255</v>
      </c>
      <c r="F38" s="6">
        <f>E38-'８月'!E38</f>
        <v>1</v>
      </c>
      <c r="G38" s="5">
        <v>260</v>
      </c>
      <c r="H38" s="6">
        <f>G38-'８月'!G38</f>
        <v>0</v>
      </c>
      <c r="I38" s="5">
        <v>515</v>
      </c>
      <c r="J38" s="6">
        <f>I38-'８月'!I38</f>
        <v>1</v>
      </c>
    </row>
    <row r="39" spans="1:11" s="1" customFormat="1" ht="20.100000000000001" customHeight="1" x14ac:dyDescent="0.15">
      <c r="A39" s="70"/>
      <c r="B39" s="4" t="s">
        <v>42</v>
      </c>
      <c r="C39" s="5">
        <v>135</v>
      </c>
      <c r="D39" s="6">
        <f>C39-'８月'!C39</f>
        <v>-1</v>
      </c>
      <c r="E39" s="5">
        <v>133</v>
      </c>
      <c r="F39" s="6">
        <f>E39-'８月'!E39</f>
        <v>-1</v>
      </c>
      <c r="G39" s="5">
        <v>151</v>
      </c>
      <c r="H39" s="6">
        <f>G39-'８月'!G39</f>
        <v>-2</v>
      </c>
      <c r="I39" s="5">
        <v>284</v>
      </c>
      <c r="J39" s="6">
        <f>I39-'８月'!I39</f>
        <v>-3</v>
      </c>
    </row>
    <row r="40" spans="1:11" s="1" customFormat="1" ht="20.100000000000001" customHeight="1" x14ac:dyDescent="0.15">
      <c r="A40" s="70"/>
      <c r="B40" s="4" t="s">
        <v>43</v>
      </c>
      <c r="C40" s="5">
        <v>151</v>
      </c>
      <c r="D40" s="6">
        <f>C40-'８月'!C40</f>
        <v>-1</v>
      </c>
      <c r="E40" s="5">
        <v>153</v>
      </c>
      <c r="F40" s="6">
        <f>E40-'８月'!E40</f>
        <v>-3</v>
      </c>
      <c r="G40" s="5">
        <v>157</v>
      </c>
      <c r="H40" s="6">
        <f>G40-'８月'!G40</f>
        <v>1</v>
      </c>
      <c r="I40" s="5">
        <v>310</v>
      </c>
      <c r="J40" s="6">
        <f>I40-'８月'!I40</f>
        <v>-2</v>
      </c>
    </row>
    <row r="41" spans="1:11" s="1" customFormat="1" ht="20.100000000000001" customHeight="1" x14ac:dyDescent="0.15">
      <c r="A41" s="70"/>
      <c r="B41" s="4" t="s">
        <v>44</v>
      </c>
      <c r="C41" s="5">
        <v>211</v>
      </c>
      <c r="D41" s="6">
        <f>C41-'８月'!C41</f>
        <v>1</v>
      </c>
      <c r="E41" s="5">
        <v>248</v>
      </c>
      <c r="F41" s="6">
        <f>E41-'８月'!E41</f>
        <v>-1</v>
      </c>
      <c r="G41" s="5">
        <v>248</v>
      </c>
      <c r="H41" s="6">
        <f>G41-'８月'!G41</f>
        <v>1</v>
      </c>
      <c r="I41" s="5">
        <v>496</v>
      </c>
      <c r="J41" s="6">
        <f>I41-'８月'!I41</f>
        <v>0</v>
      </c>
    </row>
    <row r="42" spans="1:11" s="1" customFormat="1" ht="20.100000000000001" customHeight="1" x14ac:dyDescent="0.15">
      <c r="A42" s="70"/>
      <c r="B42" s="4" t="s">
        <v>45</v>
      </c>
      <c r="C42" s="5">
        <v>56</v>
      </c>
      <c r="D42" s="6">
        <f>C42-'８月'!C42</f>
        <v>-1</v>
      </c>
      <c r="E42" s="5">
        <v>85</v>
      </c>
      <c r="F42" s="6">
        <f>E42-'８月'!E42</f>
        <v>-1</v>
      </c>
      <c r="G42" s="5">
        <v>85</v>
      </c>
      <c r="H42" s="6">
        <f>G42-'８月'!G42</f>
        <v>0</v>
      </c>
      <c r="I42" s="5">
        <v>170</v>
      </c>
      <c r="J42" s="6">
        <f>I42-'８月'!I42</f>
        <v>-1</v>
      </c>
    </row>
    <row r="43" spans="1:11" s="1" customFormat="1" ht="20.100000000000001" customHeight="1" x14ac:dyDescent="0.15">
      <c r="A43" s="70"/>
      <c r="B43" s="4" t="s">
        <v>46</v>
      </c>
      <c r="C43" s="5">
        <v>0</v>
      </c>
      <c r="D43" s="6">
        <f>C43-'８月'!C43</f>
        <v>0</v>
      </c>
      <c r="E43" s="5">
        <v>0</v>
      </c>
      <c r="F43" s="6">
        <f>E43-'８月'!E43</f>
        <v>0</v>
      </c>
      <c r="G43" s="5">
        <v>0</v>
      </c>
      <c r="H43" s="6">
        <f>G43-'８月'!G43</f>
        <v>0</v>
      </c>
      <c r="I43" s="5">
        <v>0</v>
      </c>
      <c r="J43" s="6">
        <f>I43-'８月'!I43</f>
        <v>0</v>
      </c>
    </row>
    <row r="44" spans="1:11" s="1" customFormat="1" ht="20.100000000000001" customHeight="1" x14ac:dyDescent="0.15">
      <c r="A44" s="70"/>
      <c r="B44" s="4" t="s">
        <v>47</v>
      </c>
      <c r="C44" s="5">
        <v>0</v>
      </c>
      <c r="D44" s="6">
        <f>C44-'８月'!C44</f>
        <v>0</v>
      </c>
      <c r="E44" s="5">
        <v>0</v>
      </c>
      <c r="F44" s="6">
        <f>E44-'８月'!E44</f>
        <v>0</v>
      </c>
      <c r="G44" s="5">
        <v>0</v>
      </c>
      <c r="H44" s="6">
        <f>G44-'８月'!G44</f>
        <v>0</v>
      </c>
      <c r="I44" s="5">
        <v>0</v>
      </c>
      <c r="J44" s="6">
        <f>I44-'８月'!I44</f>
        <v>0</v>
      </c>
    </row>
    <row r="45" spans="1:11" s="1" customFormat="1" ht="20.100000000000001" customHeight="1" x14ac:dyDescent="0.15">
      <c r="A45" s="70"/>
      <c r="B45" s="4" t="s">
        <v>48</v>
      </c>
      <c r="C45" s="5">
        <v>50</v>
      </c>
      <c r="D45" s="6">
        <f>C45-'８月'!C45</f>
        <v>-1</v>
      </c>
      <c r="E45" s="5">
        <v>61</v>
      </c>
      <c r="F45" s="6">
        <f>E45-'８月'!E45</f>
        <v>-1</v>
      </c>
      <c r="G45" s="5">
        <v>63</v>
      </c>
      <c r="H45" s="6">
        <f>G45-'８月'!G45</f>
        <v>0</v>
      </c>
      <c r="I45" s="5">
        <v>124</v>
      </c>
      <c r="J45" s="6">
        <f>I45-'８月'!I45</f>
        <v>-1</v>
      </c>
    </row>
    <row r="46" spans="1:11" s="1" customFormat="1" ht="20.100000000000001" customHeight="1" x14ac:dyDescent="0.15">
      <c r="A46" s="70"/>
      <c r="B46" s="4" t="s">
        <v>49</v>
      </c>
      <c r="C46" s="5">
        <v>13</v>
      </c>
      <c r="D46" s="6">
        <f>C46-'８月'!C46</f>
        <v>0</v>
      </c>
      <c r="E46" s="5">
        <v>13</v>
      </c>
      <c r="F46" s="6">
        <f>E46-'８月'!E46</f>
        <v>0</v>
      </c>
      <c r="G46" s="5">
        <v>17</v>
      </c>
      <c r="H46" s="6">
        <f>G46-'８月'!G46</f>
        <v>0</v>
      </c>
      <c r="I46" s="5">
        <v>30</v>
      </c>
      <c r="J46" s="6">
        <f>I46-'８月'!I46</f>
        <v>0</v>
      </c>
    </row>
    <row r="47" spans="1:11" s="3" customFormat="1" ht="20.100000000000001" customHeight="1" thickBot="1" x14ac:dyDescent="0.2">
      <c r="A47" s="70"/>
      <c r="B47" s="12" t="s">
        <v>50</v>
      </c>
      <c r="C47" s="13">
        <v>6</v>
      </c>
      <c r="D47" s="14">
        <f>C47-'８月'!C47</f>
        <v>0</v>
      </c>
      <c r="E47" s="13">
        <v>6</v>
      </c>
      <c r="F47" s="6">
        <f>E47-'８月'!E47</f>
        <v>1</v>
      </c>
      <c r="G47" s="13">
        <v>7</v>
      </c>
      <c r="H47" s="31">
        <f>G47-'８月'!G47</f>
        <v>0</v>
      </c>
      <c r="I47" s="13">
        <v>13</v>
      </c>
      <c r="J47" s="6">
        <f>I47-'８月'!I47</f>
        <v>1</v>
      </c>
    </row>
    <row r="48" spans="1:11" s="3" customFormat="1" ht="20.100000000000001" customHeight="1" thickTop="1" x14ac:dyDescent="0.15">
      <c r="A48" s="64" t="s">
        <v>51</v>
      </c>
      <c r="B48" s="65"/>
      <c r="C48" s="36">
        <f>SUM(C5:C47)</f>
        <v>7584</v>
      </c>
      <c r="D48" s="30">
        <f t="shared" ref="D48:J48" si="0">SUM(D5:D47)</f>
        <v>-8</v>
      </c>
      <c r="E48" s="28">
        <f t="shared" si="0"/>
        <v>7175</v>
      </c>
      <c r="F48" s="32">
        <f t="shared" si="0"/>
        <v>-12</v>
      </c>
      <c r="G48" s="18">
        <f t="shared" si="0"/>
        <v>8131</v>
      </c>
      <c r="H48" s="32">
        <f t="shared" si="0"/>
        <v>-19</v>
      </c>
      <c r="I48" s="28">
        <f t="shared" si="0"/>
        <v>15306</v>
      </c>
      <c r="J48" s="32">
        <f t="shared" si="0"/>
        <v>-31</v>
      </c>
      <c r="K48" s="29"/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5"/>
      <c r="D50" s="56"/>
      <c r="E50" s="59" t="s">
        <v>3</v>
      </c>
      <c r="F50" s="60"/>
      <c r="G50" s="60"/>
      <c r="H50" s="60"/>
      <c r="I50" s="60"/>
      <c r="J50" s="61"/>
    </row>
    <row r="51" spans="1:10" ht="20.100000000000001" customHeight="1" x14ac:dyDescent="0.15">
      <c r="C51" s="57"/>
      <c r="D51" s="58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2" t="s">
        <v>65</v>
      </c>
      <c r="D52" s="63"/>
      <c r="E52" s="21">
        <v>51</v>
      </c>
      <c r="F52" s="22">
        <f>E52-'８月'!E52</f>
        <v>-2</v>
      </c>
      <c r="G52" s="21">
        <v>220</v>
      </c>
      <c r="H52" s="22">
        <f>G52-'８月'!G52</f>
        <v>-2</v>
      </c>
      <c r="I52" s="21">
        <v>271</v>
      </c>
      <c r="J52" s="22">
        <f>I52-'８月'!I52</f>
        <v>-4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66</v>
      </c>
      <c r="C55" s="23">
        <f>SUM(C5:C31)</f>
        <v>5864</v>
      </c>
      <c r="D55" s="23">
        <f t="shared" ref="D55:J55" si="1">SUM(D5:D31)</f>
        <v>-6</v>
      </c>
      <c r="E55" s="23">
        <f t="shared" si="1"/>
        <v>5446</v>
      </c>
      <c r="F55" s="23">
        <f t="shared" si="1"/>
        <v>-2</v>
      </c>
      <c r="G55" s="23">
        <f t="shared" si="1"/>
        <v>6190</v>
      </c>
      <c r="H55" s="23">
        <f t="shared" si="1"/>
        <v>-17</v>
      </c>
      <c r="I55" s="23">
        <f t="shared" si="1"/>
        <v>11636</v>
      </c>
      <c r="J55" s="23">
        <f t="shared" si="1"/>
        <v>-19</v>
      </c>
    </row>
    <row r="56" spans="1:10" ht="20.100000000000001" customHeight="1" x14ac:dyDescent="0.15">
      <c r="B56" s="25" t="s">
        <v>67</v>
      </c>
      <c r="C56" s="24">
        <f>SUM(C32:C47)</f>
        <v>1720</v>
      </c>
      <c r="D56" s="24">
        <f t="shared" ref="D56:J56" si="2">SUM(D32:D47)</f>
        <v>-2</v>
      </c>
      <c r="E56" s="24">
        <f t="shared" si="2"/>
        <v>1729</v>
      </c>
      <c r="F56" s="24">
        <f t="shared" si="2"/>
        <v>-10</v>
      </c>
      <c r="G56" s="24">
        <f t="shared" si="2"/>
        <v>1941</v>
      </c>
      <c r="H56" s="24">
        <f t="shared" si="2"/>
        <v>-2</v>
      </c>
      <c r="I56" s="24">
        <f t="shared" si="2"/>
        <v>3670</v>
      </c>
      <c r="J56" s="24">
        <f t="shared" si="2"/>
        <v>-12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7"/>
  <sheetViews>
    <sheetView zoomScaleNormal="100" workbookViewId="0">
      <selection sqref="A1:G1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6" t="s">
        <v>0</v>
      </c>
      <c r="B1" s="66"/>
      <c r="C1" s="66"/>
      <c r="D1" s="66"/>
      <c r="E1" s="66"/>
      <c r="F1" s="66"/>
      <c r="G1" s="66"/>
    </row>
    <row r="2" spans="1:10" s="1" customFormat="1" ht="24" customHeight="1" x14ac:dyDescent="0.15">
      <c r="J2" s="2" t="s">
        <v>62</v>
      </c>
    </row>
    <row r="3" spans="1:10" s="3" customFormat="1" x14ac:dyDescent="0.15">
      <c r="A3" s="67" t="s">
        <v>1</v>
      </c>
      <c r="B3" s="67"/>
      <c r="C3" s="68" t="s">
        <v>2</v>
      </c>
      <c r="D3" s="68"/>
      <c r="E3" s="68" t="s">
        <v>3</v>
      </c>
      <c r="F3" s="68"/>
      <c r="G3" s="68"/>
      <c r="H3" s="68"/>
      <c r="I3" s="68"/>
      <c r="J3" s="68"/>
    </row>
    <row r="4" spans="1:10" s="3" customFormat="1" x14ac:dyDescent="0.15">
      <c r="A4" s="67"/>
      <c r="B4" s="67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69"/>
      <c r="B5" s="4" t="s">
        <v>8</v>
      </c>
      <c r="C5" s="5">
        <v>202</v>
      </c>
      <c r="D5" s="6">
        <f>C5-'９月'!C5</f>
        <v>0</v>
      </c>
      <c r="E5" s="5">
        <v>166</v>
      </c>
      <c r="F5" s="6">
        <f>E5-'９月'!E5</f>
        <v>0</v>
      </c>
      <c r="G5" s="5">
        <v>196</v>
      </c>
      <c r="H5" s="6">
        <f>G5-'９月'!G5</f>
        <v>0</v>
      </c>
      <c r="I5" s="5">
        <v>362</v>
      </c>
      <c r="J5" s="6">
        <f>I5-'９月'!I5</f>
        <v>0</v>
      </c>
    </row>
    <row r="6" spans="1:10" s="1" customFormat="1" ht="20.100000000000001" customHeight="1" x14ac:dyDescent="0.15">
      <c r="A6" s="70"/>
      <c r="B6" s="4" t="s">
        <v>9</v>
      </c>
      <c r="C6" s="5">
        <v>237</v>
      </c>
      <c r="D6" s="6">
        <f>C6-'９月'!C6</f>
        <v>-1</v>
      </c>
      <c r="E6" s="5">
        <v>225</v>
      </c>
      <c r="F6" s="6">
        <f>E6-'９月'!E6</f>
        <v>0</v>
      </c>
      <c r="G6" s="5">
        <v>220</v>
      </c>
      <c r="H6" s="6">
        <f>G6-'９月'!G6</f>
        <v>0</v>
      </c>
      <c r="I6" s="5">
        <v>445</v>
      </c>
      <c r="J6" s="6">
        <f>I6-'９月'!I6</f>
        <v>0</v>
      </c>
    </row>
    <row r="7" spans="1:10" s="1" customFormat="1" ht="20.100000000000001" customHeight="1" x14ac:dyDescent="0.15">
      <c r="A7" s="70"/>
      <c r="B7" s="4" t="s">
        <v>10</v>
      </c>
      <c r="C7" s="5">
        <v>577</v>
      </c>
      <c r="D7" s="6">
        <f>C7-'９月'!C7</f>
        <v>6</v>
      </c>
      <c r="E7" s="5">
        <v>555</v>
      </c>
      <c r="F7" s="6">
        <f>E7-'９月'!E7</f>
        <v>1</v>
      </c>
      <c r="G7" s="5">
        <v>614</v>
      </c>
      <c r="H7" s="6">
        <f>G7-'９月'!G7</f>
        <v>8</v>
      </c>
      <c r="I7" s="5">
        <v>1169</v>
      </c>
      <c r="J7" s="6">
        <f>I7-'９月'!I7</f>
        <v>9</v>
      </c>
    </row>
    <row r="8" spans="1:10" s="1" customFormat="1" ht="20.100000000000001" customHeight="1" x14ac:dyDescent="0.15">
      <c r="A8" s="70"/>
      <c r="B8" s="4" t="s">
        <v>11</v>
      </c>
      <c r="C8" s="5">
        <v>258</v>
      </c>
      <c r="D8" s="6">
        <f>C8-'９月'!C8</f>
        <v>1</v>
      </c>
      <c r="E8" s="5">
        <v>263</v>
      </c>
      <c r="F8" s="6">
        <f>E8-'９月'!E8</f>
        <v>2</v>
      </c>
      <c r="G8" s="5">
        <v>265</v>
      </c>
      <c r="H8" s="6">
        <f>G8-'９月'!G8</f>
        <v>-1</v>
      </c>
      <c r="I8" s="5">
        <v>528</v>
      </c>
      <c r="J8" s="6">
        <f>I8-'９月'!I8</f>
        <v>1</v>
      </c>
    </row>
    <row r="9" spans="1:10" s="1" customFormat="1" ht="20.100000000000001" customHeight="1" x14ac:dyDescent="0.15">
      <c r="A9" s="70"/>
      <c r="B9" s="4" t="s">
        <v>12</v>
      </c>
      <c r="C9" s="5">
        <v>315</v>
      </c>
      <c r="D9" s="6">
        <f>C9-'９月'!C9</f>
        <v>16</v>
      </c>
      <c r="E9" s="5">
        <v>237</v>
      </c>
      <c r="F9" s="6">
        <f>E9-'９月'!E9</f>
        <v>-2</v>
      </c>
      <c r="G9" s="5">
        <v>317</v>
      </c>
      <c r="H9" s="6">
        <f>G9-'９月'!G9</f>
        <v>15</v>
      </c>
      <c r="I9" s="5">
        <v>554</v>
      </c>
      <c r="J9" s="6">
        <f>I9-'９月'!I9</f>
        <v>13</v>
      </c>
    </row>
    <row r="10" spans="1:10" s="1" customFormat="1" ht="20.100000000000001" customHeight="1" x14ac:dyDescent="0.15">
      <c r="A10" s="70"/>
      <c r="B10" s="4" t="s">
        <v>13</v>
      </c>
      <c r="C10" s="5">
        <v>231</v>
      </c>
      <c r="D10" s="6">
        <f>C10-'９月'!C10</f>
        <v>-2</v>
      </c>
      <c r="E10" s="5">
        <v>222</v>
      </c>
      <c r="F10" s="6">
        <f>E10-'９月'!E10</f>
        <v>-2</v>
      </c>
      <c r="G10" s="5">
        <v>234</v>
      </c>
      <c r="H10" s="6">
        <f>G10-'９月'!G10</f>
        <v>-3</v>
      </c>
      <c r="I10" s="5">
        <v>456</v>
      </c>
      <c r="J10" s="6">
        <f>I10-'９月'!I10</f>
        <v>-5</v>
      </c>
    </row>
    <row r="11" spans="1:10" s="1" customFormat="1" ht="20.100000000000001" customHeight="1" x14ac:dyDescent="0.15">
      <c r="A11" s="70"/>
      <c r="B11" s="4" t="s">
        <v>14</v>
      </c>
      <c r="C11" s="5">
        <v>1005</v>
      </c>
      <c r="D11" s="6">
        <f>C11-'９月'!C11</f>
        <v>-1</v>
      </c>
      <c r="E11" s="5">
        <v>971</v>
      </c>
      <c r="F11" s="6">
        <f>E11-'９月'!E11</f>
        <v>-6</v>
      </c>
      <c r="G11" s="5">
        <v>1061</v>
      </c>
      <c r="H11" s="6">
        <f>G11-'９月'!G11</f>
        <v>3</v>
      </c>
      <c r="I11" s="5">
        <v>2032</v>
      </c>
      <c r="J11" s="6">
        <f>I11-'９月'!I11</f>
        <v>-3</v>
      </c>
    </row>
    <row r="12" spans="1:10" s="1" customFormat="1" ht="20.100000000000001" customHeight="1" x14ac:dyDescent="0.15">
      <c r="A12" s="70"/>
      <c r="B12" s="4" t="s">
        <v>15</v>
      </c>
      <c r="C12" s="5">
        <v>561</v>
      </c>
      <c r="D12" s="6">
        <f>C12-'９月'!C12</f>
        <v>-3</v>
      </c>
      <c r="E12" s="5">
        <v>555</v>
      </c>
      <c r="F12" s="6">
        <f>E12-'９月'!E12</f>
        <v>0</v>
      </c>
      <c r="G12" s="5">
        <v>594</v>
      </c>
      <c r="H12" s="6">
        <f>G12-'９月'!G12</f>
        <v>-4</v>
      </c>
      <c r="I12" s="5">
        <v>1149</v>
      </c>
      <c r="J12" s="6">
        <f>I12-'９月'!I12</f>
        <v>-4</v>
      </c>
    </row>
    <row r="13" spans="1:10" s="1" customFormat="1" ht="20.100000000000001" customHeight="1" x14ac:dyDescent="0.15">
      <c r="A13" s="70"/>
      <c r="B13" s="4" t="s">
        <v>16</v>
      </c>
      <c r="C13" s="5">
        <v>40</v>
      </c>
      <c r="D13" s="6">
        <f>C13-'９月'!C13</f>
        <v>0</v>
      </c>
      <c r="E13" s="5">
        <v>41</v>
      </c>
      <c r="F13" s="6">
        <f>E13-'９月'!E13</f>
        <v>0</v>
      </c>
      <c r="G13" s="5">
        <v>43</v>
      </c>
      <c r="H13" s="6">
        <f>G13-'９月'!G13</f>
        <v>0</v>
      </c>
      <c r="I13" s="5">
        <v>84</v>
      </c>
      <c r="J13" s="6">
        <f>I13-'９月'!I13</f>
        <v>0</v>
      </c>
    </row>
    <row r="14" spans="1:10" s="1" customFormat="1" ht="20.100000000000001" customHeight="1" x14ac:dyDescent="0.15">
      <c r="A14" s="70"/>
      <c r="B14" s="4" t="s">
        <v>17</v>
      </c>
      <c r="C14" s="5">
        <v>45</v>
      </c>
      <c r="D14" s="6">
        <f>C14-'９月'!C14</f>
        <v>0</v>
      </c>
      <c r="E14" s="5">
        <v>47</v>
      </c>
      <c r="F14" s="6">
        <f>E14-'９月'!E14</f>
        <v>0</v>
      </c>
      <c r="G14" s="5">
        <v>45</v>
      </c>
      <c r="H14" s="6">
        <f>G14-'９月'!G14</f>
        <v>0</v>
      </c>
      <c r="I14" s="5">
        <v>92</v>
      </c>
      <c r="J14" s="6">
        <f>I14-'９月'!I14</f>
        <v>0</v>
      </c>
    </row>
    <row r="15" spans="1:10" s="1" customFormat="1" ht="20.100000000000001" customHeight="1" x14ac:dyDescent="0.15">
      <c r="A15" s="70"/>
      <c r="B15" s="4" t="s">
        <v>18</v>
      </c>
      <c r="C15" s="5">
        <v>130</v>
      </c>
      <c r="D15" s="6">
        <f>C15-'９月'!C15</f>
        <v>-1</v>
      </c>
      <c r="E15" s="5">
        <v>108</v>
      </c>
      <c r="F15" s="6">
        <f>E15-'９月'!E15</f>
        <v>-2</v>
      </c>
      <c r="G15" s="5">
        <v>127</v>
      </c>
      <c r="H15" s="6">
        <f>G15-'９月'!G15</f>
        <v>-3</v>
      </c>
      <c r="I15" s="5">
        <v>235</v>
      </c>
      <c r="J15" s="6">
        <f>I15-'９月'!I15</f>
        <v>-5</v>
      </c>
    </row>
    <row r="16" spans="1:10" s="1" customFormat="1" ht="20.100000000000001" customHeight="1" x14ac:dyDescent="0.15">
      <c r="A16" s="70"/>
      <c r="B16" s="4" t="s">
        <v>19</v>
      </c>
      <c r="C16" s="5">
        <v>130</v>
      </c>
      <c r="D16" s="6">
        <f>C16-'９月'!C16</f>
        <v>-1</v>
      </c>
      <c r="E16" s="5">
        <v>121</v>
      </c>
      <c r="F16" s="6">
        <f>E16-'９月'!E16</f>
        <v>-3</v>
      </c>
      <c r="G16" s="5">
        <v>140</v>
      </c>
      <c r="H16" s="6">
        <f>G16-'９月'!G16</f>
        <v>-4</v>
      </c>
      <c r="I16" s="5">
        <v>261</v>
      </c>
      <c r="J16" s="6">
        <f>I16-'９月'!I16</f>
        <v>-7</v>
      </c>
    </row>
    <row r="17" spans="1:10" s="1" customFormat="1" ht="20.100000000000001" customHeight="1" x14ac:dyDescent="0.15">
      <c r="A17" s="70"/>
      <c r="B17" s="4" t="s">
        <v>20</v>
      </c>
      <c r="C17" s="5">
        <v>190</v>
      </c>
      <c r="D17" s="6">
        <f>C17-'９月'!C17</f>
        <v>1</v>
      </c>
      <c r="E17" s="5">
        <v>167</v>
      </c>
      <c r="F17" s="6">
        <f>E17-'９月'!E17</f>
        <v>0</v>
      </c>
      <c r="G17" s="5">
        <v>209</v>
      </c>
      <c r="H17" s="6">
        <f>G17-'９月'!G17</f>
        <v>1</v>
      </c>
      <c r="I17" s="5">
        <v>376</v>
      </c>
      <c r="J17" s="6">
        <f>I17-'９月'!I17</f>
        <v>1</v>
      </c>
    </row>
    <row r="18" spans="1:10" s="1" customFormat="1" ht="20.100000000000001" customHeight="1" x14ac:dyDescent="0.15">
      <c r="A18" s="70"/>
      <c r="B18" s="4" t="s">
        <v>21</v>
      </c>
      <c r="C18" s="5">
        <v>843</v>
      </c>
      <c r="D18" s="6">
        <f>C18-'９月'!C18</f>
        <v>9</v>
      </c>
      <c r="E18" s="5">
        <v>704</v>
      </c>
      <c r="F18" s="6">
        <f>E18-'９月'!E18</f>
        <v>11</v>
      </c>
      <c r="G18" s="5">
        <v>918</v>
      </c>
      <c r="H18" s="6">
        <f>G18-'９月'!G18</f>
        <v>12</v>
      </c>
      <c r="I18" s="5">
        <v>1622</v>
      </c>
      <c r="J18" s="6">
        <f>I18-'９月'!I18</f>
        <v>23</v>
      </c>
    </row>
    <row r="19" spans="1:10" s="1" customFormat="1" ht="20.100000000000001" customHeight="1" x14ac:dyDescent="0.15">
      <c r="A19" s="70"/>
      <c r="B19" s="4" t="s">
        <v>22</v>
      </c>
      <c r="C19" s="5">
        <v>5</v>
      </c>
      <c r="D19" s="6">
        <f>C19-'９月'!C19</f>
        <v>-1</v>
      </c>
      <c r="E19" s="5">
        <v>5</v>
      </c>
      <c r="F19" s="6">
        <f>E19-'９月'!E19</f>
        <v>-2</v>
      </c>
      <c r="G19" s="5">
        <v>4</v>
      </c>
      <c r="H19" s="6">
        <f>G19-'９月'!G19</f>
        <v>-1</v>
      </c>
      <c r="I19" s="5">
        <v>9</v>
      </c>
      <c r="J19" s="6">
        <f>I19-'９月'!I19</f>
        <v>-3</v>
      </c>
    </row>
    <row r="20" spans="1:10" s="1" customFormat="1" ht="20.100000000000001" customHeight="1" x14ac:dyDescent="0.15">
      <c r="A20" s="70"/>
      <c r="B20" s="4" t="s">
        <v>23</v>
      </c>
      <c r="C20" s="5">
        <v>0</v>
      </c>
      <c r="D20" s="6">
        <f>C20-'９月'!C20</f>
        <v>0</v>
      </c>
      <c r="E20" s="5">
        <v>0</v>
      </c>
      <c r="F20" s="6">
        <f>E20-'９月'!E20</f>
        <v>0</v>
      </c>
      <c r="G20" s="5">
        <v>0</v>
      </c>
      <c r="H20" s="6">
        <f>G20-'９月'!G20</f>
        <v>0</v>
      </c>
      <c r="I20" s="5">
        <v>0</v>
      </c>
      <c r="J20" s="6">
        <f>I20-'９月'!I20</f>
        <v>0</v>
      </c>
    </row>
    <row r="21" spans="1:10" s="1" customFormat="1" ht="20.100000000000001" customHeight="1" x14ac:dyDescent="0.15">
      <c r="A21" s="70"/>
      <c r="B21" s="4" t="s">
        <v>24</v>
      </c>
      <c r="C21" s="5">
        <v>599</v>
      </c>
      <c r="D21" s="6">
        <f>C21-'９月'!C21</f>
        <v>-4</v>
      </c>
      <c r="E21" s="5">
        <v>533</v>
      </c>
      <c r="F21" s="6">
        <f>E21-'９月'!E21</f>
        <v>-8</v>
      </c>
      <c r="G21" s="5">
        <v>640</v>
      </c>
      <c r="H21" s="6">
        <f>G21-'９月'!G21</f>
        <v>-5</v>
      </c>
      <c r="I21" s="5">
        <v>1173</v>
      </c>
      <c r="J21" s="6">
        <f>I21-'９月'!I21</f>
        <v>-13</v>
      </c>
    </row>
    <row r="22" spans="1:10" s="1" customFormat="1" ht="20.100000000000001" customHeight="1" x14ac:dyDescent="0.15">
      <c r="A22" s="70"/>
      <c r="B22" s="4" t="s">
        <v>25</v>
      </c>
      <c r="C22" s="5">
        <v>172</v>
      </c>
      <c r="D22" s="6">
        <f>C22-'９月'!C22</f>
        <v>0</v>
      </c>
      <c r="E22" s="5">
        <v>157</v>
      </c>
      <c r="F22" s="6">
        <f>E22-'９月'!E22</f>
        <v>0</v>
      </c>
      <c r="G22" s="5">
        <v>177</v>
      </c>
      <c r="H22" s="6">
        <f>G22-'９月'!G22</f>
        <v>0</v>
      </c>
      <c r="I22" s="5">
        <v>334</v>
      </c>
      <c r="J22" s="6">
        <f>I22-'９月'!I22</f>
        <v>0</v>
      </c>
    </row>
    <row r="23" spans="1:10" s="1" customFormat="1" ht="20.100000000000001" customHeight="1" x14ac:dyDescent="0.15">
      <c r="A23" s="70"/>
      <c r="B23" s="4" t="s">
        <v>26</v>
      </c>
      <c r="C23" s="5">
        <v>63</v>
      </c>
      <c r="D23" s="6">
        <f>C23-'９月'!C23</f>
        <v>0</v>
      </c>
      <c r="E23" s="5">
        <v>53</v>
      </c>
      <c r="F23" s="6">
        <f>E23-'９月'!E23</f>
        <v>-1</v>
      </c>
      <c r="G23" s="5">
        <v>56</v>
      </c>
      <c r="H23" s="6">
        <f>G23-'９月'!G23</f>
        <v>0</v>
      </c>
      <c r="I23" s="5">
        <v>109</v>
      </c>
      <c r="J23" s="6">
        <f>I23-'９月'!I23</f>
        <v>-1</v>
      </c>
    </row>
    <row r="24" spans="1:10" s="1" customFormat="1" ht="20.100000000000001" customHeight="1" x14ac:dyDescent="0.15">
      <c r="A24" s="70"/>
      <c r="B24" s="4" t="s">
        <v>27</v>
      </c>
      <c r="C24" s="5">
        <v>36</v>
      </c>
      <c r="D24" s="6">
        <f>C24-'９月'!C24</f>
        <v>0</v>
      </c>
      <c r="E24" s="5">
        <v>34</v>
      </c>
      <c r="F24" s="6">
        <f>E24-'９月'!E24</f>
        <v>0</v>
      </c>
      <c r="G24" s="5">
        <v>35</v>
      </c>
      <c r="H24" s="6">
        <f>G24-'９月'!G24</f>
        <v>0</v>
      </c>
      <c r="I24" s="5">
        <v>69</v>
      </c>
      <c r="J24" s="6">
        <f>I24-'９月'!I24</f>
        <v>0</v>
      </c>
    </row>
    <row r="25" spans="1:10" s="1" customFormat="1" ht="20.100000000000001" customHeight="1" x14ac:dyDescent="0.15">
      <c r="A25" s="70"/>
      <c r="B25" s="4" t="s">
        <v>28</v>
      </c>
      <c r="C25" s="5">
        <v>29</v>
      </c>
      <c r="D25" s="6">
        <f>C25-'９月'!C25</f>
        <v>0</v>
      </c>
      <c r="E25" s="5">
        <v>35</v>
      </c>
      <c r="F25" s="6">
        <f>E25-'９月'!E25</f>
        <v>0</v>
      </c>
      <c r="G25" s="5">
        <v>40</v>
      </c>
      <c r="H25" s="6">
        <f>G25-'９月'!G25</f>
        <v>0</v>
      </c>
      <c r="I25" s="5">
        <v>75</v>
      </c>
      <c r="J25" s="6">
        <f>I25-'９月'!I25</f>
        <v>0</v>
      </c>
    </row>
    <row r="26" spans="1:10" s="1" customFormat="1" ht="20.100000000000001" customHeight="1" x14ac:dyDescent="0.15">
      <c r="A26" s="70"/>
      <c r="B26" s="4" t="s">
        <v>29</v>
      </c>
      <c r="C26" s="5">
        <v>93</v>
      </c>
      <c r="D26" s="6">
        <f>C26-'９月'!C26</f>
        <v>-1</v>
      </c>
      <c r="E26" s="5">
        <v>98</v>
      </c>
      <c r="F26" s="6">
        <f>E26-'９月'!E26</f>
        <v>0</v>
      </c>
      <c r="G26" s="5">
        <v>122</v>
      </c>
      <c r="H26" s="6">
        <f>G26-'９月'!G26</f>
        <v>-1</v>
      </c>
      <c r="I26" s="5">
        <v>220</v>
      </c>
      <c r="J26" s="6">
        <f>I26-'９月'!I26</f>
        <v>-1</v>
      </c>
    </row>
    <row r="27" spans="1:10" s="1" customFormat="1" ht="20.100000000000001" customHeight="1" x14ac:dyDescent="0.15">
      <c r="A27" s="70"/>
      <c r="B27" s="4" t="s">
        <v>30</v>
      </c>
      <c r="C27" s="5">
        <v>110</v>
      </c>
      <c r="D27" s="6">
        <f>C27-'９月'!C27</f>
        <v>0</v>
      </c>
      <c r="E27" s="5">
        <v>125</v>
      </c>
      <c r="F27" s="6">
        <f>E27-'９月'!E27</f>
        <v>0</v>
      </c>
      <c r="G27" s="5">
        <v>140</v>
      </c>
      <c r="H27" s="6">
        <f>G27-'９月'!G27</f>
        <v>0</v>
      </c>
      <c r="I27" s="5">
        <v>265</v>
      </c>
      <c r="J27" s="6">
        <f>I27-'９月'!I27</f>
        <v>0</v>
      </c>
    </row>
    <row r="28" spans="1:10" s="1" customFormat="1" ht="20.100000000000001" customHeight="1" x14ac:dyDescent="0.15">
      <c r="A28" s="70"/>
      <c r="B28" s="4" t="s">
        <v>31</v>
      </c>
      <c r="C28" s="5">
        <v>2</v>
      </c>
      <c r="D28" s="6">
        <f>C28-'９月'!C28</f>
        <v>0</v>
      </c>
      <c r="E28" s="5">
        <v>1</v>
      </c>
      <c r="F28" s="6">
        <f>E28-'９月'!E28</f>
        <v>0</v>
      </c>
      <c r="G28" s="5">
        <v>2</v>
      </c>
      <c r="H28" s="6">
        <f>G28-'９月'!G28</f>
        <v>0</v>
      </c>
      <c r="I28" s="5">
        <v>3</v>
      </c>
      <c r="J28" s="6">
        <f>I28-'９月'!I28</f>
        <v>0</v>
      </c>
    </row>
    <row r="29" spans="1:10" s="1" customFormat="1" ht="20.100000000000001" customHeight="1" x14ac:dyDescent="0.15">
      <c r="A29" s="70"/>
      <c r="B29" s="4" t="s">
        <v>32</v>
      </c>
      <c r="C29" s="5">
        <v>9</v>
      </c>
      <c r="D29" s="6">
        <f>C29-'９月'!C29</f>
        <v>0</v>
      </c>
      <c r="E29" s="5">
        <v>11</v>
      </c>
      <c r="F29" s="6">
        <f>E29-'９月'!E29</f>
        <v>0</v>
      </c>
      <c r="G29" s="5">
        <v>8</v>
      </c>
      <c r="H29" s="6">
        <f>G29-'９月'!G29</f>
        <v>0</v>
      </c>
      <c r="I29" s="5">
        <v>19</v>
      </c>
      <c r="J29" s="6">
        <f>I29-'９月'!I29</f>
        <v>0</v>
      </c>
    </row>
    <row r="30" spans="1:10" s="1" customFormat="1" ht="20.100000000000001" customHeight="1" x14ac:dyDescent="0.15">
      <c r="A30" s="70"/>
      <c r="B30" s="4" t="s">
        <v>33</v>
      </c>
      <c r="C30" s="5">
        <v>0</v>
      </c>
      <c r="D30" s="6">
        <f>C30-'９月'!C30</f>
        <v>0</v>
      </c>
      <c r="E30" s="5">
        <v>0</v>
      </c>
      <c r="F30" s="6">
        <f>E30-'９月'!E30</f>
        <v>0</v>
      </c>
      <c r="G30" s="5">
        <v>0</v>
      </c>
      <c r="H30" s="6">
        <f>G30-'９月'!G30</f>
        <v>0</v>
      </c>
      <c r="I30" s="5">
        <v>0</v>
      </c>
      <c r="J30" s="6">
        <f>I30-'９月'!I30</f>
        <v>0</v>
      </c>
    </row>
    <row r="31" spans="1:10" s="1" customFormat="1" ht="20.100000000000001" customHeight="1" x14ac:dyDescent="0.15">
      <c r="A31" s="71"/>
      <c r="B31" s="4" t="s">
        <v>34</v>
      </c>
      <c r="C31" s="5">
        <v>0</v>
      </c>
      <c r="D31" s="6">
        <f>C31-'９月'!C31</f>
        <v>0</v>
      </c>
      <c r="E31" s="5">
        <v>0</v>
      </c>
      <c r="F31" s="6">
        <f>E31-'９月'!E31</f>
        <v>0</v>
      </c>
      <c r="G31" s="5">
        <v>0</v>
      </c>
      <c r="H31" s="6">
        <f>G31-'９月'!G31</f>
        <v>0</v>
      </c>
      <c r="I31" s="5">
        <v>0</v>
      </c>
      <c r="J31" s="6">
        <f>I31-'９月'!I31</f>
        <v>0</v>
      </c>
    </row>
    <row r="32" spans="1:10" s="1" customFormat="1" ht="20.100000000000001" customHeight="1" x14ac:dyDescent="0.15">
      <c r="A32" s="69"/>
      <c r="B32" s="4" t="s">
        <v>35</v>
      </c>
      <c r="C32" s="5">
        <v>82</v>
      </c>
      <c r="D32" s="6">
        <f>C32-'９月'!C32</f>
        <v>0</v>
      </c>
      <c r="E32" s="5">
        <v>92</v>
      </c>
      <c r="F32" s="6">
        <f>E32-'９月'!E32</f>
        <v>0</v>
      </c>
      <c r="G32" s="5">
        <v>86</v>
      </c>
      <c r="H32" s="6">
        <f>G32-'９月'!G32</f>
        <v>-1</v>
      </c>
      <c r="I32" s="5">
        <v>178</v>
      </c>
      <c r="J32" s="6">
        <f>I32-'９月'!I32</f>
        <v>-1</v>
      </c>
    </row>
    <row r="33" spans="1:10" s="1" customFormat="1" ht="20.100000000000001" customHeight="1" x14ac:dyDescent="0.15">
      <c r="A33" s="70"/>
      <c r="B33" s="4" t="s">
        <v>36</v>
      </c>
      <c r="C33" s="5">
        <v>37</v>
      </c>
      <c r="D33" s="6">
        <f>C33-'９月'!C33</f>
        <v>5</v>
      </c>
      <c r="E33" s="5">
        <v>37</v>
      </c>
      <c r="F33" s="6">
        <f>E33-'９月'!E33</f>
        <v>1</v>
      </c>
      <c r="G33" s="5">
        <v>34</v>
      </c>
      <c r="H33" s="6">
        <f>G33-'９月'!G33</f>
        <v>4</v>
      </c>
      <c r="I33" s="5">
        <v>71</v>
      </c>
      <c r="J33" s="6">
        <f>I33-'９月'!I33</f>
        <v>5</v>
      </c>
    </row>
    <row r="34" spans="1:10" s="1" customFormat="1" ht="20.100000000000001" customHeight="1" x14ac:dyDescent="0.15">
      <c r="A34" s="70"/>
      <c r="B34" s="4" t="s">
        <v>37</v>
      </c>
      <c r="C34" s="5">
        <v>114</v>
      </c>
      <c r="D34" s="6">
        <f>C34-'９月'!C34</f>
        <v>0</v>
      </c>
      <c r="E34" s="5">
        <v>113</v>
      </c>
      <c r="F34" s="6">
        <f>E34-'９月'!E34</f>
        <v>0</v>
      </c>
      <c r="G34" s="5">
        <v>119</v>
      </c>
      <c r="H34" s="6">
        <f>G34-'９月'!G34</f>
        <v>-1</v>
      </c>
      <c r="I34" s="5">
        <v>232</v>
      </c>
      <c r="J34" s="6">
        <f>I34-'９月'!I34</f>
        <v>-1</v>
      </c>
    </row>
    <row r="35" spans="1:10" s="1" customFormat="1" ht="20.100000000000001" customHeight="1" x14ac:dyDescent="0.15">
      <c r="A35" s="70"/>
      <c r="B35" s="4" t="s">
        <v>38</v>
      </c>
      <c r="C35" s="5">
        <v>398</v>
      </c>
      <c r="D35" s="6">
        <f>C35-'９月'!C35</f>
        <v>2</v>
      </c>
      <c r="E35" s="5">
        <v>337</v>
      </c>
      <c r="F35" s="6">
        <f>E35-'９月'!E35</f>
        <v>1</v>
      </c>
      <c r="G35" s="5">
        <v>452</v>
      </c>
      <c r="H35" s="6">
        <f>G35-'９月'!G35</f>
        <v>3</v>
      </c>
      <c r="I35" s="5">
        <v>789</v>
      </c>
      <c r="J35" s="6">
        <f>I35-'９月'!I35</f>
        <v>4</v>
      </c>
    </row>
    <row r="36" spans="1:10" s="1" customFormat="1" ht="20.100000000000001" customHeight="1" x14ac:dyDescent="0.15">
      <c r="A36" s="70"/>
      <c r="B36" s="4" t="s">
        <v>39</v>
      </c>
      <c r="C36" s="5">
        <v>4</v>
      </c>
      <c r="D36" s="6">
        <f>C36-'９月'!C36</f>
        <v>0</v>
      </c>
      <c r="E36" s="5">
        <v>2</v>
      </c>
      <c r="F36" s="6">
        <f>E36-'９月'!E36</f>
        <v>0</v>
      </c>
      <c r="G36" s="5">
        <v>4</v>
      </c>
      <c r="H36" s="6">
        <f>G36-'９月'!G36</f>
        <v>0</v>
      </c>
      <c r="I36" s="5">
        <v>6</v>
      </c>
      <c r="J36" s="6">
        <f>I36-'９月'!I36</f>
        <v>0</v>
      </c>
    </row>
    <row r="37" spans="1:10" s="1" customFormat="1" ht="20.100000000000001" customHeight="1" x14ac:dyDescent="0.15">
      <c r="A37" s="70"/>
      <c r="B37" s="4" t="s">
        <v>40</v>
      </c>
      <c r="C37" s="5">
        <v>221</v>
      </c>
      <c r="D37" s="6">
        <f>C37-'９月'!C37</f>
        <v>-2</v>
      </c>
      <c r="E37" s="5">
        <v>194</v>
      </c>
      <c r="F37" s="6">
        <f>E37-'９月'!E37</f>
        <v>-2</v>
      </c>
      <c r="G37" s="5">
        <v>261</v>
      </c>
      <c r="H37" s="6">
        <f>G37-'９月'!G37</f>
        <v>-2</v>
      </c>
      <c r="I37" s="5">
        <v>455</v>
      </c>
      <c r="J37" s="6">
        <f>I37-'９月'!I37</f>
        <v>-4</v>
      </c>
    </row>
    <row r="38" spans="1:10" s="1" customFormat="1" ht="20.100000000000001" customHeight="1" x14ac:dyDescent="0.15">
      <c r="A38" s="70"/>
      <c r="B38" s="4" t="s">
        <v>41</v>
      </c>
      <c r="C38" s="5">
        <v>244</v>
      </c>
      <c r="D38" s="6">
        <f>C38-'９月'!C38</f>
        <v>-3</v>
      </c>
      <c r="E38" s="5">
        <v>253</v>
      </c>
      <c r="F38" s="6">
        <f>E38-'９月'!E38</f>
        <v>-2</v>
      </c>
      <c r="G38" s="5">
        <v>259</v>
      </c>
      <c r="H38" s="6">
        <f>G38-'９月'!G38</f>
        <v>-1</v>
      </c>
      <c r="I38" s="5">
        <v>512</v>
      </c>
      <c r="J38" s="6">
        <f>I38-'９月'!I38</f>
        <v>-3</v>
      </c>
    </row>
    <row r="39" spans="1:10" s="1" customFormat="1" ht="20.100000000000001" customHeight="1" x14ac:dyDescent="0.15">
      <c r="A39" s="70"/>
      <c r="B39" s="4" t="s">
        <v>42</v>
      </c>
      <c r="C39" s="5">
        <v>134</v>
      </c>
      <c r="D39" s="6">
        <f>C39-'９月'!C39</f>
        <v>-1</v>
      </c>
      <c r="E39" s="5">
        <v>133</v>
      </c>
      <c r="F39" s="6">
        <f>E39-'９月'!E39</f>
        <v>0</v>
      </c>
      <c r="G39" s="5">
        <v>149</v>
      </c>
      <c r="H39" s="6">
        <f>G39-'９月'!G39</f>
        <v>-2</v>
      </c>
      <c r="I39" s="5">
        <v>282</v>
      </c>
      <c r="J39" s="6">
        <f>I39-'９月'!I39</f>
        <v>-2</v>
      </c>
    </row>
    <row r="40" spans="1:10" s="1" customFormat="1" ht="20.100000000000001" customHeight="1" x14ac:dyDescent="0.15">
      <c r="A40" s="70"/>
      <c r="B40" s="4" t="s">
        <v>43</v>
      </c>
      <c r="C40" s="5">
        <v>153</v>
      </c>
      <c r="D40" s="6">
        <f>C40-'９月'!C40</f>
        <v>2</v>
      </c>
      <c r="E40" s="5">
        <v>154</v>
      </c>
      <c r="F40" s="6">
        <f>E40-'９月'!E40</f>
        <v>1</v>
      </c>
      <c r="G40" s="5">
        <v>156</v>
      </c>
      <c r="H40" s="6">
        <f>G40-'９月'!G40</f>
        <v>-1</v>
      </c>
      <c r="I40" s="5">
        <v>310</v>
      </c>
      <c r="J40" s="6">
        <f>I40-'９月'!I40</f>
        <v>0</v>
      </c>
    </row>
    <row r="41" spans="1:10" s="1" customFormat="1" ht="20.100000000000001" customHeight="1" x14ac:dyDescent="0.15">
      <c r="A41" s="70"/>
      <c r="B41" s="4" t="s">
        <v>44</v>
      </c>
      <c r="C41" s="5">
        <v>211</v>
      </c>
      <c r="D41" s="6">
        <f>C41-'９月'!C41</f>
        <v>0</v>
      </c>
      <c r="E41" s="5">
        <v>248</v>
      </c>
      <c r="F41" s="6">
        <f>E41-'９月'!E41</f>
        <v>0</v>
      </c>
      <c r="G41" s="5">
        <v>248</v>
      </c>
      <c r="H41" s="6">
        <f>G41-'９月'!G41</f>
        <v>0</v>
      </c>
      <c r="I41" s="5">
        <v>496</v>
      </c>
      <c r="J41" s="6">
        <f>I41-'９月'!I41</f>
        <v>0</v>
      </c>
    </row>
    <row r="42" spans="1:10" s="1" customFormat="1" ht="20.100000000000001" customHeight="1" x14ac:dyDescent="0.15">
      <c r="A42" s="70"/>
      <c r="B42" s="4" t="s">
        <v>45</v>
      </c>
      <c r="C42" s="5">
        <v>56</v>
      </c>
      <c r="D42" s="6">
        <f>C42-'９月'!C42</f>
        <v>0</v>
      </c>
      <c r="E42" s="5">
        <v>85</v>
      </c>
      <c r="F42" s="6">
        <f>E42-'９月'!E42</f>
        <v>0</v>
      </c>
      <c r="G42" s="5">
        <v>85</v>
      </c>
      <c r="H42" s="6">
        <f>G42-'９月'!G42</f>
        <v>0</v>
      </c>
      <c r="I42" s="5">
        <v>170</v>
      </c>
      <c r="J42" s="6">
        <f>I42-'９月'!I42</f>
        <v>0</v>
      </c>
    </row>
    <row r="43" spans="1:10" s="1" customFormat="1" ht="20.100000000000001" customHeight="1" x14ac:dyDescent="0.15">
      <c r="A43" s="70"/>
      <c r="B43" s="4" t="s">
        <v>46</v>
      </c>
      <c r="C43" s="5">
        <v>0</v>
      </c>
      <c r="D43" s="6">
        <f>C43-'９月'!C43</f>
        <v>0</v>
      </c>
      <c r="E43" s="5">
        <v>0</v>
      </c>
      <c r="F43" s="6">
        <f>E43-'９月'!E43</f>
        <v>0</v>
      </c>
      <c r="G43" s="5">
        <v>0</v>
      </c>
      <c r="H43" s="6">
        <f>G43-'９月'!G43</f>
        <v>0</v>
      </c>
      <c r="I43" s="5">
        <v>0</v>
      </c>
      <c r="J43" s="6">
        <f>I43-'９月'!I43</f>
        <v>0</v>
      </c>
    </row>
    <row r="44" spans="1:10" s="1" customFormat="1" ht="20.100000000000001" customHeight="1" x14ac:dyDescent="0.15">
      <c r="A44" s="70"/>
      <c r="B44" s="4" t="s">
        <v>47</v>
      </c>
      <c r="C44" s="5">
        <v>0</v>
      </c>
      <c r="D44" s="6">
        <f>C44-'９月'!C44</f>
        <v>0</v>
      </c>
      <c r="E44" s="5">
        <v>0</v>
      </c>
      <c r="F44" s="6">
        <f>E44-'９月'!E44</f>
        <v>0</v>
      </c>
      <c r="G44" s="5">
        <v>0</v>
      </c>
      <c r="H44" s="6">
        <f>G44-'９月'!G44</f>
        <v>0</v>
      </c>
      <c r="I44" s="5">
        <v>0</v>
      </c>
      <c r="J44" s="6">
        <f>I44-'９月'!I44</f>
        <v>0</v>
      </c>
    </row>
    <row r="45" spans="1:10" s="1" customFormat="1" ht="20.100000000000001" customHeight="1" x14ac:dyDescent="0.15">
      <c r="A45" s="70"/>
      <c r="B45" s="4" t="s">
        <v>48</v>
      </c>
      <c r="C45" s="5">
        <v>50</v>
      </c>
      <c r="D45" s="6">
        <f>C45-'９月'!C45</f>
        <v>0</v>
      </c>
      <c r="E45" s="5">
        <v>61</v>
      </c>
      <c r="F45" s="6">
        <f>E45-'９月'!E45</f>
        <v>0</v>
      </c>
      <c r="G45" s="5">
        <v>63</v>
      </c>
      <c r="H45" s="6">
        <f>G45-'９月'!G45</f>
        <v>0</v>
      </c>
      <c r="I45" s="5">
        <v>124</v>
      </c>
      <c r="J45" s="6">
        <f>I45-'９月'!I45</f>
        <v>0</v>
      </c>
    </row>
    <row r="46" spans="1:10" s="1" customFormat="1" ht="20.100000000000001" customHeight="1" x14ac:dyDescent="0.15">
      <c r="A46" s="70"/>
      <c r="B46" s="4" t="s">
        <v>49</v>
      </c>
      <c r="C46" s="5">
        <v>13</v>
      </c>
      <c r="D46" s="6">
        <f>C46-'９月'!C46</f>
        <v>0</v>
      </c>
      <c r="E46" s="5">
        <v>13</v>
      </c>
      <c r="F46" s="6">
        <f>E46-'９月'!E46</f>
        <v>0</v>
      </c>
      <c r="G46" s="5">
        <v>17</v>
      </c>
      <c r="H46" s="6">
        <f>G46-'９月'!G46</f>
        <v>0</v>
      </c>
      <c r="I46" s="5">
        <v>30</v>
      </c>
      <c r="J46" s="6">
        <f>I46-'９月'!I46</f>
        <v>0</v>
      </c>
    </row>
    <row r="47" spans="1:10" s="3" customFormat="1" ht="20.100000000000001" customHeight="1" thickBot="1" x14ac:dyDescent="0.2">
      <c r="A47" s="70"/>
      <c r="B47" s="12" t="s">
        <v>50</v>
      </c>
      <c r="C47" s="13">
        <v>6</v>
      </c>
      <c r="D47" s="14">
        <f>C47-'９月'!C47</f>
        <v>0</v>
      </c>
      <c r="E47" s="13">
        <v>6</v>
      </c>
      <c r="F47" s="31">
        <f>E47-'９月'!E47</f>
        <v>0</v>
      </c>
      <c r="G47" s="13">
        <v>7</v>
      </c>
      <c r="H47" s="6">
        <f>G47-'９月'!G47</f>
        <v>0</v>
      </c>
      <c r="I47" s="17">
        <v>13</v>
      </c>
      <c r="J47" s="6">
        <f>I47-'９月'!I47</f>
        <v>0</v>
      </c>
    </row>
    <row r="48" spans="1:10" s="3" customFormat="1" ht="20.100000000000001" customHeight="1" thickTop="1" x14ac:dyDescent="0.15">
      <c r="A48" s="64" t="s">
        <v>51</v>
      </c>
      <c r="B48" s="65"/>
      <c r="C48" s="18">
        <f>SUM(C5:C47)</f>
        <v>7605</v>
      </c>
      <c r="D48" s="30">
        <f>SUM(D5:D47)</f>
        <v>21</v>
      </c>
      <c r="E48" s="18">
        <f t="shared" ref="E48:I48" si="0">SUM(E5:E47)</f>
        <v>7162</v>
      </c>
      <c r="F48" s="32">
        <f t="shared" si="0"/>
        <v>-13</v>
      </c>
      <c r="G48" s="28">
        <f t="shared" si="0"/>
        <v>8147</v>
      </c>
      <c r="H48" s="32">
        <f t="shared" si="0"/>
        <v>16</v>
      </c>
      <c r="I48" s="18">
        <f t="shared" si="0"/>
        <v>15309</v>
      </c>
      <c r="J48" s="37">
        <f>SUM(J5:J47)</f>
        <v>3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5"/>
      <c r="D50" s="56"/>
      <c r="E50" s="59" t="s">
        <v>3</v>
      </c>
      <c r="F50" s="60"/>
      <c r="G50" s="60"/>
      <c r="H50" s="60"/>
      <c r="I50" s="60"/>
      <c r="J50" s="61"/>
    </row>
    <row r="51" spans="1:10" ht="20.100000000000001" customHeight="1" x14ac:dyDescent="0.15">
      <c r="C51" s="57"/>
      <c r="D51" s="58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2" t="s">
        <v>65</v>
      </c>
      <c r="D52" s="63"/>
      <c r="E52" s="21">
        <v>53</v>
      </c>
      <c r="F52" s="22">
        <f>E52-'９月'!E52</f>
        <v>2</v>
      </c>
      <c r="G52" s="21">
        <v>256</v>
      </c>
      <c r="H52" s="22">
        <f>G52-'９月'!G52</f>
        <v>36</v>
      </c>
      <c r="I52" s="21">
        <v>309</v>
      </c>
      <c r="J52" s="22">
        <f>I52-'９月'!I52</f>
        <v>38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66</v>
      </c>
      <c r="C55" s="23">
        <f>SUM(C5:C31)</f>
        <v>5882</v>
      </c>
      <c r="D55" s="23">
        <f t="shared" ref="D55:J55" si="1">SUM(D5:D31)</f>
        <v>18</v>
      </c>
      <c r="E55" s="23">
        <f t="shared" si="1"/>
        <v>5434</v>
      </c>
      <c r="F55" s="23">
        <f t="shared" si="1"/>
        <v>-12</v>
      </c>
      <c r="G55" s="23">
        <f t="shared" si="1"/>
        <v>6207</v>
      </c>
      <c r="H55" s="23">
        <f t="shared" si="1"/>
        <v>17</v>
      </c>
      <c r="I55" s="23">
        <f t="shared" si="1"/>
        <v>11641</v>
      </c>
      <c r="J55" s="23">
        <f t="shared" si="1"/>
        <v>5</v>
      </c>
    </row>
    <row r="56" spans="1:10" ht="20.100000000000001" customHeight="1" x14ac:dyDescent="0.15">
      <c r="B56" s="25" t="s">
        <v>67</v>
      </c>
      <c r="C56" s="24">
        <f>SUM(C32:C47)</f>
        <v>1723</v>
      </c>
      <c r="D56" s="24">
        <f t="shared" ref="D56:J56" si="2">SUM(D32:D47)</f>
        <v>3</v>
      </c>
      <c r="E56" s="24">
        <f t="shared" si="2"/>
        <v>1728</v>
      </c>
      <c r="F56" s="24">
        <f t="shared" si="2"/>
        <v>-1</v>
      </c>
      <c r="G56" s="24">
        <f t="shared" si="2"/>
        <v>1940</v>
      </c>
      <c r="H56" s="24">
        <f t="shared" si="2"/>
        <v>-1</v>
      </c>
      <c r="I56" s="24">
        <f t="shared" si="2"/>
        <v>3668</v>
      </c>
      <c r="J56" s="24">
        <f t="shared" si="2"/>
        <v>-2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7"/>
  <sheetViews>
    <sheetView zoomScaleNormal="100" workbookViewId="0">
      <selection sqref="A1:G1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6" t="s">
        <v>0</v>
      </c>
      <c r="B1" s="66"/>
      <c r="C1" s="66"/>
      <c r="D1" s="66"/>
      <c r="E1" s="66"/>
      <c r="F1" s="66"/>
      <c r="G1" s="66"/>
    </row>
    <row r="2" spans="1:10" s="1" customFormat="1" ht="24" customHeight="1" x14ac:dyDescent="0.15">
      <c r="J2" s="2" t="s">
        <v>63</v>
      </c>
    </row>
    <row r="3" spans="1:10" s="3" customFormat="1" x14ac:dyDescent="0.15">
      <c r="A3" s="67" t="s">
        <v>1</v>
      </c>
      <c r="B3" s="67"/>
      <c r="C3" s="68" t="s">
        <v>2</v>
      </c>
      <c r="D3" s="68"/>
      <c r="E3" s="68" t="s">
        <v>3</v>
      </c>
      <c r="F3" s="68"/>
      <c r="G3" s="68"/>
      <c r="H3" s="68"/>
      <c r="I3" s="68"/>
      <c r="J3" s="68"/>
    </row>
    <row r="4" spans="1:10" s="3" customFormat="1" x14ac:dyDescent="0.15">
      <c r="A4" s="67"/>
      <c r="B4" s="67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69"/>
      <c r="B5" s="4" t="s">
        <v>8</v>
      </c>
      <c r="C5" s="5">
        <v>204</v>
      </c>
      <c r="D5" s="6">
        <f>C5-'１０月'!C5</f>
        <v>2</v>
      </c>
      <c r="E5" s="5">
        <v>168</v>
      </c>
      <c r="F5" s="6">
        <f>E5-'１０月'!E5</f>
        <v>2</v>
      </c>
      <c r="G5" s="5">
        <v>196</v>
      </c>
      <c r="H5" s="6">
        <f>G5-'１０月'!G5</f>
        <v>0</v>
      </c>
      <c r="I5" s="5">
        <v>364</v>
      </c>
      <c r="J5" s="6">
        <f>I5-'１０月'!I5</f>
        <v>2</v>
      </c>
    </row>
    <row r="6" spans="1:10" s="1" customFormat="1" ht="20.100000000000001" customHeight="1" x14ac:dyDescent="0.15">
      <c r="A6" s="70"/>
      <c r="B6" s="4" t="s">
        <v>9</v>
      </c>
      <c r="C6" s="5">
        <v>232</v>
      </c>
      <c r="D6" s="6">
        <f>C6-'１０月'!C6</f>
        <v>-5</v>
      </c>
      <c r="E6" s="5">
        <v>225</v>
      </c>
      <c r="F6" s="6">
        <f>E6-'１０月'!E6</f>
        <v>0</v>
      </c>
      <c r="G6" s="5">
        <v>215</v>
      </c>
      <c r="H6" s="6">
        <f>G6-'１０月'!G6</f>
        <v>-5</v>
      </c>
      <c r="I6" s="5">
        <v>440</v>
      </c>
      <c r="J6" s="6">
        <f>I6-'１０月'!I6</f>
        <v>-5</v>
      </c>
    </row>
    <row r="7" spans="1:10" s="1" customFormat="1" ht="20.100000000000001" customHeight="1" x14ac:dyDescent="0.15">
      <c r="A7" s="70"/>
      <c r="B7" s="4" t="s">
        <v>10</v>
      </c>
      <c r="C7" s="5">
        <v>574</v>
      </c>
      <c r="D7" s="6">
        <f>C7-'１０月'!C7</f>
        <v>-3</v>
      </c>
      <c r="E7" s="5">
        <v>552</v>
      </c>
      <c r="F7" s="6">
        <f>E7-'１０月'!E7</f>
        <v>-3</v>
      </c>
      <c r="G7" s="5">
        <v>610</v>
      </c>
      <c r="H7" s="6">
        <f>G7-'１０月'!G7</f>
        <v>-4</v>
      </c>
      <c r="I7" s="5">
        <v>1162</v>
      </c>
      <c r="J7" s="6">
        <f>I7-'１０月'!I7</f>
        <v>-7</v>
      </c>
    </row>
    <row r="8" spans="1:10" s="1" customFormat="1" ht="20.100000000000001" customHeight="1" x14ac:dyDescent="0.15">
      <c r="A8" s="70"/>
      <c r="B8" s="4" t="s">
        <v>11</v>
      </c>
      <c r="C8" s="5">
        <v>259</v>
      </c>
      <c r="D8" s="6">
        <f>C8-'１０月'!C8</f>
        <v>1</v>
      </c>
      <c r="E8" s="5">
        <v>262</v>
      </c>
      <c r="F8" s="6">
        <f>E8-'１０月'!E8</f>
        <v>-1</v>
      </c>
      <c r="G8" s="5">
        <v>267</v>
      </c>
      <c r="H8" s="6">
        <f>G8-'１０月'!G8</f>
        <v>2</v>
      </c>
      <c r="I8" s="5">
        <v>529</v>
      </c>
      <c r="J8" s="6">
        <f>I8-'１０月'!I8</f>
        <v>1</v>
      </c>
    </row>
    <row r="9" spans="1:10" s="1" customFormat="1" ht="20.100000000000001" customHeight="1" x14ac:dyDescent="0.15">
      <c r="A9" s="70"/>
      <c r="B9" s="4" t="s">
        <v>12</v>
      </c>
      <c r="C9" s="5">
        <v>311</v>
      </c>
      <c r="D9" s="6">
        <f>C9-'１０月'!C9</f>
        <v>-4</v>
      </c>
      <c r="E9" s="5">
        <v>235</v>
      </c>
      <c r="F9" s="6">
        <f>E9-'１０月'!E9</f>
        <v>-2</v>
      </c>
      <c r="G9" s="5">
        <v>312</v>
      </c>
      <c r="H9" s="6">
        <f>G9-'１０月'!G9</f>
        <v>-5</v>
      </c>
      <c r="I9" s="5">
        <v>547</v>
      </c>
      <c r="J9" s="6">
        <f>I9-'１０月'!I9</f>
        <v>-7</v>
      </c>
    </row>
    <row r="10" spans="1:10" s="1" customFormat="1" ht="20.100000000000001" customHeight="1" x14ac:dyDescent="0.15">
      <c r="A10" s="70"/>
      <c r="B10" s="4" t="s">
        <v>13</v>
      </c>
      <c r="C10" s="5">
        <v>232</v>
      </c>
      <c r="D10" s="6">
        <f>C10-'１０月'!C10</f>
        <v>1</v>
      </c>
      <c r="E10" s="5">
        <v>222</v>
      </c>
      <c r="F10" s="6">
        <f>E10-'１０月'!E10</f>
        <v>0</v>
      </c>
      <c r="G10" s="5">
        <v>234</v>
      </c>
      <c r="H10" s="6">
        <f>G10-'１０月'!G10</f>
        <v>0</v>
      </c>
      <c r="I10" s="5">
        <v>456</v>
      </c>
      <c r="J10" s="6">
        <f>I10-'１０月'!I10</f>
        <v>0</v>
      </c>
    </row>
    <row r="11" spans="1:10" s="1" customFormat="1" ht="20.100000000000001" customHeight="1" x14ac:dyDescent="0.15">
      <c r="A11" s="70"/>
      <c r="B11" s="4" t="s">
        <v>14</v>
      </c>
      <c r="C11" s="5">
        <v>1009</v>
      </c>
      <c r="D11" s="6">
        <f>C11-'１０月'!C11</f>
        <v>4</v>
      </c>
      <c r="E11" s="5">
        <v>969</v>
      </c>
      <c r="F11" s="6">
        <f>E11-'１０月'!E11</f>
        <v>-2</v>
      </c>
      <c r="G11" s="5">
        <v>1065</v>
      </c>
      <c r="H11" s="6">
        <f>G11-'１０月'!G11</f>
        <v>4</v>
      </c>
      <c r="I11" s="5">
        <v>2034</v>
      </c>
      <c r="J11" s="6">
        <f>I11-'１０月'!I11</f>
        <v>2</v>
      </c>
    </row>
    <row r="12" spans="1:10" s="1" customFormat="1" ht="20.100000000000001" customHeight="1" x14ac:dyDescent="0.15">
      <c r="A12" s="70"/>
      <c r="B12" s="4" t="s">
        <v>15</v>
      </c>
      <c r="C12" s="5">
        <v>562</v>
      </c>
      <c r="D12" s="6">
        <f>C12-'１０月'!C12</f>
        <v>1</v>
      </c>
      <c r="E12" s="5">
        <v>556</v>
      </c>
      <c r="F12" s="6">
        <f>E12-'１０月'!E12</f>
        <v>1</v>
      </c>
      <c r="G12" s="5">
        <v>594</v>
      </c>
      <c r="H12" s="6">
        <f>G12-'１０月'!G12</f>
        <v>0</v>
      </c>
      <c r="I12" s="5">
        <v>1150</v>
      </c>
      <c r="J12" s="6">
        <f>I12-'１０月'!I12</f>
        <v>1</v>
      </c>
    </row>
    <row r="13" spans="1:10" s="1" customFormat="1" ht="20.100000000000001" customHeight="1" x14ac:dyDescent="0.15">
      <c r="A13" s="70"/>
      <c r="B13" s="4" t="s">
        <v>16</v>
      </c>
      <c r="C13" s="5">
        <v>40</v>
      </c>
      <c r="D13" s="6">
        <f>C13-'１０月'!C13</f>
        <v>0</v>
      </c>
      <c r="E13" s="5">
        <v>41</v>
      </c>
      <c r="F13" s="6">
        <f>E13-'１０月'!E13</f>
        <v>0</v>
      </c>
      <c r="G13" s="5">
        <v>43</v>
      </c>
      <c r="H13" s="6">
        <f>G13-'１０月'!G13</f>
        <v>0</v>
      </c>
      <c r="I13" s="5">
        <v>84</v>
      </c>
      <c r="J13" s="6">
        <f>I13-'１０月'!I13</f>
        <v>0</v>
      </c>
    </row>
    <row r="14" spans="1:10" s="1" customFormat="1" ht="20.100000000000001" customHeight="1" x14ac:dyDescent="0.15">
      <c r="A14" s="70"/>
      <c r="B14" s="4" t="s">
        <v>17</v>
      </c>
      <c r="C14" s="5">
        <v>45</v>
      </c>
      <c r="D14" s="6">
        <f>C14-'１０月'!C14</f>
        <v>0</v>
      </c>
      <c r="E14" s="5">
        <v>47</v>
      </c>
      <c r="F14" s="6">
        <f>E14-'１０月'!E14</f>
        <v>0</v>
      </c>
      <c r="G14" s="5">
        <v>45</v>
      </c>
      <c r="H14" s="6">
        <f>G14-'１０月'!G14</f>
        <v>0</v>
      </c>
      <c r="I14" s="5">
        <v>92</v>
      </c>
      <c r="J14" s="6">
        <f>I14-'１０月'!I14</f>
        <v>0</v>
      </c>
    </row>
    <row r="15" spans="1:10" s="1" customFormat="1" ht="20.100000000000001" customHeight="1" x14ac:dyDescent="0.15">
      <c r="A15" s="70"/>
      <c r="B15" s="4" t="s">
        <v>18</v>
      </c>
      <c r="C15" s="5">
        <v>131</v>
      </c>
      <c r="D15" s="6">
        <f>C15-'１０月'!C15</f>
        <v>1</v>
      </c>
      <c r="E15" s="5">
        <v>108</v>
      </c>
      <c r="F15" s="6">
        <f>E15-'１０月'!E15</f>
        <v>0</v>
      </c>
      <c r="G15" s="5">
        <v>127</v>
      </c>
      <c r="H15" s="6">
        <f>G15-'１０月'!G15</f>
        <v>0</v>
      </c>
      <c r="I15" s="5">
        <v>235</v>
      </c>
      <c r="J15" s="6">
        <f>I15-'１０月'!I15</f>
        <v>0</v>
      </c>
    </row>
    <row r="16" spans="1:10" s="1" customFormat="1" ht="20.100000000000001" customHeight="1" x14ac:dyDescent="0.15">
      <c r="A16" s="70"/>
      <c r="B16" s="4" t="s">
        <v>19</v>
      </c>
      <c r="C16" s="5">
        <v>131</v>
      </c>
      <c r="D16" s="6">
        <f>C16-'１０月'!C16</f>
        <v>1</v>
      </c>
      <c r="E16" s="5">
        <v>120</v>
      </c>
      <c r="F16" s="6">
        <f>E16-'１０月'!E16</f>
        <v>-1</v>
      </c>
      <c r="G16" s="5">
        <v>141</v>
      </c>
      <c r="H16" s="6">
        <f>G16-'１０月'!G16</f>
        <v>1</v>
      </c>
      <c r="I16" s="5">
        <v>261</v>
      </c>
      <c r="J16" s="6">
        <f>I16-'１０月'!I16</f>
        <v>0</v>
      </c>
    </row>
    <row r="17" spans="1:10" s="1" customFormat="1" ht="20.100000000000001" customHeight="1" x14ac:dyDescent="0.15">
      <c r="A17" s="70"/>
      <c r="B17" s="4" t="s">
        <v>20</v>
      </c>
      <c r="C17" s="5">
        <v>189</v>
      </c>
      <c r="D17" s="6">
        <f>C17-'１０月'!C17</f>
        <v>-1</v>
      </c>
      <c r="E17" s="5">
        <v>169</v>
      </c>
      <c r="F17" s="6">
        <f>E17-'１０月'!E17</f>
        <v>2</v>
      </c>
      <c r="G17" s="5">
        <v>208</v>
      </c>
      <c r="H17" s="6">
        <f>G17-'１０月'!G17</f>
        <v>-1</v>
      </c>
      <c r="I17" s="5">
        <v>377</v>
      </c>
      <c r="J17" s="6">
        <f>I17-'１０月'!I17</f>
        <v>1</v>
      </c>
    </row>
    <row r="18" spans="1:10" s="1" customFormat="1" ht="20.100000000000001" customHeight="1" x14ac:dyDescent="0.15">
      <c r="A18" s="70"/>
      <c r="B18" s="4" t="s">
        <v>21</v>
      </c>
      <c r="C18" s="5">
        <v>844</v>
      </c>
      <c r="D18" s="6">
        <f>C18-'１０月'!C18</f>
        <v>1</v>
      </c>
      <c r="E18" s="5">
        <v>703</v>
      </c>
      <c r="F18" s="6">
        <f>E18-'１０月'!E18</f>
        <v>-1</v>
      </c>
      <c r="G18" s="5">
        <v>920</v>
      </c>
      <c r="H18" s="6">
        <f>G18-'１０月'!G18</f>
        <v>2</v>
      </c>
      <c r="I18" s="5">
        <v>1623</v>
      </c>
      <c r="J18" s="6">
        <f>I18-'１０月'!I18</f>
        <v>1</v>
      </c>
    </row>
    <row r="19" spans="1:10" s="1" customFormat="1" ht="20.100000000000001" customHeight="1" x14ac:dyDescent="0.15">
      <c r="A19" s="70"/>
      <c r="B19" s="4" t="s">
        <v>22</v>
      </c>
      <c r="C19" s="5">
        <v>5</v>
      </c>
      <c r="D19" s="6">
        <f>C19-'１０月'!C19</f>
        <v>0</v>
      </c>
      <c r="E19" s="5">
        <v>5</v>
      </c>
      <c r="F19" s="6">
        <f>E19-'１０月'!E19</f>
        <v>0</v>
      </c>
      <c r="G19" s="5">
        <v>4</v>
      </c>
      <c r="H19" s="6">
        <f>G19-'１０月'!G19</f>
        <v>0</v>
      </c>
      <c r="I19" s="5">
        <v>9</v>
      </c>
      <c r="J19" s="6">
        <f>I19-'１０月'!I19</f>
        <v>0</v>
      </c>
    </row>
    <row r="20" spans="1:10" s="1" customFormat="1" ht="20.100000000000001" customHeight="1" x14ac:dyDescent="0.15">
      <c r="A20" s="70"/>
      <c r="B20" s="4" t="s">
        <v>23</v>
      </c>
      <c r="C20" s="5">
        <v>0</v>
      </c>
      <c r="D20" s="6">
        <f>C20-'１０月'!C20</f>
        <v>0</v>
      </c>
      <c r="E20" s="5">
        <v>0</v>
      </c>
      <c r="F20" s="6">
        <f>E20-'１０月'!E20</f>
        <v>0</v>
      </c>
      <c r="G20" s="5">
        <v>0</v>
      </c>
      <c r="H20" s="6">
        <f>G20-'１０月'!G20</f>
        <v>0</v>
      </c>
      <c r="I20" s="5">
        <v>0</v>
      </c>
      <c r="J20" s="6">
        <f>I20-'１０月'!I20</f>
        <v>0</v>
      </c>
    </row>
    <row r="21" spans="1:10" s="1" customFormat="1" ht="20.100000000000001" customHeight="1" x14ac:dyDescent="0.15">
      <c r="A21" s="70"/>
      <c r="B21" s="4" t="s">
        <v>24</v>
      </c>
      <c r="C21" s="5">
        <v>597</v>
      </c>
      <c r="D21" s="6">
        <f>C21-'１０月'!C21</f>
        <v>-2</v>
      </c>
      <c r="E21" s="5">
        <v>528</v>
      </c>
      <c r="F21" s="6">
        <f>E21-'１０月'!E21</f>
        <v>-5</v>
      </c>
      <c r="G21" s="5">
        <v>635</v>
      </c>
      <c r="H21" s="6">
        <f>G21-'１０月'!G21</f>
        <v>-5</v>
      </c>
      <c r="I21" s="5">
        <v>1163</v>
      </c>
      <c r="J21" s="6">
        <f>I21-'１０月'!I21</f>
        <v>-10</v>
      </c>
    </row>
    <row r="22" spans="1:10" s="1" customFormat="1" ht="20.100000000000001" customHeight="1" x14ac:dyDescent="0.15">
      <c r="A22" s="70"/>
      <c r="B22" s="4" t="s">
        <v>25</v>
      </c>
      <c r="C22" s="5">
        <v>168</v>
      </c>
      <c r="D22" s="6">
        <f>C22-'１０月'!C22</f>
        <v>-4</v>
      </c>
      <c r="E22" s="5">
        <v>154</v>
      </c>
      <c r="F22" s="6">
        <f>E22-'１０月'!E22</f>
        <v>-3</v>
      </c>
      <c r="G22" s="5">
        <v>175</v>
      </c>
      <c r="H22" s="6">
        <f>G22-'１０月'!G22</f>
        <v>-2</v>
      </c>
      <c r="I22" s="5">
        <v>329</v>
      </c>
      <c r="J22" s="6">
        <f>I22-'１０月'!I22</f>
        <v>-5</v>
      </c>
    </row>
    <row r="23" spans="1:10" s="1" customFormat="1" ht="20.100000000000001" customHeight="1" x14ac:dyDescent="0.15">
      <c r="A23" s="70"/>
      <c r="B23" s="4" t="s">
        <v>26</v>
      </c>
      <c r="C23" s="5">
        <v>64</v>
      </c>
      <c r="D23" s="6">
        <f>C23-'１０月'!C23</f>
        <v>1</v>
      </c>
      <c r="E23" s="5">
        <v>55</v>
      </c>
      <c r="F23" s="6">
        <f>E23-'１０月'!E23</f>
        <v>2</v>
      </c>
      <c r="G23" s="5">
        <v>57</v>
      </c>
      <c r="H23" s="6">
        <f>G23-'１０月'!G23</f>
        <v>1</v>
      </c>
      <c r="I23" s="5">
        <v>112</v>
      </c>
      <c r="J23" s="6">
        <f>I23-'１０月'!I23</f>
        <v>3</v>
      </c>
    </row>
    <row r="24" spans="1:10" s="1" customFormat="1" ht="20.100000000000001" customHeight="1" x14ac:dyDescent="0.15">
      <c r="A24" s="70"/>
      <c r="B24" s="4" t="s">
        <v>27</v>
      </c>
      <c r="C24" s="5">
        <v>35</v>
      </c>
      <c r="D24" s="6">
        <f>C24-'１０月'!C24</f>
        <v>-1</v>
      </c>
      <c r="E24" s="5">
        <v>33</v>
      </c>
      <c r="F24" s="6">
        <f>E24-'１０月'!E24</f>
        <v>-1</v>
      </c>
      <c r="G24" s="5">
        <v>35</v>
      </c>
      <c r="H24" s="6">
        <f>G24-'１０月'!G24</f>
        <v>0</v>
      </c>
      <c r="I24" s="5">
        <v>68</v>
      </c>
      <c r="J24" s="6">
        <f>I24-'１０月'!I24</f>
        <v>-1</v>
      </c>
    </row>
    <row r="25" spans="1:10" s="1" customFormat="1" ht="20.100000000000001" customHeight="1" x14ac:dyDescent="0.15">
      <c r="A25" s="70"/>
      <c r="B25" s="4" t="s">
        <v>28</v>
      </c>
      <c r="C25" s="5">
        <v>29</v>
      </c>
      <c r="D25" s="6">
        <f>C25-'１０月'!C25</f>
        <v>0</v>
      </c>
      <c r="E25" s="5">
        <v>34</v>
      </c>
      <c r="F25" s="6">
        <f>E25-'１０月'!E25</f>
        <v>-1</v>
      </c>
      <c r="G25" s="5">
        <v>39</v>
      </c>
      <c r="H25" s="6">
        <f>G25-'１０月'!G25</f>
        <v>-1</v>
      </c>
      <c r="I25" s="5">
        <v>73</v>
      </c>
      <c r="J25" s="6">
        <f>I25-'１０月'!I25</f>
        <v>-2</v>
      </c>
    </row>
    <row r="26" spans="1:10" s="1" customFormat="1" ht="20.100000000000001" customHeight="1" x14ac:dyDescent="0.15">
      <c r="A26" s="70"/>
      <c r="B26" s="4" t="s">
        <v>29</v>
      </c>
      <c r="C26" s="5">
        <v>94</v>
      </c>
      <c r="D26" s="6">
        <f>C26-'１０月'!C26</f>
        <v>1</v>
      </c>
      <c r="E26" s="5">
        <v>100</v>
      </c>
      <c r="F26" s="6">
        <f>E26-'１０月'!E26</f>
        <v>2</v>
      </c>
      <c r="G26" s="5">
        <v>121</v>
      </c>
      <c r="H26" s="6">
        <f>G26-'１０月'!G26</f>
        <v>-1</v>
      </c>
      <c r="I26" s="5">
        <v>221</v>
      </c>
      <c r="J26" s="6">
        <f>I26-'１０月'!I26</f>
        <v>1</v>
      </c>
    </row>
    <row r="27" spans="1:10" s="1" customFormat="1" ht="20.100000000000001" customHeight="1" x14ac:dyDescent="0.15">
      <c r="A27" s="70"/>
      <c r="B27" s="4" t="s">
        <v>30</v>
      </c>
      <c r="C27" s="5">
        <v>107</v>
      </c>
      <c r="D27" s="6">
        <f>C27-'１０月'!C27</f>
        <v>-3</v>
      </c>
      <c r="E27" s="5">
        <v>123</v>
      </c>
      <c r="F27" s="6">
        <f>E27-'１０月'!E27</f>
        <v>-2</v>
      </c>
      <c r="G27" s="5">
        <v>140</v>
      </c>
      <c r="H27" s="6">
        <f>G27-'１０月'!G27</f>
        <v>0</v>
      </c>
      <c r="I27" s="5">
        <v>263</v>
      </c>
      <c r="J27" s="6">
        <f>I27-'１０月'!I27</f>
        <v>-2</v>
      </c>
    </row>
    <row r="28" spans="1:10" s="1" customFormat="1" ht="20.100000000000001" customHeight="1" x14ac:dyDescent="0.15">
      <c r="A28" s="70"/>
      <c r="B28" s="4" t="s">
        <v>31</v>
      </c>
      <c r="C28" s="5">
        <v>2</v>
      </c>
      <c r="D28" s="6">
        <f>C28-'１０月'!C28</f>
        <v>0</v>
      </c>
      <c r="E28" s="5">
        <v>1</v>
      </c>
      <c r="F28" s="6">
        <f>E28-'１０月'!E28</f>
        <v>0</v>
      </c>
      <c r="G28" s="5">
        <v>2</v>
      </c>
      <c r="H28" s="6">
        <f>G28-'１０月'!G28</f>
        <v>0</v>
      </c>
      <c r="I28" s="5">
        <v>3</v>
      </c>
      <c r="J28" s="6">
        <f>I28-'１０月'!I28</f>
        <v>0</v>
      </c>
    </row>
    <row r="29" spans="1:10" s="1" customFormat="1" ht="20.100000000000001" customHeight="1" x14ac:dyDescent="0.15">
      <c r="A29" s="70"/>
      <c r="B29" s="4" t="s">
        <v>32</v>
      </c>
      <c r="C29" s="5">
        <v>9</v>
      </c>
      <c r="D29" s="6">
        <f>C29-'１０月'!C29</f>
        <v>0</v>
      </c>
      <c r="E29" s="5">
        <v>11</v>
      </c>
      <c r="F29" s="6">
        <f>E29-'１０月'!E29</f>
        <v>0</v>
      </c>
      <c r="G29" s="5">
        <v>9</v>
      </c>
      <c r="H29" s="6">
        <f>G29-'１０月'!G29</f>
        <v>1</v>
      </c>
      <c r="I29" s="5">
        <v>20</v>
      </c>
      <c r="J29" s="6">
        <f>I29-'１０月'!I29</f>
        <v>1</v>
      </c>
    </row>
    <row r="30" spans="1:10" s="1" customFormat="1" ht="20.100000000000001" customHeight="1" x14ac:dyDescent="0.15">
      <c r="A30" s="70"/>
      <c r="B30" s="4" t="s">
        <v>33</v>
      </c>
      <c r="C30" s="5">
        <v>0</v>
      </c>
      <c r="D30" s="6">
        <f>C30-'１０月'!C30</f>
        <v>0</v>
      </c>
      <c r="E30" s="5">
        <v>0</v>
      </c>
      <c r="F30" s="6">
        <f>E30-'１０月'!E30</f>
        <v>0</v>
      </c>
      <c r="G30" s="5">
        <v>0</v>
      </c>
      <c r="H30" s="6">
        <f>G30-'１０月'!G30</f>
        <v>0</v>
      </c>
      <c r="I30" s="5">
        <v>0</v>
      </c>
      <c r="J30" s="6">
        <f>I30-'１０月'!I30</f>
        <v>0</v>
      </c>
    </row>
    <row r="31" spans="1:10" s="1" customFormat="1" ht="20.100000000000001" customHeight="1" x14ac:dyDescent="0.15">
      <c r="A31" s="71"/>
      <c r="B31" s="4" t="s">
        <v>34</v>
      </c>
      <c r="C31" s="5">
        <v>0</v>
      </c>
      <c r="D31" s="6">
        <f>C31-'１０月'!C31</f>
        <v>0</v>
      </c>
      <c r="E31" s="5">
        <v>0</v>
      </c>
      <c r="F31" s="6">
        <f>E31-'１０月'!E31</f>
        <v>0</v>
      </c>
      <c r="G31" s="5">
        <v>0</v>
      </c>
      <c r="H31" s="6">
        <f>G31-'１０月'!G31</f>
        <v>0</v>
      </c>
      <c r="I31" s="5">
        <v>0</v>
      </c>
      <c r="J31" s="6">
        <f>I31-'１０月'!I31</f>
        <v>0</v>
      </c>
    </row>
    <row r="32" spans="1:10" s="1" customFormat="1" ht="20.100000000000001" customHeight="1" x14ac:dyDescent="0.15">
      <c r="A32" s="69"/>
      <c r="B32" s="4" t="s">
        <v>35</v>
      </c>
      <c r="C32" s="5">
        <v>82</v>
      </c>
      <c r="D32" s="6">
        <f>C32-'１０月'!C32</f>
        <v>0</v>
      </c>
      <c r="E32" s="5">
        <v>92</v>
      </c>
      <c r="F32" s="6">
        <f>E32-'１０月'!E32</f>
        <v>0</v>
      </c>
      <c r="G32" s="5">
        <v>86</v>
      </c>
      <c r="H32" s="6">
        <f>G32-'１０月'!G32</f>
        <v>0</v>
      </c>
      <c r="I32" s="5">
        <v>178</v>
      </c>
      <c r="J32" s="6">
        <f>I32-'１０月'!I32</f>
        <v>0</v>
      </c>
    </row>
    <row r="33" spans="1:10" s="1" customFormat="1" ht="20.100000000000001" customHeight="1" x14ac:dyDescent="0.15">
      <c r="A33" s="70"/>
      <c r="B33" s="4" t="s">
        <v>36</v>
      </c>
      <c r="C33" s="5">
        <v>38</v>
      </c>
      <c r="D33" s="6">
        <f>C33-'１０月'!C33</f>
        <v>1</v>
      </c>
      <c r="E33" s="5">
        <v>37</v>
      </c>
      <c r="F33" s="6">
        <f>E33-'１０月'!E33</f>
        <v>0</v>
      </c>
      <c r="G33" s="5">
        <v>35</v>
      </c>
      <c r="H33" s="6">
        <f>G33-'１０月'!G33</f>
        <v>1</v>
      </c>
      <c r="I33" s="5">
        <v>72</v>
      </c>
      <c r="J33" s="6">
        <f>I33-'１０月'!I33</f>
        <v>1</v>
      </c>
    </row>
    <row r="34" spans="1:10" s="1" customFormat="1" ht="20.100000000000001" customHeight="1" x14ac:dyDescent="0.15">
      <c r="A34" s="70"/>
      <c r="B34" s="4" t="s">
        <v>37</v>
      </c>
      <c r="C34" s="5">
        <v>114</v>
      </c>
      <c r="D34" s="6">
        <f>C34-'１０月'!C34</f>
        <v>0</v>
      </c>
      <c r="E34" s="5">
        <v>114</v>
      </c>
      <c r="F34" s="6">
        <f>E34-'１０月'!E34</f>
        <v>1</v>
      </c>
      <c r="G34" s="5">
        <v>121</v>
      </c>
      <c r="H34" s="6">
        <f>G34-'１０月'!G34</f>
        <v>2</v>
      </c>
      <c r="I34" s="5">
        <v>235</v>
      </c>
      <c r="J34" s="6">
        <f>I34-'１０月'!I34</f>
        <v>3</v>
      </c>
    </row>
    <row r="35" spans="1:10" s="1" customFormat="1" ht="20.100000000000001" customHeight="1" x14ac:dyDescent="0.15">
      <c r="A35" s="70"/>
      <c r="B35" s="4" t="s">
        <v>38</v>
      </c>
      <c r="C35" s="5">
        <v>397</v>
      </c>
      <c r="D35" s="6">
        <f>C35-'１０月'!C35</f>
        <v>-1</v>
      </c>
      <c r="E35" s="5">
        <v>336</v>
      </c>
      <c r="F35" s="6">
        <f>E35-'１０月'!E35</f>
        <v>-1</v>
      </c>
      <c r="G35" s="5">
        <v>451</v>
      </c>
      <c r="H35" s="6">
        <f>G35-'１０月'!G35</f>
        <v>-1</v>
      </c>
      <c r="I35" s="5">
        <v>787</v>
      </c>
      <c r="J35" s="6">
        <f>I35-'１０月'!I35</f>
        <v>-2</v>
      </c>
    </row>
    <row r="36" spans="1:10" s="1" customFormat="1" ht="20.100000000000001" customHeight="1" x14ac:dyDescent="0.15">
      <c r="A36" s="70"/>
      <c r="B36" s="4" t="s">
        <v>39</v>
      </c>
      <c r="C36" s="5">
        <v>4</v>
      </c>
      <c r="D36" s="6">
        <f>C36-'１０月'!C36</f>
        <v>0</v>
      </c>
      <c r="E36" s="5">
        <v>2</v>
      </c>
      <c r="F36" s="6">
        <f>E36-'１０月'!E36</f>
        <v>0</v>
      </c>
      <c r="G36" s="5">
        <v>4</v>
      </c>
      <c r="H36" s="6">
        <f>G36-'１０月'!G36</f>
        <v>0</v>
      </c>
      <c r="I36" s="5">
        <v>6</v>
      </c>
      <c r="J36" s="6">
        <f>I36-'１０月'!I36</f>
        <v>0</v>
      </c>
    </row>
    <row r="37" spans="1:10" s="1" customFormat="1" ht="20.100000000000001" customHeight="1" x14ac:dyDescent="0.15">
      <c r="A37" s="70"/>
      <c r="B37" s="4" t="s">
        <v>40</v>
      </c>
      <c r="C37" s="5">
        <v>221</v>
      </c>
      <c r="D37" s="6">
        <f>C37-'１０月'!C37</f>
        <v>0</v>
      </c>
      <c r="E37" s="5">
        <v>194</v>
      </c>
      <c r="F37" s="6">
        <f>E37-'１０月'!E37</f>
        <v>0</v>
      </c>
      <c r="G37" s="5">
        <v>260</v>
      </c>
      <c r="H37" s="6">
        <f>G37-'１０月'!G37</f>
        <v>-1</v>
      </c>
      <c r="I37" s="5">
        <v>454</v>
      </c>
      <c r="J37" s="6">
        <f>I37-'１０月'!I37</f>
        <v>-1</v>
      </c>
    </row>
    <row r="38" spans="1:10" s="1" customFormat="1" ht="20.100000000000001" customHeight="1" x14ac:dyDescent="0.15">
      <c r="A38" s="70"/>
      <c r="B38" s="4" t="s">
        <v>41</v>
      </c>
      <c r="C38" s="5">
        <v>242</v>
      </c>
      <c r="D38" s="6">
        <f>C38-'１０月'!C38</f>
        <v>-2</v>
      </c>
      <c r="E38" s="5">
        <v>251</v>
      </c>
      <c r="F38" s="6">
        <f>E38-'１０月'!E38</f>
        <v>-2</v>
      </c>
      <c r="G38" s="5">
        <v>256</v>
      </c>
      <c r="H38" s="6">
        <f>G38-'１０月'!G38</f>
        <v>-3</v>
      </c>
      <c r="I38" s="5">
        <v>507</v>
      </c>
      <c r="J38" s="6">
        <f>I38-'１０月'!I38</f>
        <v>-5</v>
      </c>
    </row>
    <row r="39" spans="1:10" s="1" customFormat="1" ht="20.100000000000001" customHeight="1" x14ac:dyDescent="0.15">
      <c r="A39" s="70"/>
      <c r="B39" s="4" t="s">
        <v>42</v>
      </c>
      <c r="C39" s="5">
        <v>133</v>
      </c>
      <c r="D39" s="6">
        <f>C39-'１０月'!C39</f>
        <v>-1</v>
      </c>
      <c r="E39" s="5">
        <v>132</v>
      </c>
      <c r="F39" s="6">
        <f>E39-'１０月'!E39</f>
        <v>-1</v>
      </c>
      <c r="G39" s="5">
        <v>149</v>
      </c>
      <c r="H39" s="6">
        <f>G39-'１０月'!G39</f>
        <v>0</v>
      </c>
      <c r="I39" s="5">
        <v>281</v>
      </c>
      <c r="J39" s="6">
        <f>I39-'１０月'!I39</f>
        <v>-1</v>
      </c>
    </row>
    <row r="40" spans="1:10" s="1" customFormat="1" ht="20.100000000000001" customHeight="1" x14ac:dyDescent="0.15">
      <c r="A40" s="70"/>
      <c r="B40" s="4" t="s">
        <v>43</v>
      </c>
      <c r="C40" s="5">
        <v>157</v>
      </c>
      <c r="D40" s="6">
        <f>C40-'１０月'!C40</f>
        <v>4</v>
      </c>
      <c r="E40" s="5">
        <v>156</v>
      </c>
      <c r="F40" s="6">
        <f>E40-'１０月'!E40</f>
        <v>2</v>
      </c>
      <c r="G40" s="5">
        <v>156</v>
      </c>
      <c r="H40" s="6">
        <f>G40-'１０月'!G40</f>
        <v>0</v>
      </c>
      <c r="I40" s="5">
        <v>312</v>
      </c>
      <c r="J40" s="6">
        <f>I40-'１０月'!I40</f>
        <v>2</v>
      </c>
    </row>
    <row r="41" spans="1:10" s="1" customFormat="1" ht="20.100000000000001" customHeight="1" x14ac:dyDescent="0.15">
      <c r="A41" s="70"/>
      <c r="B41" s="4" t="s">
        <v>44</v>
      </c>
      <c r="C41" s="5">
        <v>206</v>
      </c>
      <c r="D41" s="6">
        <f>C41-'１０月'!C41</f>
        <v>-5</v>
      </c>
      <c r="E41" s="5">
        <v>249</v>
      </c>
      <c r="F41" s="6">
        <f>E41-'１０月'!E41</f>
        <v>1</v>
      </c>
      <c r="G41" s="5">
        <v>242</v>
      </c>
      <c r="H41" s="6">
        <f>G41-'１０月'!G41</f>
        <v>-6</v>
      </c>
      <c r="I41" s="5">
        <v>491</v>
      </c>
      <c r="J41" s="6">
        <f>I41-'１０月'!I41</f>
        <v>-5</v>
      </c>
    </row>
    <row r="42" spans="1:10" s="1" customFormat="1" ht="20.100000000000001" customHeight="1" x14ac:dyDescent="0.15">
      <c r="A42" s="70"/>
      <c r="B42" s="4" t="s">
        <v>45</v>
      </c>
      <c r="C42" s="5">
        <v>56</v>
      </c>
      <c r="D42" s="6">
        <f>C42-'１０月'!C42</f>
        <v>0</v>
      </c>
      <c r="E42" s="5">
        <v>86</v>
      </c>
      <c r="F42" s="6">
        <f>E42-'１０月'!E42</f>
        <v>1</v>
      </c>
      <c r="G42" s="5">
        <v>85</v>
      </c>
      <c r="H42" s="6">
        <f>G42-'１０月'!G42</f>
        <v>0</v>
      </c>
      <c r="I42" s="5">
        <v>171</v>
      </c>
      <c r="J42" s="6">
        <f>I42-'１０月'!I42</f>
        <v>1</v>
      </c>
    </row>
    <row r="43" spans="1:10" s="1" customFormat="1" ht="20.100000000000001" customHeight="1" x14ac:dyDescent="0.15">
      <c r="A43" s="70"/>
      <c r="B43" s="4" t="s">
        <v>46</v>
      </c>
      <c r="C43" s="5">
        <v>0</v>
      </c>
      <c r="D43" s="6">
        <f>C43-'１０月'!C43</f>
        <v>0</v>
      </c>
      <c r="E43" s="5">
        <v>0</v>
      </c>
      <c r="F43" s="6">
        <f>E43-'１０月'!E43</f>
        <v>0</v>
      </c>
      <c r="G43" s="5">
        <v>0</v>
      </c>
      <c r="H43" s="6">
        <f>G43-'１０月'!G43</f>
        <v>0</v>
      </c>
      <c r="I43" s="5">
        <v>0</v>
      </c>
      <c r="J43" s="6">
        <f>I43-'１０月'!I43</f>
        <v>0</v>
      </c>
    </row>
    <row r="44" spans="1:10" s="1" customFormat="1" ht="20.100000000000001" customHeight="1" x14ac:dyDescent="0.15">
      <c r="A44" s="70"/>
      <c r="B44" s="4" t="s">
        <v>47</v>
      </c>
      <c r="C44" s="5">
        <v>0</v>
      </c>
      <c r="D44" s="6">
        <f>C44-'１０月'!C44</f>
        <v>0</v>
      </c>
      <c r="E44" s="5">
        <v>0</v>
      </c>
      <c r="F44" s="6">
        <f>E44-'１０月'!E44</f>
        <v>0</v>
      </c>
      <c r="G44" s="5">
        <v>0</v>
      </c>
      <c r="H44" s="6">
        <f>G44-'１０月'!G44</f>
        <v>0</v>
      </c>
      <c r="I44" s="5">
        <v>0</v>
      </c>
      <c r="J44" s="6">
        <f>I44-'１０月'!I44</f>
        <v>0</v>
      </c>
    </row>
    <row r="45" spans="1:10" s="1" customFormat="1" ht="20.100000000000001" customHeight="1" x14ac:dyDescent="0.15">
      <c r="A45" s="70"/>
      <c r="B45" s="4" t="s">
        <v>48</v>
      </c>
      <c r="C45" s="5">
        <v>50</v>
      </c>
      <c r="D45" s="6">
        <f>C45-'１０月'!C45</f>
        <v>0</v>
      </c>
      <c r="E45" s="5">
        <v>60</v>
      </c>
      <c r="F45" s="6">
        <f>E45-'１０月'!E45</f>
        <v>-1</v>
      </c>
      <c r="G45" s="5">
        <v>62</v>
      </c>
      <c r="H45" s="6">
        <f>G45-'１０月'!G45</f>
        <v>-1</v>
      </c>
      <c r="I45" s="5">
        <v>122</v>
      </c>
      <c r="J45" s="6">
        <f>I45-'１０月'!I45</f>
        <v>-2</v>
      </c>
    </row>
    <row r="46" spans="1:10" s="1" customFormat="1" ht="20.100000000000001" customHeight="1" x14ac:dyDescent="0.15">
      <c r="A46" s="70"/>
      <c r="B46" s="4" t="s">
        <v>49</v>
      </c>
      <c r="C46" s="5">
        <v>13</v>
      </c>
      <c r="D46" s="6">
        <f>C46-'１０月'!C46</f>
        <v>0</v>
      </c>
      <c r="E46" s="5">
        <v>13</v>
      </c>
      <c r="F46" s="6">
        <f>E46-'１０月'!E46</f>
        <v>0</v>
      </c>
      <c r="G46" s="5">
        <v>17</v>
      </c>
      <c r="H46" s="6">
        <f>G46-'１０月'!G46</f>
        <v>0</v>
      </c>
      <c r="I46" s="5">
        <v>30</v>
      </c>
      <c r="J46" s="6">
        <f>I46-'１０月'!I46</f>
        <v>0</v>
      </c>
    </row>
    <row r="47" spans="1:10" s="3" customFormat="1" ht="20.100000000000001" customHeight="1" thickBot="1" x14ac:dyDescent="0.2">
      <c r="A47" s="70"/>
      <c r="B47" s="12" t="s">
        <v>50</v>
      </c>
      <c r="C47" s="13">
        <v>6</v>
      </c>
      <c r="D47" s="14">
        <f>C47-'１０月'!C47</f>
        <v>0</v>
      </c>
      <c r="E47" s="13">
        <v>6</v>
      </c>
      <c r="F47" s="31">
        <f>E47-'１０月'!E47</f>
        <v>0</v>
      </c>
      <c r="G47" s="13">
        <v>7</v>
      </c>
      <c r="H47" s="31">
        <f>G47-'１０月'!G47</f>
        <v>0</v>
      </c>
      <c r="I47" s="17">
        <v>13</v>
      </c>
      <c r="J47" s="14">
        <f>I47-'１０月'!I47</f>
        <v>0</v>
      </c>
    </row>
    <row r="48" spans="1:10" s="3" customFormat="1" ht="20.100000000000001" customHeight="1" thickTop="1" x14ac:dyDescent="0.15">
      <c r="A48" s="64" t="s">
        <v>51</v>
      </c>
      <c r="B48" s="65"/>
      <c r="C48" s="15">
        <v>7592</v>
      </c>
      <c r="D48" s="16">
        <f>C48-'１０月'!C48</f>
        <v>-13</v>
      </c>
      <c r="E48" s="15">
        <v>7149</v>
      </c>
      <c r="F48" s="32">
        <f>E48-'１０月'!E48</f>
        <v>-13</v>
      </c>
      <c r="G48" s="15">
        <v>8125</v>
      </c>
      <c r="H48" s="32">
        <f>G48-'１０月'!G48</f>
        <v>-22</v>
      </c>
      <c r="I48" s="18">
        <v>15274</v>
      </c>
      <c r="J48" s="16">
        <f>I48-'１０月'!I48</f>
        <v>-35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5"/>
      <c r="D50" s="56"/>
      <c r="E50" s="59" t="s">
        <v>3</v>
      </c>
      <c r="F50" s="60"/>
      <c r="G50" s="60"/>
      <c r="H50" s="60"/>
      <c r="I50" s="60"/>
      <c r="J50" s="61"/>
    </row>
    <row r="51" spans="1:10" ht="20.100000000000001" customHeight="1" x14ac:dyDescent="0.15">
      <c r="C51" s="57"/>
      <c r="D51" s="58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2" t="s">
        <v>65</v>
      </c>
      <c r="D52" s="63"/>
      <c r="E52" s="21">
        <v>56</v>
      </c>
      <c r="F52" s="22">
        <f>E52-'１０月'!E52</f>
        <v>3</v>
      </c>
      <c r="G52" s="21">
        <v>250</v>
      </c>
      <c r="H52" s="22">
        <f>G52-'１０月'!G52</f>
        <v>-6</v>
      </c>
      <c r="I52" s="21">
        <v>306</v>
      </c>
      <c r="J52" s="22">
        <f>I52-'１０月'!I52</f>
        <v>-3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66</v>
      </c>
      <c r="C55" s="23">
        <f>SUM(C5:C31)</f>
        <v>5873</v>
      </c>
      <c r="D55" s="23">
        <f t="shared" ref="D55:J55" si="0">SUM(D5:D31)</f>
        <v>-9</v>
      </c>
      <c r="E55" s="23">
        <f t="shared" si="0"/>
        <v>5421</v>
      </c>
      <c r="F55" s="23">
        <f t="shared" si="0"/>
        <v>-13</v>
      </c>
      <c r="G55" s="23">
        <f t="shared" si="0"/>
        <v>6194</v>
      </c>
      <c r="H55" s="23">
        <f t="shared" si="0"/>
        <v>-13</v>
      </c>
      <c r="I55" s="23">
        <f t="shared" si="0"/>
        <v>11615</v>
      </c>
      <c r="J55" s="23">
        <f t="shared" si="0"/>
        <v>-26</v>
      </c>
    </row>
    <row r="56" spans="1:10" ht="20.100000000000001" customHeight="1" x14ac:dyDescent="0.15">
      <c r="B56" s="25" t="s">
        <v>67</v>
      </c>
      <c r="C56" s="24">
        <f>SUM(C32:C47)</f>
        <v>1719</v>
      </c>
      <c r="D56" s="24">
        <f t="shared" ref="D56:J56" si="1">SUM(D32:D47)</f>
        <v>-4</v>
      </c>
      <c r="E56" s="24">
        <f t="shared" si="1"/>
        <v>1728</v>
      </c>
      <c r="F56" s="24">
        <f t="shared" si="1"/>
        <v>0</v>
      </c>
      <c r="G56" s="24">
        <f t="shared" si="1"/>
        <v>1931</v>
      </c>
      <c r="H56" s="24">
        <f t="shared" si="1"/>
        <v>-9</v>
      </c>
      <c r="I56" s="24">
        <f t="shared" si="1"/>
        <v>3659</v>
      </c>
      <c r="J56" s="24">
        <f t="shared" si="1"/>
        <v>-9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57"/>
  <sheetViews>
    <sheetView zoomScaleNormal="100" workbookViewId="0">
      <selection sqref="A1:G1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6" t="s">
        <v>0</v>
      </c>
      <c r="B1" s="66"/>
      <c r="C1" s="66"/>
      <c r="D1" s="66"/>
      <c r="E1" s="66"/>
      <c r="F1" s="66"/>
      <c r="G1" s="66"/>
    </row>
    <row r="2" spans="1:10" s="1" customFormat="1" ht="24" customHeight="1" x14ac:dyDescent="0.15">
      <c r="J2" s="2" t="s">
        <v>64</v>
      </c>
    </row>
    <row r="3" spans="1:10" s="3" customFormat="1" x14ac:dyDescent="0.15">
      <c r="A3" s="67" t="s">
        <v>1</v>
      </c>
      <c r="B3" s="67"/>
      <c r="C3" s="68" t="s">
        <v>2</v>
      </c>
      <c r="D3" s="68"/>
      <c r="E3" s="68" t="s">
        <v>3</v>
      </c>
      <c r="F3" s="68"/>
      <c r="G3" s="68"/>
      <c r="H3" s="68"/>
      <c r="I3" s="68"/>
      <c r="J3" s="68"/>
    </row>
    <row r="4" spans="1:10" s="3" customFormat="1" x14ac:dyDescent="0.15">
      <c r="A4" s="67"/>
      <c r="B4" s="67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69"/>
      <c r="B5" s="4" t="s">
        <v>8</v>
      </c>
      <c r="C5" s="5">
        <v>204</v>
      </c>
      <c r="D5" s="6">
        <f>C5-'１１月'!C5</f>
        <v>0</v>
      </c>
      <c r="E5" s="5">
        <v>168</v>
      </c>
      <c r="F5" s="6">
        <f>E5-'１１月'!E5</f>
        <v>0</v>
      </c>
      <c r="G5" s="5">
        <v>195</v>
      </c>
      <c r="H5" s="6">
        <f>G5-'１１月'!G5</f>
        <v>-1</v>
      </c>
      <c r="I5" s="5">
        <v>363</v>
      </c>
      <c r="J5" s="6">
        <f>I5-'１１月'!I5</f>
        <v>-1</v>
      </c>
    </row>
    <row r="6" spans="1:10" s="1" customFormat="1" ht="20.100000000000001" customHeight="1" x14ac:dyDescent="0.15">
      <c r="A6" s="70"/>
      <c r="B6" s="4" t="s">
        <v>9</v>
      </c>
      <c r="C6" s="5">
        <v>231</v>
      </c>
      <c r="D6" s="6">
        <f>C6-'１１月'!C6</f>
        <v>-1</v>
      </c>
      <c r="E6" s="5">
        <v>223</v>
      </c>
      <c r="F6" s="6">
        <f>E6-'１１月'!E6</f>
        <v>-2</v>
      </c>
      <c r="G6" s="5">
        <v>215</v>
      </c>
      <c r="H6" s="6">
        <f>G6-'１１月'!G6</f>
        <v>0</v>
      </c>
      <c r="I6" s="5">
        <v>438</v>
      </c>
      <c r="J6" s="6">
        <f>I6-'１１月'!I6</f>
        <v>-2</v>
      </c>
    </row>
    <row r="7" spans="1:10" s="1" customFormat="1" ht="20.100000000000001" customHeight="1" x14ac:dyDescent="0.15">
      <c r="A7" s="70"/>
      <c r="B7" s="4" t="s">
        <v>10</v>
      </c>
      <c r="C7" s="5">
        <v>572</v>
      </c>
      <c r="D7" s="6">
        <f>C7-'１１月'!C7</f>
        <v>-2</v>
      </c>
      <c r="E7" s="5">
        <v>546</v>
      </c>
      <c r="F7" s="6">
        <f>E7-'１１月'!E7</f>
        <v>-6</v>
      </c>
      <c r="G7" s="5">
        <v>607</v>
      </c>
      <c r="H7" s="6">
        <f>G7-'１１月'!G7</f>
        <v>-3</v>
      </c>
      <c r="I7" s="5">
        <v>1153</v>
      </c>
      <c r="J7" s="6">
        <f>I7-'１１月'!I7</f>
        <v>-9</v>
      </c>
    </row>
    <row r="8" spans="1:10" s="1" customFormat="1" ht="20.100000000000001" customHeight="1" x14ac:dyDescent="0.15">
      <c r="A8" s="70"/>
      <c r="B8" s="4" t="s">
        <v>11</v>
      </c>
      <c r="C8" s="5">
        <v>257</v>
      </c>
      <c r="D8" s="6">
        <f>C8-'１１月'!C8</f>
        <v>-2</v>
      </c>
      <c r="E8" s="5">
        <v>261</v>
      </c>
      <c r="F8" s="6">
        <f>E8-'１１月'!E8</f>
        <v>-1</v>
      </c>
      <c r="G8" s="5">
        <v>266</v>
      </c>
      <c r="H8" s="6">
        <f>G8-'１１月'!G8</f>
        <v>-1</v>
      </c>
      <c r="I8" s="5">
        <v>527</v>
      </c>
      <c r="J8" s="6">
        <f>I8-'１１月'!I8</f>
        <v>-2</v>
      </c>
    </row>
    <row r="9" spans="1:10" s="1" customFormat="1" ht="20.100000000000001" customHeight="1" x14ac:dyDescent="0.15">
      <c r="A9" s="70"/>
      <c r="B9" s="4" t="s">
        <v>12</v>
      </c>
      <c r="C9" s="5">
        <v>313</v>
      </c>
      <c r="D9" s="6">
        <f>C9-'１１月'!C9</f>
        <v>2</v>
      </c>
      <c r="E9" s="5">
        <v>239</v>
      </c>
      <c r="F9" s="6">
        <f>E9-'１１月'!E9</f>
        <v>4</v>
      </c>
      <c r="G9" s="5">
        <v>315</v>
      </c>
      <c r="H9" s="6">
        <f>G9-'１１月'!G9</f>
        <v>3</v>
      </c>
      <c r="I9" s="5">
        <v>554</v>
      </c>
      <c r="J9" s="6">
        <f>I9-'１１月'!I9</f>
        <v>7</v>
      </c>
    </row>
    <row r="10" spans="1:10" s="1" customFormat="1" ht="20.100000000000001" customHeight="1" x14ac:dyDescent="0.15">
      <c r="A10" s="70"/>
      <c r="B10" s="4" t="s">
        <v>13</v>
      </c>
      <c r="C10" s="5">
        <v>232</v>
      </c>
      <c r="D10" s="6">
        <f>C10-'１１月'!C10</f>
        <v>0</v>
      </c>
      <c r="E10" s="5">
        <v>223</v>
      </c>
      <c r="F10" s="6">
        <f>E10-'１１月'!E10</f>
        <v>1</v>
      </c>
      <c r="G10" s="5">
        <v>233</v>
      </c>
      <c r="H10" s="6">
        <f>G10-'１１月'!G10</f>
        <v>-1</v>
      </c>
      <c r="I10" s="5">
        <v>456</v>
      </c>
      <c r="J10" s="6">
        <f>I10-'１１月'!I10</f>
        <v>0</v>
      </c>
    </row>
    <row r="11" spans="1:10" s="1" customFormat="1" ht="20.100000000000001" customHeight="1" x14ac:dyDescent="0.15">
      <c r="A11" s="70"/>
      <c r="B11" s="4" t="s">
        <v>14</v>
      </c>
      <c r="C11" s="5">
        <v>1008</v>
      </c>
      <c r="D11" s="6">
        <f>C11-'１１月'!C11</f>
        <v>-1</v>
      </c>
      <c r="E11" s="5">
        <v>970</v>
      </c>
      <c r="F11" s="6">
        <f>E11-'１１月'!E11</f>
        <v>1</v>
      </c>
      <c r="G11" s="5">
        <v>1059</v>
      </c>
      <c r="H11" s="6">
        <f>G11-'１１月'!G11</f>
        <v>-6</v>
      </c>
      <c r="I11" s="5">
        <v>2029</v>
      </c>
      <c r="J11" s="6">
        <f>I11-'１１月'!I11</f>
        <v>-5</v>
      </c>
    </row>
    <row r="12" spans="1:10" s="1" customFormat="1" ht="20.100000000000001" customHeight="1" x14ac:dyDescent="0.15">
      <c r="A12" s="70"/>
      <c r="B12" s="4" t="s">
        <v>15</v>
      </c>
      <c r="C12" s="5">
        <v>562</v>
      </c>
      <c r="D12" s="6">
        <f>C12-'１１月'!C12</f>
        <v>0</v>
      </c>
      <c r="E12" s="5">
        <v>555</v>
      </c>
      <c r="F12" s="6">
        <f>E12-'１１月'!E12</f>
        <v>-1</v>
      </c>
      <c r="G12" s="5">
        <v>589</v>
      </c>
      <c r="H12" s="6">
        <f>G12-'１１月'!G12</f>
        <v>-5</v>
      </c>
      <c r="I12" s="5">
        <v>1144</v>
      </c>
      <c r="J12" s="6">
        <f>I12-'１１月'!I12</f>
        <v>-6</v>
      </c>
    </row>
    <row r="13" spans="1:10" s="1" customFormat="1" ht="20.100000000000001" customHeight="1" x14ac:dyDescent="0.15">
      <c r="A13" s="70"/>
      <c r="B13" s="4" t="s">
        <v>16</v>
      </c>
      <c r="C13" s="5">
        <v>40</v>
      </c>
      <c r="D13" s="6">
        <f>C13-'１１月'!C13</f>
        <v>0</v>
      </c>
      <c r="E13" s="5">
        <v>41</v>
      </c>
      <c r="F13" s="6">
        <f>E13-'１１月'!E13</f>
        <v>0</v>
      </c>
      <c r="G13" s="5">
        <v>42</v>
      </c>
      <c r="H13" s="6">
        <f>G13-'１１月'!G13</f>
        <v>-1</v>
      </c>
      <c r="I13" s="5">
        <v>83</v>
      </c>
      <c r="J13" s="6">
        <f>I13-'１１月'!I13</f>
        <v>-1</v>
      </c>
    </row>
    <row r="14" spans="1:10" s="1" customFormat="1" ht="20.100000000000001" customHeight="1" x14ac:dyDescent="0.15">
      <c r="A14" s="70"/>
      <c r="B14" s="4" t="s">
        <v>17</v>
      </c>
      <c r="C14" s="5">
        <v>45</v>
      </c>
      <c r="D14" s="6">
        <f>C14-'１１月'!C14</f>
        <v>0</v>
      </c>
      <c r="E14" s="5">
        <v>47</v>
      </c>
      <c r="F14" s="6">
        <f>E14-'１１月'!E14</f>
        <v>0</v>
      </c>
      <c r="G14" s="5">
        <v>45</v>
      </c>
      <c r="H14" s="6">
        <f>G14-'１１月'!G14</f>
        <v>0</v>
      </c>
      <c r="I14" s="5">
        <v>92</v>
      </c>
      <c r="J14" s="6">
        <f>I14-'１１月'!I14</f>
        <v>0</v>
      </c>
    </row>
    <row r="15" spans="1:10" s="1" customFormat="1" ht="20.100000000000001" customHeight="1" x14ac:dyDescent="0.15">
      <c r="A15" s="70"/>
      <c r="B15" s="4" t="s">
        <v>18</v>
      </c>
      <c r="C15" s="5">
        <v>129</v>
      </c>
      <c r="D15" s="6">
        <f>C15-'１１月'!C15</f>
        <v>-2</v>
      </c>
      <c r="E15" s="5">
        <v>106</v>
      </c>
      <c r="F15" s="6">
        <f>E15-'１１月'!E15</f>
        <v>-2</v>
      </c>
      <c r="G15" s="5">
        <v>127</v>
      </c>
      <c r="H15" s="6">
        <f>G15-'１１月'!G15</f>
        <v>0</v>
      </c>
      <c r="I15" s="5">
        <v>233</v>
      </c>
      <c r="J15" s="6">
        <f>I15-'１１月'!I15</f>
        <v>-2</v>
      </c>
    </row>
    <row r="16" spans="1:10" s="1" customFormat="1" ht="20.100000000000001" customHeight="1" x14ac:dyDescent="0.15">
      <c r="A16" s="70"/>
      <c r="B16" s="4" t="s">
        <v>19</v>
      </c>
      <c r="C16" s="5">
        <v>132</v>
      </c>
      <c r="D16" s="6">
        <f>C16-'１１月'!C16</f>
        <v>1</v>
      </c>
      <c r="E16" s="5">
        <v>121</v>
      </c>
      <c r="F16" s="6">
        <f>E16-'１１月'!E16</f>
        <v>1</v>
      </c>
      <c r="G16" s="5">
        <v>141</v>
      </c>
      <c r="H16" s="6">
        <f>G16-'１１月'!G16</f>
        <v>0</v>
      </c>
      <c r="I16" s="5">
        <v>262</v>
      </c>
      <c r="J16" s="6">
        <f>I16-'１１月'!I16</f>
        <v>1</v>
      </c>
    </row>
    <row r="17" spans="1:10" s="1" customFormat="1" ht="20.100000000000001" customHeight="1" x14ac:dyDescent="0.15">
      <c r="A17" s="70"/>
      <c r="B17" s="4" t="s">
        <v>20</v>
      </c>
      <c r="C17" s="5">
        <v>186</v>
      </c>
      <c r="D17" s="6">
        <f>C17-'１１月'!C17</f>
        <v>-3</v>
      </c>
      <c r="E17" s="5">
        <v>167</v>
      </c>
      <c r="F17" s="6">
        <f>E17-'１１月'!E17</f>
        <v>-2</v>
      </c>
      <c r="G17" s="5">
        <v>205</v>
      </c>
      <c r="H17" s="6">
        <f>G17-'１１月'!G17</f>
        <v>-3</v>
      </c>
      <c r="I17" s="5">
        <v>372</v>
      </c>
      <c r="J17" s="6">
        <f>I17-'１１月'!I17</f>
        <v>-5</v>
      </c>
    </row>
    <row r="18" spans="1:10" s="1" customFormat="1" ht="20.100000000000001" customHeight="1" x14ac:dyDescent="0.15">
      <c r="A18" s="70"/>
      <c r="B18" s="4" t="s">
        <v>21</v>
      </c>
      <c r="C18" s="5">
        <v>839</v>
      </c>
      <c r="D18" s="6">
        <f>C18-'１１月'!C18</f>
        <v>-5</v>
      </c>
      <c r="E18" s="5">
        <v>700</v>
      </c>
      <c r="F18" s="6">
        <f>E18-'１１月'!E18</f>
        <v>-3</v>
      </c>
      <c r="G18" s="5">
        <v>916</v>
      </c>
      <c r="H18" s="6">
        <f>G18-'１１月'!G18</f>
        <v>-4</v>
      </c>
      <c r="I18" s="5">
        <v>1616</v>
      </c>
      <c r="J18" s="6">
        <f>I18-'１１月'!I18</f>
        <v>-7</v>
      </c>
    </row>
    <row r="19" spans="1:10" s="1" customFormat="1" ht="20.100000000000001" customHeight="1" x14ac:dyDescent="0.15">
      <c r="A19" s="70"/>
      <c r="B19" s="4" t="s">
        <v>22</v>
      </c>
      <c r="C19" s="5">
        <v>5</v>
      </c>
      <c r="D19" s="6">
        <f>C19-'１１月'!C19</f>
        <v>0</v>
      </c>
      <c r="E19" s="5">
        <v>5</v>
      </c>
      <c r="F19" s="6">
        <f>E19-'１１月'!E19</f>
        <v>0</v>
      </c>
      <c r="G19" s="5">
        <v>4</v>
      </c>
      <c r="H19" s="6">
        <f>G19-'１１月'!G19</f>
        <v>0</v>
      </c>
      <c r="I19" s="5">
        <v>9</v>
      </c>
      <c r="J19" s="6">
        <f>I19-'１１月'!I19</f>
        <v>0</v>
      </c>
    </row>
    <row r="20" spans="1:10" s="1" customFormat="1" ht="20.100000000000001" customHeight="1" x14ac:dyDescent="0.15">
      <c r="A20" s="70"/>
      <c r="B20" s="4" t="s">
        <v>23</v>
      </c>
      <c r="C20" s="5">
        <v>0</v>
      </c>
      <c r="D20" s="6">
        <f>C20-'１１月'!C20</f>
        <v>0</v>
      </c>
      <c r="E20" s="5">
        <v>0</v>
      </c>
      <c r="F20" s="6">
        <f>E20-'１１月'!E20</f>
        <v>0</v>
      </c>
      <c r="G20" s="5">
        <v>0</v>
      </c>
      <c r="H20" s="6">
        <f>G20-'１１月'!G20</f>
        <v>0</v>
      </c>
      <c r="I20" s="5">
        <v>0</v>
      </c>
      <c r="J20" s="6">
        <f>I20-'１１月'!I20</f>
        <v>0</v>
      </c>
    </row>
    <row r="21" spans="1:10" s="1" customFormat="1" ht="20.100000000000001" customHeight="1" x14ac:dyDescent="0.15">
      <c r="A21" s="70"/>
      <c r="B21" s="4" t="s">
        <v>24</v>
      </c>
      <c r="C21" s="5">
        <v>598</v>
      </c>
      <c r="D21" s="6">
        <f>C21-'１１月'!C21</f>
        <v>1</v>
      </c>
      <c r="E21" s="5">
        <v>527</v>
      </c>
      <c r="F21" s="6">
        <f>E21-'１１月'!E21</f>
        <v>-1</v>
      </c>
      <c r="G21" s="5">
        <v>636</v>
      </c>
      <c r="H21" s="6">
        <f>G21-'１１月'!G21</f>
        <v>1</v>
      </c>
      <c r="I21" s="5">
        <v>1163</v>
      </c>
      <c r="J21" s="6">
        <f>I21-'１１月'!I21</f>
        <v>0</v>
      </c>
    </row>
    <row r="22" spans="1:10" s="1" customFormat="1" ht="20.100000000000001" customHeight="1" x14ac:dyDescent="0.15">
      <c r="A22" s="70"/>
      <c r="B22" s="4" t="s">
        <v>25</v>
      </c>
      <c r="C22" s="5">
        <v>168</v>
      </c>
      <c r="D22" s="6">
        <f>C22-'１１月'!C22</f>
        <v>0</v>
      </c>
      <c r="E22" s="5">
        <v>154</v>
      </c>
      <c r="F22" s="6">
        <f>E22-'１１月'!E22</f>
        <v>0</v>
      </c>
      <c r="G22" s="5">
        <v>174</v>
      </c>
      <c r="H22" s="6">
        <f>G22-'１１月'!G22</f>
        <v>-1</v>
      </c>
      <c r="I22" s="5">
        <v>328</v>
      </c>
      <c r="J22" s="6">
        <f>I22-'１１月'!I22</f>
        <v>-1</v>
      </c>
    </row>
    <row r="23" spans="1:10" s="1" customFormat="1" ht="20.100000000000001" customHeight="1" x14ac:dyDescent="0.15">
      <c r="A23" s="70"/>
      <c r="B23" s="4" t="s">
        <v>26</v>
      </c>
      <c r="C23" s="5">
        <v>64</v>
      </c>
      <c r="D23" s="6">
        <f>C23-'１１月'!C23</f>
        <v>0</v>
      </c>
      <c r="E23" s="5">
        <v>55</v>
      </c>
      <c r="F23" s="6">
        <f>E23-'１１月'!E23</f>
        <v>0</v>
      </c>
      <c r="G23" s="5">
        <v>57</v>
      </c>
      <c r="H23" s="6">
        <f>G23-'１１月'!G23</f>
        <v>0</v>
      </c>
      <c r="I23" s="5">
        <v>112</v>
      </c>
      <c r="J23" s="6">
        <f>I23-'１１月'!I23</f>
        <v>0</v>
      </c>
    </row>
    <row r="24" spans="1:10" s="1" customFormat="1" ht="20.100000000000001" customHeight="1" x14ac:dyDescent="0.15">
      <c r="A24" s="70"/>
      <c r="B24" s="4" t="s">
        <v>27</v>
      </c>
      <c r="C24" s="5">
        <v>35</v>
      </c>
      <c r="D24" s="6">
        <f>C24-'１１月'!C24</f>
        <v>0</v>
      </c>
      <c r="E24" s="5">
        <v>32</v>
      </c>
      <c r="F24" s="6">
        <f>E24-'１１月'!E24</f>
        <v>-1</v>
      </c>
      <c r="G24" s="5">
        <v>35</v>
      </c>
      <c r="H24" s="6">
        <f>G24-'１１月'!G24</f>
        <v>0</v>
      </c>
      <c r="I24" s="5">
        <v>67</v>
      </c>
      <c r="J24" s="6">
        <f>I24-'１１月'!I24</f>
        <v>-1</v>
      </c>
    </row>
    <row r="25" spans="1:10" s="1" customFormat="1" ht="20.100000000000001" customHeight="1" x14ac:dyDescent="0.15">
      <c r="A25" s="70"/>
      <c r="B25" s="4" t="s">
        <v>28</v>
      </c>
      <c r="C25" s="5">
        <v>29</v>
      </c>
      <c r="D25" s="6">
        <f>C25-'１１月'!C25</f>
        <v>0</v>
      </c>
      <c r="E25" s="5">
        <v>34</v>
      </c>
      <c r="F25" s="6">
        <f>E25-'１１月'!E25</f>
        <v>0</v>
      </c>
      <c r="G25" s="5">
        <v>38</v>
      </c>
      <c r="H25" s="6">
        <f>G25-'１１月'!G25</f>
        <v>-1</v>
      </c>
      <c r="I25" s="5">
        <v>72</v>
      </c>
      <c r="J25" s="6">
        <f>I25-'１１月'!I25</f>
        <v>-1</v>
      </c>
    </row>
    <row r="26" spans="1:10" s="1" customFormat="1" ht="20.100000000000001" customHeight="1" x14ac:dyDescent="0.15">
      <c r="A26" s="70"/>
      <c r="B26" s="4" t="s">
        <v>29</v>
      </c>
      <c r="C26" s="5">
        <v>94</v>
      </c>
      <c r="D26" s="6">
        <f>C26-'１１月'!C26</f>
        <v>0</v>
      </c>
      <c r="E26" s="5">
        <v>99</v>
      </c>
      <c r="F26" s="6">
        <f>E26-'１１月'!E26</f>
        <v>-1</v>
      </c>
      <c r="G26" s="5">
        <v>121</v>
      </c>
      <c r="H26" s="6">
        <f>G26-'１１月'!G26</f>
        <v>0</v>
      </c>
      <c r="I26" s="5">
        <v>220</v>
      </c>
      <c r="J26" s="6">
        <f>I26-'１１月'!I26</f>
        <v>-1</v>
      </c>
    </row>
    <row r="27" spans="1:10" s="1" customFormat="1" ht="20.100000000000001" customHeight="1" x14ac:dyDescent="0.15">
      <c r="A27" s="70"/>
      <c r="B27" s="4" t="s">
        <v>30</v>
      </c>
      <c r="C27" s="5">
        <v>107</v>
      </c>
      <c r="D27" s="6">
        <f>C27-'１１月'!C27</f>
        <v>0</v>
      </c>
      <c r="E27" s="5">
        <v>123</v>
      </c>
      <c r="F27" s="6">
        <f>E27-'１１月'!E27</f>
        <v>0</v>
      </c>
      <c r="G27" s="5">
        <v>140</v>
      </c>
      <c r="H27" s="6">
        <f>G27-'１１月'!G27</f>
        <v>0</v>
      </c>
      <c r="I27" s="5">
        <v>263</v>
      </c>
      <c r="J27" s="6">
        <f>I27-'１１月'!I27</f>
        <v>0</v>
      </c>
    </row>
    <row r="28" spans="1:10" s="1" customFormat="1" ht="20.100000000000001" customHeight="1" x14ac:dyDescent="0.15">
      <c r="A28" s="70"/>
      <c r="B28" s="4" t="s">
        <v>31</v>
      </c>
      <c r="C28" s="5">
        <v>2</v>
      </c>
      <c r="D28" s="6">
        <f>C28-'１１月'!C28</f>
        <v>0</v>
      </c>
      <c r="E28" s="5">
        <v>1</v>
      </c>
      <c r="F28" s="6">
        <f>E28-'１１月'!E28</f>
        <v>0</v>
      </c>
      <c r="G28" s="5">
        <v>2</v>
      </c>
      <c r="H28" s="6">
        <f>G28-'１１月'!G28</f>
        <v>0</v>
      </c>
      <c r="I28" s="5">
        <v>3</v>
      </c>
      <c r="J28" s="6">
        <f>I28-'１１月'!I28</f>
        <v>0</v>
      </c>
    </row>
    <row r="29" spans="1:10" s="1" customFormat="1" ht="20.100000000000001" customHeight="1" x14ac:dyDescent="0.15">
      <c r="A29" s="70"/>
      <c r="B29" s="4" t="s">
        <v>32</v>
      </c>
      <c r="C29" s="5">
        <v>9</v>
      </c>
      <c r="D29" s="6">
        <f>C29-'１１月'!C29</f>
        <v>0</v>
      </c>
      <c r="E29" s="5">
        <v>11</v>
      </c>
      <c r="F29" s="6">
        <f>E29-'１１月'!E29</f>
        <v>0</v>
      </c>
      <c r="G29" s="5">
        <v>9</v>
      </c>
      <c r="H29" s="6">
        <f>G29-'１１月'!G29</f>
        <v>0</v>
      </c>
      <c r="I29" s="5">
        <v>20</v>
      </c>
      <c r="J29" s="6">
        <f>I29-'１１月'!I29</f>
        <v>0</v>
      </c>
    </row>
    <row r="30" spans="1:10" s="1" customFormat="1" ht="20.100000000000001" customHeight="1" x14ac:dyDescent="0.15">
      <c r="A30" s="70"/>
      <c r="B30" s="4" t="s">
        <v>33</v>
      </c>
      <c r="C30" s="5">
        <v>0</v>
      </c>
      <c r="D30" s="6">
        <f>C30-'１１月'!C30</f>
        <v>0</v>
      </c>
      <c r="E30" s="5">
        <v>0</v>
      </c>
      <c r="F30" s="6">
        <f>E30-'１１月'!E30</f>
        <v>0</v>
      </c>
      <c r="G30" s="5">
        <v>0</v>
      </c>
      <c r="H30" s="6">
        <f>G30-'１１月'!G30</f>
        <v>0</v>
      </c>
      <c r="I30" s="5">
        <v>0</v>
      </c>
      <c r="J30" s="6">
        <f>I30-'１１月'!I30</f>
        <v>0</v>
      </c>
    </row>
    <row r="31" spans="1:10" s="1" customFormat="1" ht="20.100000000000001" customHeight="1" x14ac:dyDescent="0.15">
      <c r="A31" s="71"/>
      <c r="B31" s="4" t="s">
        <v>34</v>
      </c>
      <c r="C31" s="5">
        <v>0</v>
      </c>
      <c r="D31" s="6">
        <f>C31-'１１月'!C31</f>
        <v>0</v>
      </c>
      <c r="E31" s="5">
        <v>0</v>
      </c>
      <c r="F31" s="6">
        <f>E31-'１１月'!E31</f>
        <v>0</v>
      </c>
      <c r="G31" s="5">
        <v>0</v>
      </c>
      <c r="H31" s="6">
        <f>G31-'１１月'!G31</f>
        <v>0</v>
      </c>
      <c r="I31" s="5">
        <v>0</v>
      </c>
      <c r="J31" s="6">
        <f>I31-'１１月'!I31</f>
        <v>0</v>
      </c>
    </row>
    <row r="32" spans="1:10" s="1" customFormat="1" ht="20.100000000000001" customHeight="1" x14ac:dyDescent="0.15">
      <c r="A32" s="69"/>
      <c r="B32" s="4" t="s">
        <v>35</v>
      </c>
      <c r="C32" s="5">
        <v>82</v>
      </c>
      <c r="D32" s="6">
        <f>C32-'１１月'!C32</f>
        <v>0</v>
      </c>
      <c r="E32" s="5">
        <v>92</v>
      </c>
      <c r="F32" s="6">
        <f>E32-'１１月'!E32</f>
        <v>0</v>
      </c>
      <c r="G32" s="5">
        <v>86</v>
      </c>
      <c r="H32" s="6">
        <f>G32-'１１月'!G32</f>
        <v>0</v>
      </c>
      <c r="I32" s="5">
        <v>178</v>
      </c>
      <c r="J32" s="6">
        <f>I32-'１１月'!I32</f>
        <v>0</v>
      </c>
    </row>
    <row r="33" spans="1:10" s="1" customFormat="1" ht="20.100000000000001" customHeight="1" x14ac:dyDescent="0.15">
      <c r="A33" s="70"/>
      <c r="B33" s="4" t="s">
        <v>36</v>
      </c>
      <c r="C33" s="5">
        <v>38</v>
      </c>
      <c r="D33" s="6">
        <f>C33-'１１月'!C33</f>
        <v>0</v>
      </c>
      <c r="E33" s="5">
        <v>37</v>
      </c>
      <c r="F33" s="6">
        <f>E33-'１１月'!E33</f>
        <v>0</v>
      </c>
      <c r="G33" s="5">
        <v>35</v>
      </c>
      <c r="H33" s="6">
        <f>G33-'１１月'!G33</f>
        <v>0</v>
      </c>
      <c r="I33" s="5">
        <v>72</v>
      </c>
      <c r="J33" s="6">
        <f>I33-'１１月'!I33</f>
        <v>0</v>
      </c>
    </row>
    <row r="34" spans="1:10" s="1" customFormat="1" ht="20.100000000000001" customHeight="1" x14ac:dyDescent="0.15">
      <c r="A34" s="70"/>
      <c r="B34" s="4" t="s">
        <v>37</v>
      </c>
      <c r="C34" s="5">
        <v>114</v>
      </c>
      <c r="D34" s="6">
        <f>C34-'１１月'!C34</f>
        <v>0</v>
      </c>
      <c r="E34" s="5">
        <v>115</v>
      </c>
      <c r="F34" s="6">
        <f>E34-'１１月'!E34</f>
        <v>1</v>
      </c>
      <c r="G34" s="5">
        <v>121</v>
      </c>
      <c r="H34" s="6">
        <f>G34-'１１月'!G34</f>
        <v>0</v>
      </c>
      <c r="I34" s="5">
        <v>236</v>
      </c>
      <c r="J34" s="6">
        <f>I34-'１１月'!I34</f>
        <v>1</v>
      </c>
    </row>
    <row r="35" spans="1:10" s="1" customFormat="1" ht="20.100000000000001" customHeight="1" x14ac:dyDescent="0.15">
      <c r="A35" s="70"/>
      <c r="B35" s="4" t="s">
        <v>38</v>
      </c>
      <c r="C35" s="5">
        <v>397</v>
      </c>
      <c r="D35" s="6">
        <f>C35-'１１月'!C35</f>
        <v>0</v>
      </c>
      <c r="E35" s="5">
        <v>337</v>
      </c>
      <c r="F35" s="6">
        <f>E35-'１１月'!E35</f>
        <v>1</v>
      </c>
      <c r="G35" s="5">
        <v>453</v>
      </c>
      <c r="H35" s="6">
        <f>G35-'１１月'!G35</f>
        <v>2</v>
      </c>
      <c r="I35" s="5">
        <v>790</v>
      </c>
      <c r="J35" s="6">
        <f>I35-'１１月'!I35</f>
        <v>3</v>
      </c>
    </row>
    <row r="36" spans="1:10" s="1" customFormat="1" ht="20.100000000000001" customHeight="1" x14ac:dyDescent="0.15">
      <c r="A36" s="70"/>
      <c r="B36" s="4" t="s">
        <v>39</v>
      </c>
      <c r="C36" s="5">
        <v>4</v>
      </c>
      <c r="D36" s="6">
        <f>C36-'１１月'!C36</f>
        <v>0</v>
      </c>
      <c r="E36" s="5">
        <v>2</v>
      </c>
      <c r="F36" s="6">
        <f>E36-'１１月'!E36</f>
        <v>0</v>
      </c>
      <c r="G36" s="5">
        <v>4</v>
      </c>
      <c r="H36" s="6">
        <f>G36-'１１月'!G36</f>
        <v>0</v>
      </c>
      <c r="I36" s="5">
        <v>6</v>
      </c>
      <c r="J36" s="6">
        <f>I36-'１１月'!I36</f>
        <v>0</v>
      </c>
    </row>
    <row r="37" spans="1:10" s="1" customFormat="1" ht="20.100000000000001" customHeight="1" x14ac:dyDescent="0.15">
      <c r="A37" s="70"/>
      <c r="B37" s="4" t="s">
        <v>40</v>
      </c>
      <c r="C37" s="5">
        <v>220</v>
      </c>
      <c r="D37" s="6">
        <f>C37-'１１月'!C37</f>
        <v>-1</v>
      </c>
      <c r="E37" s="5">
        <v>194</v>
      </c>
      <c r="F37" s="6">
        <f>E37-'１１月'!E37</f>
        <v>0</v>
      </c>
      <c r="G37" s="5">
        <v>258</v>
      </c>
      <c r="H37" s="6">
        <f>G37-'１１月'!G37</f>
        <v>-2</v>
      </c>
      <c r="I37" s="5">
        <v>452</v>
      </c>
      <c r="J37" s="6">
        <f>I37-'１１月'!I37</f>
        <v>-2</v>
      </c>
    </row>
    <row r="38" spans="1:10" s="1" customFormat="1" ht="20.100000000000001" customHeight="1" x14ac:dyDescent="0.15">
      <c r="A38" s="70"/>
      <c r="B38" s="4" t="s">
        <v>41</v>
      </c>
      <c r="C38" s="5">
        <v>239</v>
      </c>
      <c r="D38" s="6">
        <f>C38-'１１月'!C38</f>
        <v>-3</v>
      </c>
      <c r="E38" s="5">
        <v>245</v>
      </c>
      <c r="F38" s="6">
        <f>E38-'１１月'!E38</f>
        <v>-6</v>
      </c>
      <c r="G38" s="5">
        <v>251</v>
      </c>
      <c r="H38" s="6">
        <f>G38-'１１月'!G38</f>
        <v>-5</v>
      </c>
      <c r="I38" s="5">
        <v>496</v>
      </c>
      <c r="J38" s="6">
        <f>I38-'１１月'!I38</f>
        <v>-11</v>
      </c>
    </row>
    <row r="39" spans="1:10" s="1" customFormat="1" ht="20.100000000000001" customHeight="1" x14ac:dyDescent="0.15">
      <c r="A39" s="70"/>
      <c r="B39" s="4" t="s">
        <v>42</v>
      </c>
      <c r="C39" s="5">
        <v>133</v>
      </c>
      <c r="D39" s="6">
        <f>C39-'１１月'!C39</f>
        <v>0</v>
      </c>
      <c r="E39" s="5">
        <v>132</v>
      </c>
      <c r="F39" s="6">
        <f>E39-'１１月'!E39</f>
        <v>0</v>
      </c>
      <c r="G39" s="5">
        <v>149</v>
      </c>
      <c r="H39" s="6">
        <f>G39-'１１月'!G39</f>
        <v>0</v>
      </c>
      <c r="I39" s="5">
        <v>281</v>
      </c>
      <c r="J39" s="6">
        <f>I39-'１１月'!I39</f>
        <v>0</v>
      </c>
    </row>
    <row r="40" spans="1:10" s="1" customFormat="1" ht="20.100000000000001" customHeight="1" x14ac:dyDescent="0.15">
      <c r="A40" s="70"/>
      <c r="B40" s="4" t="s">
        <v>43</v>
      </c>
      <c r="C40" s="5">
        <v>157</v>
      </c>
      <c r="D40" s="6">
        <f>C40-'１１月'!C40</f>
        <v>0</v>
      </c>
      <c r="E40" s="5">
        <v>156</v>
      </c>
      <c r="F40" s="6">
        <f>E40-'１１月'!E40</f>
        <v>0</v>
      </c>
      <c r="G40" s="5">
        <v>156</v>
      </c>
      <c r="H40" s="6">
        <f>G40-'１１月'!G40</f>
        <v>0</v>
      </c>
      <c r="I40" s="5">
        <v>312</v>
      </c>
      <c r="J40" s="6">
        <f>I40-'１１月'!I40</f>
        <v>0</v>
      </c>
    </row>
    <row r="41" spans="1:10" s="1" customFormat="1" ht="20.100000000000001" customHeight="1" x14ac:dyDescent="0.15">
      <c r="A41" s="70"/>
      <c r="B41" s="4" t="s">
        <v>44</v>
      </c>
      <c r="C41" s="5">
        <v>207</v>
      </c>
      <c r="D41" s="6">
        <f>C41-'１１月'!C41</f>
        <v>1</v>
      </c>
      <c r="E41" s="5">
        <v>249</v>
      </c>
      <c r="F41" s="6">
        <f>E41-'１１月'!E41</f>
        <v>0</v>
      </c>
      <c r="G41" s="5">
        <v>243</v>
      </c>
      <c r="H41" s="6">
        <f>G41-'１１月'!G41</f>
        <v>1</v>
      </c>
      <c r="I41" s="5">
        <v>492</v>
      </c>
      <c r="J41" s="6">
        <f>I41-'１１月'!I41</f>
        <v>1</v>
      </c>
    </row>
    <row r="42" spans="1:10" s="1" customFormat="1" ht="20.100000000000001" customHeight="1" x14ac:dyDescent="0.15">
      <c r="A42" s="70"/>
      <c r="B42" s="4" t="s">
        <v>45</v>
      </c>
      <c r="C42" s="5">
        <v>56</v>
      </c>
      <c r="D42" s="6">
        <f>C42-'１１月'!C42</f>
        <v>0</v>
      </c>
      <c r="E42" s="5">
        <v>86</v>
      </c>
      <c r="F42" s="6">
        <f>E42-'１１月'!E42</f>
        <v>0</v>
      </c>
      <c r="G42" s="5">
        <v>85</v>
      </c>
      <c r="H42" s="6">
        <f>G42-'１１月'!G42</f>
        <v>0</v>
      </c>
      <c r="I42" s="5">
        <v>171</v>
      </c>
      <c r="J42" s="6">
        <f>I42-'１１月'!I42</f>
        <v>0</v>
      </c>
    </row>
    <row r="43" spans="1:10" s="1" customFormat="1" ht="20.100000000000001" customHeight="1" x14ac:dyDescent="0.15">
      <c r="A43" s="70"/>
      <c r="B43" s="4" t="s">
        <v>46</v>
      </c>
      <c r="C43" s="5">
        <v>0</v>
      </c>
      <c r="D43" s="6">
        <f>C43-'１１月'!C43</f>
        <v>0</v>
      </c>
      <c r="E43" s="5">
        <v>0</v>
      </c>
      <c r="F43" s="6">
        <f>E43-'１１月'!E43</f>
        <v>0</v>
      </c>
      <c r="G43" s="5">
        <v>0</v>
      </c>
      <c r="H43" s="6">
        <f>G43-'１１月'!G43</f>
        <v>0</v>
      </c>
      <c r="I43" s="5">
        <v>0</v>
      </c>
      <c r="J43" s="6">
        <f>I43-'１１月'!I43</f>
        <v>0</v>
      </c>
    </row>
    <row r="44" spans="1:10" s="1" customFormat="1" ht="20.100000000000001" customHeight="1" x14ac:dyDescent="0.15">
      <c r="A44" s="70"/>
      <c r="B44" s="4" t="s">
        <v>47</v>
      </c>
      <c r="C44" s="5">
        <v>0</v>
      </c>
      <c r="D44" s="6">
        <f>C44-'１１月'!C44</f>
        <v>0</v>
      </c>
      <c r="E44" s="5">
        <v>0</v>
      </c>
      <c r="F44" s="6">
        <f>E44-'１１月'!E44</f>
        <v>0</v>
      </c>
      <c r="G44" s="5">
        <v>0</v>
      </c>
      <c r="H44" s="6">
        <f>G44-'１１月'!G44</f>
        <v>0</v>
      </c>
      <c r="I44" s="5">
        <v>0</v>
      </c>
      <c r="J44" s="6">
        <f>I44-'１１月'!I44</f>
        <v>0</v>
      </c>
    </row>
    <row r="45" spans="1:10" s="1" customFormat="1" ht="20.100000000000001" customHeight="1" x14ac:dyDescent="0.15">
      <c r="A45" s="70"/>
      <c r="B45" s="4" t="s">
        <v>48</v>
      </c>
      <c r="C45" s="5">
        <v>50</v>
      </c>
      <c r="D45" s="6">
        <f>C45-'１１月'!C45</f>
        <v>0</v>
      </c>
      <c r="E45" s="5">
        <v>60</v>
      </c>
      <c r="F45" s="6">
        <f>E45-'１１月'!E45</f>
        <v>0</v>
      </c>
      <c r="G45" s="5">
        <v>62</v>
      </c>
      <c r="H45" s="6">
        <f>G45-'１１月'!G45</f>
        <v>0</v>
      </c>
      <c r="I45" s="5">
        <v>122</v>
      </c>
      <c r="J45" s="6">
        <f>I45-'１１月'!I45</f>
        <v>0</v>
      </c>
    </row>
    <row r="46" spans="1:10" s="1" customFormat="1" ht="20.100000000000001" customHeight="1" x14ac:dyDescent="0.15">
      <c r="A46" s="70"/>
      <c r="B46" s="4" t="s">
        <v>49</v>
      </c>
      <c r="C46" s="5">
        <v>13</v>
      </c>
      <c r="D46" s="6">
        <f>C46-'１１月'!C46</f>
        <v>0</v>
      </c>
      <c r="E46" s="5">
        <v>13</v>
      </c>
      <c r="F46" s="6">
        <f>E46-'１１月'!E46</f>
        <v>0</v>
      </c>
      <c r="G46" s="5">
        <v>17</v>
      </c>
      <c r="H46" s="6">
        <f>G46-'１１月'!G46</f>
        <v>0</v>
      </c>
      <c r="I46" s="5">
        <v>30</v>
      </c>
      <c r="J46" s="6">
        <f>I46-'１１月'!I46</f>
        <v>0</v>
      </c>
    </row>
    <row r="47" spans="1:10" s="3" customFormat="1" ht="20.100000000000001" customHeight="1" thickBot="1" x14ac:dyDescent="0.2">
      <c r="A47" s="70"/>
      <c r="B47" s="12" t="s">
        <v>50</v>
      </c>
      <c r="C47" s="13">
        <v>6</v>
      </c>
      <c r="D47" s="14">
        <f>C47-'１１月'!C47</f>
        <v>0</v>
      </c>
      <c r="E47" s="13">
        <v>6</v>
      </c>
      <c r="F47" s="14">
        <f>E47-'１１月'!E47</f>
        <v>0</v>
      </c>
      <c r="G47" s="13">
        <v>7</v>
      </c>
      <c r="H47" s="14">
        <f>G47-'１１月'!G47</f>
        <v>0</v>
      </c>
      <c r="I47" s="17">
        <v>13</v>
      </c>
      <c r="J47" s="14">
        <f>I47-'１１月'!I47</f>
        <v>0</v>
      </c>
    </row>
    <row r="48" spans="1:10" s="3" customFormat="1" ht="20.100000000000001" customHeight="1" thickTop="1" x14ac:dyDescent="0.15">
      <c r="A48" s="64" t="s">
        <v>51</v>
      </c>
      <c r="B48" s="65"/>
      <c r="C48" s="15">
        <f t="shared" ref="C48:J48" si="0">SUM(C5:C47)</f>
        <v>7577</v>
      </c>
      <c r="D48" s="16">
        <f t="shared" si="0"/>
        <v>-15</v>
      </c>
      <c r="E48" s="15">
        <f t="shared" si="0"/>
        <v>7132</v>
      </c>
      <c r="F48" s="16">
        <f t="shared" si="0"/>
        <v>-17</v>
      </c>
      <c r="G48" s="15">
        <f t="shared" si="0"/>
        <v>8098</v>
      </c>
      <c r="H48" s="16">
        <f t="shared" si="0"/>
        <v>-27</v>
      </c>
      <c r="I48" s="18">
        <f t="shared" si="0"/>
        <v>15230</v>
      </c>
      <c r="J48" s="16">
        <f t="shared" si="0"/>
        <v>-44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5"/>
      <c r="D50" s="56"/>
      <c r="E50" s="59" t="s">
        <v>3</v>
      </c>
      <c r="F50" s="60"/>
      <c r="G50" s="60"/>
      <c r="H50" s="60"/>
      <c r="I50" s="60"/>
      <c r="J50" s="61"/>
    </row>
    <row r="51" spans="1:10" ht="20.100000000000001" customHeight="1" x14ac:dyDescent="0.15">
      <c r="C51" s="57"/>
      <c r="D51" s="58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2" t="s">
        <v>65</v>
      </c>
      <c r="D52" s="63"/>
      <c r="E52" s="21">
        <v>58</v>
      </c>
      <c r="F52" s="22">
        <f>E52-'１１月'!E52</f>
        <v>2</v>
      </c>
      <c r="G52" s="21">
        <v>248</v>
      </c>
      <c r="H52" s="22">
        <f>G52-'１１月'!G52</f>
        <v>-2</v>
      </c>
      <c r="I52" s="21">
        <v>306</v>
      </c>
      <c r="J52" s="22">
        <f>I52-'１１月'!I52</f>
        <v>0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66</v>
      </c>
      <c r="C55" s="23">
        <f>SUM(C5:C31)</f>
        <v>5861</v>
      </c>
      <c r="D55" s="23">
        <f t="shared" ref="D55:J55" si="1">SUM(D5:D31)</f>
        <v>-12</v>
      </c>
      <c r="E55" s="23">
        <f t="shared" si="1"/>
        <v>5408</v>
      </c>
      <c r="F55" s="23">
        <f t="shared" si="1"/>
        <v>-13</v>
      </c>
      <c r="G55" s="23">
        <f t="shared" si="1"/>
        <v>6171</v>
      </c>
      <c r="H55" s="23">
        <f t="shared" si="1"/>
        <v>-23</v>
      </c>
      <c r="I55" s="23">
        <f t="shared" si="1"/>
        <v>11579</v>
      </c>
      <c r="J55" s="23">
        <f t="shared" si="1"/>
        <v>-36</v>
      </c>
    </row>
    <row r="56" spans="1:10" ht="20.100000000000001" customHeight="1" x14ac:dyDescent="0.15">
      <c r="B56" s="25" t="s">
        <v>67</v>
      </c>
      <c r="C56" s="24">
        <f>SUM(C32:C47)</f>
        <v>1716</v>
      </c>
      <c r="D56" s="24">
        <f t="shared" ref="D56:J56" si="2">SUM(D32:D47)</f>
        <v>-3</v>
      </c>
      <c r="E56" s="24">
        <f t="shared" si="2"/>
        <v>1724</v>
      </c>
      <c r="F56" s="24">
        <f t="shared" si="2"/>
        <v>-4</v>
      </c>
      <c r="G56" s="24">
        <f t="shared" si="2"/>
        <v>1927</v>
      </c>
      <c r="H56" s="24">
        <f t="shared" si="2"/>
        <v>-4</v>
      </c>
      <c r="I56" s="24">
        <f t="shared" si="2"/>
        <v>3651</v>
      </c>
      <c r="J56" s="24">
        <f t="shared" si="2"/>
        <v>-8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4</vt:i4>
      </vt:variant>
    </vt:vector>
  </HeadingPairs>
  <TitlesOfParts>
    <vt:vector size="16" baseType="lpstr">
      <vt:lpstr>4月</vt:lpstr>
      <vt:lpstr>5月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'4月'!Print_Area</vt:lpstr>
      <vt:lpstr>'5月'!Print_Area</vt:lpstr>
      <vt:lpstr>'７月'!Print_Area</vt:lpstr>
      <vt:lpstr>'９月'!Print_Area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2023-05-10T05:09:24Z</dcterms:modified>
</cp:coreProperties>
</file>