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l02\インターネット側filesv\103企画振興課\統計係\06住民基本台帳登録人口報告\令和５年度\⑫3月\"/>
    </mc:Choice>
  </mc:AlternateContent>
  <xr:revisionPtr revIDLastSave="0" documentId="13_ncr:1_{F8406A9F-E172-4C80-9F03-37721EED91AF}" xr6:coauthVersionLast="47" xr6:coauthVersionMax="47" xr10:uidLastSave="{00000000-0000-0000-0000-000000000000}"/>
  <bookViews>
    <workbookView xWindow="-110" yWindow="-110" windowWidth="19420" windowHeight="10300" tabRatio="938" activeTab="11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7" l="1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5" i="1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5" i="11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5" i="10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5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5" i="8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5" i="7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5" i="6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5" i="5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5" i="3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5" i="2"/>
  <c r="K38" i="1" l="1"/>
  <c r="J38" i="1" l="1"/>
  <c r="D64" i="12" l="1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L38" i="12"/>
  <c r="K38" i="12"/>
  <c r="J38" i="12"/>
  <c r="F44" i="12" l="1"/>
  <c r="F54" i="12"/>
  <c r="F46" i="12"/>
  <c r="F62" i="12"/>
  <c r="F49" i="12"/>
  <c r="F57" i="12"/>
  <c r="F52" i="12"/>
  <c r="E57" i="12"/>
  <c r="E52" i="12"/>
  <c r="E49" i="12"/>
  <c r="E44" i="12"/>
  <c r="E60" i="12"/>
  <c r="E47" i="12"/>
  <c r="E55" i="12"/>
  <c r="E63" i="12"/>
  <c r="E50" i="12"/>
  <c r="E58" i="12"/>
  <c r="E45" i="12"/>
  <c r="E53" i="12"/>
  <c r="E61" i="12"/>
  <c r="E48" i="12"/>
  <c r="E56" i="12"/>
  <c r="E46" i="12"/>
  <c r="E54" i="12"/>
  <c r="E62" i="12"/>
  <c r="G46" i="12"/>
  <c r="G54" i="12"/>
  <c r="G57" i="12"/>
  <c r="F60" i="12"/>
  <c r="G44" i="12"/>
  <c r="F63" i="12"/>
  <c r="G47" i="12"/>
  <c r="F50" i="12"/>
  <c r="G55" i="12"/>
  <c r="F58" i="12"/>
  <c r="G63" i="12"/>
  <c r="F45" i="12"/>
  <c r="G50" i="12"/>
  <c r="F53" i="12"/>
  <c r="G58" i="12"/>
  <c r="E64" i="12"/>
  <c r="G59" i="12"/>
  <c r="G62" i="12"/>
  <c r="G49" i="12"/>
  <c r="F47" i="12"/>
  <c r="G52" i="12"/>
  <c r="F55" i="12"/>
  <c r="G60" i="12"/>
  <c r="F61" i="12"/>
  <c r="G45" i="12"/>
  <c r="F48" i="12"/>
  <c r="E51" i="12"/>
  <c r="G53" i="12"/>
  <c r="F56" i="12"/>
  <c r="E59" i="12"/>
  <c r="G61" i="12"/>
  <c r="F64" i="12"/>
  <c r="G51" i="12"/>
  <c r="G48" i="12"/>
  <c r="F51" i="12"/>
  <c r="G56" i="12"/>
  <c r="F59" i="12"/>
  <c r="G64" i="12"/>
  <c r="B65" i="12"/>
  <c r="E65" i="12" s="1"/>
  <c r="C65" i="12"/>
  <c r="F65" i="12" s="1"/>
  <c r="D67" i="12"/>
  <c r="G67" i="12" s="1"/>
  <c r="D66" i="12"/>
  <c r="G66" i="12" s="1"/>
  <c r="B66" i="12"/>
  <c r="E66" i="12" s="1"/>
  <c r="C66" i="12"/>
  <c r="F66" i="12" s="1"/>
  <c r="D65" i="12"/>
  <c r="G65" i="12" s="1"/>
  <c r="B67" i="12"/>
  <c r="E67" i="12" s="1"/>
  <c r="C67" i="12"/>
  <c r="F67" i="12" s="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L38" i="11"/>
  <c r="K38" i="11"/>
  <c r="J38" i="11"/>
  <c r="G48" i="11" l="1"/>
  <c r="E46" i="11"/>
  <c r="E62" i="11"/>
  <c r="E57" i="11"/>
  <c r="E54" i="11"/>
  <c r="E44" i="11"/>
  <c r="E49" i="11"/>
  <c r="G64" i="11"/>
  <c r="E60" i="11"/>
  <c r="G56" i="11"/>
  <c r="E52" i="11"/>
  <c r="E55" i="11"/>
  <c r="E63" i="11"/>
  <c r="E47" i="11"/>
  <c r="F46" i="11"/>
  <c r="F49" i="11"/>
  <c r="G54" i="11"/>
  <c r="F60" i="11"/>
  <c r="F47" i="11"/>
  <c r="G52" i="11"/>
  <c r="E58" i="11"/>
  <c r="F63" i="11"/>
  <c r="E45" i="11"/>
  <c r="G47" i="11"/>
  <c r="F50" i="11"/>
  <c r="E53" i="11"/>
  <c r="G55" i="11"/>
  <c r="F58" i="11"/>
  <c r="E61" i="11"/>
  <c r="G63" i="11"/>
  <c r="G51" i="11"/>
  <c r="G59" i="11"/>
  <c r="G62" i="11"/>
  <c r="C65" i="11"/>
  <c r="F65" i="11" s="1"/>
  <c r="F44" i="11"/>
  <c r="G49" i="11"/>
  <c r="F52" i="11"/>
  <c r="G44" i="11"/>
  <c r="E50" i="11"/>
  <c r="F55" i="11"/>
  <c r="G60" i="11"/>
  <c r="F45" i="11"/>
  <c r="E48" i="11"/>
  <c r="G50" i="11"/>
  <c r="F53" i="11"/>
  <c r="E56" i="11"/>
  <c r="G58" i="11"/>
  <c r="F61" i="11"/>
  <c r="E64" i="11"/>
  <c r="F51" i="11"/>
  <c r="F59" i="11"/>
  <c r="F54" i="11"/>
  <c r="F62" i="11"/>
  <c r="G46" i="11"/>
  <c r="F57" i="11"/>
  <c r="G57" i="11"/>
  <c r="G45" i="11"/>
  <c r="F48" i="11"/>
  <c r="E51" i="11"/>
  <c r="G53" i="11"/>
  <c r="F56" i="11"/>
  <c r="E59" i="11"/>
  <c r="G61" i="11"/>
  <c r="F64" i="11"/>
  <c r="B67" i="11"/>
  <c r="E67" i="11" s="1"/>
  <c r="D67" i="11"/>
  <c r="G67" i="11" s="1"/>
  <c r="B65" i="11"/>
  <c r="E65" i="11" s="1"/>
  <c r="D65" i="11"/>
  <c r="G65" i="11" s="1"/>
  <c r="B66" i="11"/>
  <c r="E66" i="11" s="1"/>
  <c r="C66" i="11"/>
  <c r="F66" i="11" s="1"/>
  <c r="D66" i="11"/>
  <c r="G66" i="11" s="1"/>
  <c r="C67" i="11"/>
  <c r="F67" i="11" s="1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L38" i="10"/>
  <c r="K38" i="10"/>
  <c r="J38" i="10"/>
  <c r="F60" i="10" l="1"/>
  <c r="F55" i="10"/>
  <c r="F52" i="10"/>
  <c r="F47" i="10"/>
  <c r="F45" i="10"/>
  <c r="F53" i="10"/>
  <c r="F61" i="10"/>
  <c r="F48" i="10"/>
  <c r="F56" i="10"/>
  <c r="F50" i="10"/>
  <c r="F63" i="10"/>
  <c r="F58" i="10"/>
  <c r="F64" i="10"/>
  <c r="G49" i="10"/>
  <c r="E45" i="10"/>
  <c r="G47" i="10"/>
  <c r="G55" i="10"/>
  <c r="E48" i="10"/>
  <c r="G50" i="10"/>
  <c r="E56" i="10"/>
  <c r="G58" i="10"/>
  <c r="E47" i="10"/>
  <c r="G44" i="10"/>
  <c r="E50" i="10"/>
  <c r="G52" i="10"/>
  <c r="G45" i="10"/>
  <c r="G53" i="10"/>
  <c r="E55" i="10"/>
  <c r="G57" i="10"/>
  <c r="E58" i="10"/>
  <c r="G60" i="10"/>
  <c r="E53" i="10"/>
  <c r="E61" i="10"/>
  <c r="G63" i="10"/>
  <c r="E64" i="10"/>
  <c r="G61" i="10"/>
  <c r="E63" i="10"/>
  <c r="G56" i="10"/>
  <c r="G48" i="10"/>
  <c r="C65" i="10"/>
  <c r="F65" i="10" s="1"/>
  <c r="F44" i="10"/>
  <c r="E51" i="10"/>
  <c r="F51" i="10"/>
  <c r="F59" i="10"/>
  <c r="G64" i="10"/>
  <c r="E59" i="10"/>
  <c r="E46" i="10"/>
  <c r="E54" i="10"/>
  <c r="F46" i="10"/>
  <c r="E49" i="10"/>
  <c r="G51" i="10"/>
  <c r="F54" i="10"/>
  <c r="E57" i="10"/>
  <c r="G59" i="10"/>
  <c r="F62" i="10"/>
  <c r="E62" i="10"/>
  <c r="B65" i="10"/>
  <c r="E65" i="10" s="1"/>
  <c r="E44" i="10"/>
  <c r="G46" i="10"/>
  <c r="F49" i="10"/>
  <c r="E52" i="10"/>
  <c r="G54" i="10"/>
  <c r="F57" i="10"/>
  <c r="E60" i="10"/>
  <c r="G62" i="10"/>
  <c r="D67" i="10"/>
  <c r="G67" i="10" s="1"/>
  <c r="B67" i="10"/>
  <c r="E67" i="10" s="1"/>
  <c r="C67" i="10"/>
  <c r="F67" i="10" s="1"/>
  <c r="D65" i="10"/>
  <c r="G65" i="10" s="1"/>
  <c r="C66" i="10"/>
  <c r="F66" i="10" s="1"/>
  <c r="D66" i="10"/>
  <c r="G66" i="10" s="1"/>
  <c r="B66" i="10"/>
  <c r="E66" i="10" s="1"/>
  <c r="L38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K38" i="9"/>
  <c r="J38" i="9"/>
  <c r="F44" i="9" l="1"/>
  <c r="F52" i="9"/>
  <c r="F60" i="9"/>
  <c r="F47" i="9"/>
  <c r="F55" i="9"/>
  <c r="F63" i="9"/>
  <c r="F50" i="9"/>
  <c r="F53" i="9"/>
  <c r="F64" i="9"/>
  <c r="F58" i="9"/>
  <c r="F45" i="9"/>
  <c r="F61" i="9"/>
  <c r="F48" i="9"/>
  <c r="F56" i="9"/>
  <c r="G59" i="9"/>
  <c r="G57" i="9"/>
  <c r="G44" i="9"/>
  <c r="E50" i="9"/>
  <c r="G52" i="9"/>
  <c r="E58" i="9"/>
  <c r="E45" i="9"/>
  <c r="G47" i="9"/>
  <c r="E53" i="9"/>
  <c r="G55" i="9"/>
  <c r="G58" i="9"/>
  <c r="G50" i="9"/>
  <c r="G45" i="9"/>
  <c r="G53" i="9"/>
  <c r="G51" i="9"/>
  <c r="G49" i="9"/>
  <c r="G48" i="9"/>
  <c r="G60" i="9"/>
  <c r="G63" i="9"/>
  <c r="G61" i="9"/>
  <c r="G56" i="9"/>
  <c r="E51" i="9"/>
  <c r="E47" i="9"/>
  <c r="E55" i="9"/>
  <c r="E63" i="9"/>
  <c r="E61" i="9"/>
  <c r="E48" i="9"/>
  <c r="E56" i="9"/>
  <c r="E64" i="9"/>
  <c r="E59" i="9"/>
  <c r="E46" i="9"/>
  <c r="F51" i="9"/>
  <c r="E54" i="9"/>
  <c r="F59" i="9"/>
  <c r="E62" i="9"/>
  <c r="G64" i="9"/>
  <c r="F46" i="9"/>
  <c r="E49" i="9"/>
  <c r="F62" i="9"/>
  <c r="F54" i="9"/>
  <c r="E57" i="9"/>
  <c r="E44" i="9"/>
  <c r="G46" i="9"/>
  <c r="F49" i="9"/>
  <c r="E52" i="9"/>
  <c r="G54" i="9"/>
  <c r="F57" i="9"/>
  <c r="E60" i="9"/>
  <c r="G62" i="9"/>
  <c r="C65" i="9"/>
  <c r="F65" i="9" s="1"/>
  <c r="D67" i="9"/>
  <c r="G67" i="9" s="1"/>
  <c r="C67" i="9"/>
  <c r="F67" i="9" s="1"/>
  <c r="B67" i="9"/>
  <c r="E67" i="9" s="1"/>
  <c r="B66" i="9"/>
  <c r="E66" i="9" s="1"/>
  <c r="D66" i="9"/>
  <c r="G66" i="9" s="1"/>
  <c r="B65" i="9"/>
  <c r="E65" i="9" s="1"/>
  <c r="D65" i="9"/>
  <c r="G65" i="9" s="1"/>
  <c r="C66" i="9"/>
  <c r="F66" i="9" s="1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L38" i="8"/>
  <c r="K38" i="8"/>
  <c r="J38" i="8"/>
  <c r="F53" i="8" l="1"/>
  <c r="F50" i="8"/>
  <c r="F58" i="8"/>
  <c r="F45" i="8"/>
  <c r="F61" i="8"/>
  <c r="F56" i="8"/>
  <c r="F48" i="8"/>
  <c r="F64" i="8"/>
  <c r="G47" i="8"/>
  <c r="E53" i="8"/>
  <c r="E61" i="8"/>
  <c r="E45" i="8"/>
  <c r="G55" i="8"/>
  <c r="E48" i="8"/>
  <c r="G63" i="8"/>
  <c r="G50" i="8"/>
  <c r="G45" i="8"/>
  <c r="G53" i="8"/>
  <c r="G61" i="8"/>
  <c r="E56" i="8"/>
  <c r="G58" i="8"/>
  <c r="G48" i="8"/>
  <c r="G56" i="8"/>
  <c r="G64" i="8"/>
  <c r="E64" i="8"/>
  <c r="E51" i="8"/>
  <c r="F59" i="8"/>
  <c r="E62" i="8"/>
  <c r="F46" i="8"/>
  <c r="G51" i="8"/>
  <c r="F54" i="8"/>
  <c r="G59" i="8"/>
  <c r="F62" i="8"/>
  <c r="B65" i="8"/>
  <c r="E65" i="8" s="1"/>
  <c r="E44" i="8"/>
  <c r="G46" i="8"/>
  <c r="F49" i="8"/>
  <c r="E52" i="8"/>
  <c r="G54" i="8"/>
  <c r="F57" i="8"/>
  <c r="E60" i="8"/>
  <c r="G62" i="8"/>
  <c r="F44" i="8"/>
  <c r="E47" i="8"/>
  <c r="G49" i="8"/>
  <c r="F52" i="8"/>
  <c r="E55" i="8"/>
  <c r="G57" i="8"/>
  <c r="F60" i="8"/>
  <c r="E63" i="8"/>
  <c r="E59" i="8"/>
  <c r="E46" i="8"/>
  <c r="F51" i="8"/>
  <c r="E54" i="8"/>
  <c r="E49" i="8"/>
  <c r="E57" i="8"/>
  <c r="G44" i="8"/>
  <c r="F47" i="8"/>
  <c r="E50" i="8"/>
  <c r="G52" i="8"/>
  <c r="F55" i="8"/>
  <c r="E58" i="8"/>
  <c r="G60" i="8"/>
  <c r="F63" i="8"/>
  <c r="C67" i="8"/>
  <c r="F67" i="8" s="1"/>
  <c r="D65" i="8"/>
  <c r="G65" i="8" s="1"/>
  <c r="C65" i="8"/>
  <c r="F65" i="8" s="1"/>
  <c r="D67" i="8"/>
  <c r="G67" i="8" s="1"/>
  <c r="D66" i="8"/>
  <c r="G66" i="8" s="1"/>
  <c r="B66" i="8"/>
  <c r="E66" i="8" s="1"/>
  <c r="C66" i="8"/>
  <c r="F66" i="8" s="1"/>
  <c r="B67" i="8"/>
  <c r="E67" i="8" s="1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L38" i="7"/>
  <c r="J38" i="7"/>
  <c r="E46" i="7" l="1"/>
  <c r="G48" i="7"/>
  <c r="E54" i="7"/>
  <c r="G56" i="7"/>
  <c r="E62" i="7"/>
  <c r="E49" i="7"/>
  <c r="E57" i="7"/>
  <c r="E52" i="7"/>
  <c r="E60" i="7"/>
  <c r="E47" i="7"/>
  <c r="E55" i="7"/>
  <c r="E63" i="7"/>
  <c r="E50" i="7"/>
  <c r="E58" i="7"/>
  <c r="E44" i="7"/>
  <c r="E45" i="7"/>
  <c r="G64" i="7"/>
  <c r="F54" i="7"/>
  <c r="F57" i="7"/>
  <c r="F55" i="7"/>
  <c r="F46" i="7"/>
  <c r="G51" i="7"/>
  <c r="G59" i="7"/>
  <c r="F62" i="7"/>
  <c r="G46" i="7"/>
  <c r="G49" i="7"/>
  <c r="G57" i="7"/>
  <c r="F47" i="7"/>
  <c r="F63" i="7"/>
  <c r="G47" i="7"/>
  <c r="F50" i="7"/>
  <c r="E53" i="7"/>
  <c r="G55" i="7"/>
  <c r="F58" i="7"/>
  <c r="E61" i="7"/>
  <c r="G63" i="7"/>
  <c r="F44" i="7"/>
  <c r="F52" i="7"/>
  <c r="F60" i="7"/>
  <c r="G44" i="7"/>
  <c r="G52" i="7"/>
  <c r="G60" i="7"/>
  <c r="F45" i="7"/>
  <c r="E48" i="7"/>
  <c r="G50" i="7"/>
  <c r="F53" i="7"/>
  <c r="E56" i="7"/>
  <c r="G58" i="7"/>
  <c r="F61" i="7"/>
  <c r="E64" i="7"/>
  <c r="F51" i="7"/>
  <c r="F59" i="7"/>
  <c r="F49" i="7"/>
  <c r="G54" i="7"/>
  <c r="G62" i="7"/>
  <c r="G45" i="7"/>
  <c r="F48" i="7"/>
  <c r="E51" i="7"/>
  <c r="G53" i="7"/>
  <c r="F56" i="7"/>
  <c r="E59" i="7"/>
  <c r="G61" i="7"/>
  <c r="F64" i="7"/>
  <c r="C67" i="7"/>
  <c r="F67" i="7" s="1"/>
  <c r="B67" i="7"/>
  <c r="E67" i="7" s="1"/>
  <c r="D66" i="7"/>
  <c r="G66" i="7" s="1"/>
  <c r="D67" i="7"/>
  <c r="G67" i="7" s="1"/>
  <c r="B65" i="7"/>
  <c r="E65" i="7" s="1"/>
  <c r="D65" i="7"/>
  <c r="G65" i="7" s="1"/>
  <c r="C65" i="7"/>
  <c r="F65" i="7" s="1"/>
  <c r="C66" i="7"/>
  <c r="F66" i="7" s="1"/>
  <c r="B66" i="7"/>
  <c r="E66" i="7" s="1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L38" i="6"/>
  <c r="K38" i="6"/>
  <c r="J38" i="6"/>
  <c r="E46" i="6" l="1"/>
  <c r="G48" i="6"/>
  <c r="E54" i="6"/>
  <c r="G56" i="6"/>
  <c r="E62" i="6"/>
  <c r="G64" i="6"/>
  <c r="E49" i="6"/>
  <c r="G59" i="6"/>
  <c r="E52" i="6"/>
  <c r="E60" i="6"/>
  <c r="E47" i="6"/>
  <c r="E55" i="6"/>
  <c r="E63" i="6"/>
  <c r="E58" i="6"/>
  <c r="E57" i="6"/>
  <c r="E44" i="6"/>
  <c r="E50" i="6"/>
  <c r="F62" i="6"/>
  <c r="F57" i="6"/>
  <c r="G62" i="6"/>
  <c r="F55" i="6"/>
  <c r="G60" i="6"/>
  <c r="F63" i="6"/>
  <c r="E45" i="6"/>
  <c r="G47" i="6"/>
  <c r="F50" i="6"/>
  <c r="E53" i="6"/>
  <c r="G55" i="6"/>
  <c r="F58" i="6"/>
  <c r="E61" i="6"/>
  <c r="G63" i="6"/>
  <c r="F49" i="6"/>
  <c r="F52" i="6"/>
  <c r="G44" i="6"/>
  <c r="F45" i="6"/>
  <c r="E48" i="6"/>
  <c r="G50" i="6"/>
  <c r="F53" i="6"/>
  <c r="E56" i="6"/>
  <c r="G58" i="6"/>
  <c r="F61" i="6"/>
  <c r="E64" i="6"/>
  <c r="F51" i="6"/>
  <c r="F59" i="6"/>
  <c r="F46" i="6"/>
  <c r="G51" i="6"/>
  <c r="F54" i="6"/>
  <c r="G46" i="6"/>
  <c r="G54" i="6"/>
  <c r="C65" i="6"/>
  <c r="F65" i="6" s="1"/>
  <c r="F44" i="6"/>
  <c r="G49" i="6"/>
  <c r="G57" i="6"/>
  <c r="F60" i="6"/>
  <c r="F47" i="6"/>
  <c r="G52" i="6"/>
  <c r="G45" i="6"/>
  <c r="F48" i="6"/>
  <c r="E51" i="6"/>
  <c r="G53" i="6"/>
  <c r="F56" i="6"/>
  <c r="E59" i="6"/>
  <c r="G61" i="6"/>
  <c r="F64" i="6"/>
  <c r="C67" i="6"/>
  <c r="F67" i="6" s="1"/>
  <c r="D67" i="6"/>
  <c r="G67" i="6" s="1"/>
  <c r="D65" i="6"/>
  <c r="G65" i="6" s="1"/>
  <c r="D66" i="6"/>
  <c r="G66" i="6" s="1"/>
  <c r="B66" i="6"/>
  <c r="E66" i="6" s="1"/>
  <c r="C66" i="6"/>
  <c r="F66" i="6" s="1"/>
  <c r="B65" i="6"/>
  <c r="E65" i="6" s="1"/>
  <c r="B67" i="6"/>
  <c r="E67" i="6" s="1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L38" i="5"/>
  <c r="K38" i="5"/>
  <c r="J38" i="5"/>
  <c r="E46" i="5" l="1"/>
  <c r="E54" i="5"/>
  <c r="E49" i="5"/>
  <c r="E52" i="5"/>
  <c r="E60" i="5"/>
  <c r="E47" i="5"/>
  <c r="E62" i="5"/>
  <c r="E55" i="5"/>
  <c r="E57" i="5"/>
  <c r="E50" i="5"/>
  <c r="E63" i="5"/>
  <c r="G56" i="5"/>
  <c r="G64" i="5"/>
  <c r="G48" i="5"/>
  <c r="F59" i="5"/>
  <c r="F46" i="5"/>
  <c r="F62" i="5"/>
  <c r="B65" i="5"/>
  <c r="E65" i="5" s="1"/>
  <c r="E44" i="5"/>
  <c r="F49" i="5"/>
  <c r="F44" i="5"/>
  <c r="G49" i="5"/>
  <c r="G57" i="5"/>
  <c r="G44" i="5"/>
  <c r="G52" i="5"/>
  <c r="F55" i="5"/>
  <c r="G60" i="5"/>
  <c r="F63" i="5"/>
  <c r="E45" i="5"/>
  <c r="F50" i="5"/>
  <c r="E53" i="5"/>
  <c r="G55" i="5"/>
  <c r="F58" i="5"/>
  <c r="E61" i="5"/>
  <c r="G63" i="5"/>
  <c r="F54" i="5"/>
  <c r="G59" i="5"/>
  <c r="G46" i="5"/>
  <c r="G54" i="5"/>
  <c r="F60" i="5"/>
  <c r="E58" i="5"/>
  <c r="G47" i="5"/>
  <c r="F45" i="5"/>
  <c r="E48" i="5"/>
  <c r="G50" i="5"/>
  <c r="F53" i="5"/>
  <c r="E56" i="5"/>
  <c r="G58" i="5"/>
  <c r="F61" i="5"/>
  <c r="E64" i="5"/>
  <c r="F51" i="5"/>
  <c r="G51" i="5"/>
  <c r="F57" i="5"/>
  <c r="G62" i="5"/>
  <c r="F52" i="5"/>
  <c r="F47" i="5"/>
  <c r="G45" i="5"/>
  <c r="F48" i="5"/>
  <c r="E51" i="5"/>
  <c r="G53" i="5"/>
  <c r="F56" i="5"/>
  <c r="E59" i="5"/>
  <c r="G61" i="5"/>
  <c r="F64" i="5"/>
  <c r="B67" i="5"/>
  <c r="E67" i="5" s="1"/>
  <c r="D65" i="5"/>
  <c r="G65" i="5" s="1"/>
  <c r="D67" i="5"/>
  <c r="G67" i="5" s="1"/>
  <c r="C66" i="5"/>
  <c r="F66" i="5" s="1"/>
  <c r="B66" i="5"/>
  <c r="E66" i="5" s="1"/>
  <c r="D66" i="5"/>
  <c r="G66" i="5" s="1"/>
  <c r="C65" i="5"/>
  <c r="F65" i="5" s="1"/>
  <c r="C67" i="5"/>
  <c r="F67" i="5" s="1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L38" i="4"/>
  <c r="K38" i="4"/>
  <c r="J38" i="4"/>
  <c r="F44" i="4" l="1"/>
  <c r="F52" i="4"/>
  <c r="F60" i="4"/>
  <c r="F47" i="4"/>
  <c r="F55" i="4"/>
  <c r="F63" i="4"/>
  <c r="F50" i="4"/>
  <c r="F58" i="4"/>
  <c r="F45" i="4"/>
  <c r="F61" i="4"/>
  <c r="F53" i="4"/>
  <c r="F48" i="4"/>
  <c r="F56" i="4"/>
  <c r="F64" i="4"/>
  <c r="E45" i="4"/>
  <c r="E50" i="4"/>
  <c r="E58" i="4"/>
  <c r="E53" i="4"/>
  <c r="E61" i="4"/>
  <c r="E56" i="4"/>
  <c r="E48" i="4"/>
  <c r="G49" i="4"/>
  <c r="G60" i="4"/>
  <c r="G63" i="4"/>
  <c r="G57" i="4"/>
  <c r="G52" i="4"/>
  <c r="G47" i="4"/>
  <c r="G55" i="4"/>
  <c r="G50" i="4"/>
  <c r="G58" i="4"/>
  <c r="G56" i="4"/>
  <c r="G48" i="4"/>
  <c r="G45" i="4"/>
  <c r="G53" i="4"/>
  <c r="G61" i="4"/>
  <c r="E47" i="4"/>
  <c r="E55" i="4"/>
  <c r="E63" i="4"/>
  <c r="E64" i="4"/>
  <c r="D65" i="4"/>
  <c r="G65" i="4" s="1"/>
  <c r="G44" i="4"/>
  <c r="E51" i="4"/>
  <c r="E59" i="4"/>
  <c r="G64" i="4"/>
  <c r="E54" i="4"/>
  <c r="F46" i="4"/>
  <c r="E49" i="4"/>
  <c r="G51" i="4"/>
  <c r="F54" i="4"/>
  <c r="E57" i="4"/>
  <c r="G59" i="4"/>
  <c r="F62" i="4"/>
  <c r="E46" i="4"/>
  <c r="F51" i="4"/>
  <c r="F59" i="4"/>
  <c r="E62" i="4"/>
  <c r="E44" i="4"/>
  <c r="G46" i="4"/>
  <c r="F49" i="4"/>
  <c r="E52" i="4"/>
  <c r="G54" i="4"/>
  <c r="F57" i="4"/>
  <c r="E60" i="4"/>
  <c r="G62" i="4"/>
  <c r="B67" i="4"/>
  <c r="E67" i="4" s="1"/>
  <c r="C65" i="4"/>
  <c r="F65" i="4" s="1"/>
  <c r="C67" i="4"/>
  <c r="F67" i="4" s="1"/>
  <c r="D67" i="4"/>
  <c r="G67" i="4" s="1"/>
  <c r="B65" i="4"/>
  <c r="E65" i="4" s="1"/>
  <c r="B66" i="4"/>
  <c r="E66" i="4" s="1"/>
  <c r="C66" i="4"/>
  <c r="F66" i="4" s="1"/>
  <c r="D66" i="4"/>
  <c r="G66" i="4" s="1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L38" i="3"/>
  <c r="K38" i="3"/>
  <c r="J38" i="3"/>
  <c r="F60" i="3" l="1"/>
  <c r="F49" i="3"/>
  <c r="F57" i="3"/>
  <c r="F44" i="3"/>
  <c r="F52" i="3"/>
  <c r="F48" i="3"/>
  <c r="F56" i="3"/>
  <c r="F47" i="3"/>
  <c r="F55" i="3"/>
  <c r="F63" i="3"/>
  <c r="F50" i="3"/>
  <c r="F58" i="3"/>
  <c r="F45" i="3"/>
  <c r="F53" i="3"/>
  <c r="F61" i="3"/>
  <c r="E44" i="3"/>
  <c r="E52" i="3"/>
  <c r="E60" i="3"/>
  <c r="E47" i="3"/>
  <c r="E55" i="3"/>
  <c r="G46" i="3"/>
  <c r="G54" i="3"/>
  <c r="G62" i="3"/>
  <c r="G49" i="3"/>
  <c r="E63" i="3"/>
  <c r="G44" i="3"/>
  <c r="G57" i="3"/>
  <c r="E50" i="3"/>
  <c r="E58" i="3"/>
  <c r="E45" i="3"/>
  <c r="G60" i="3"/>
  <c r="G52" i="3"/>
  <c r="G47" i="3"/>
  <c r="E61" i="3"/>
  <c r="E53" i="3"/>
  <c r="G55" i="3"/>
  <c r="G63" i="3"/>
  <c r="E48" i="3"/>
  <c r="G50" i="3"/>
  <c r="E56" i="3"/>
  <c r="G58" i="3"/>
  <c r="E64" i="3"/>
  <c r="G53" i="3"/>
  <c r="G45" i="3"/>
  <c r="G61" i="3"/>
  <c r="E59" i="3"/>
  <c r="F64" i="3"/>
  <c r="E51" i="3"/>
  <c r="E46" i="3"/>
  <c r="G48" i="3"/>
  <c r="F51" i="3"/>
  <c r="E54" i="3"/>
  <c r="G56" i="3"/>
  <c r="F59" i="3"/>
  <c r="E62" i="3"/>
  <c r="G64" i="3"/>
  <c r="F46" i="3"/>
  <c r="E49" i="3"/>
  <c r="G51" i="3"/>
  <c r="F54" i="3"/>
  <c r="E57" i="3"/>
  <c r="G59" i="3"/>
  <c r="F62" i="3"/>
  <c r="C67" i="3"/>
  <c r="F67" i="3" s="1"/>
  <c r="D65" i="3"/>
  <c r="G65" i="3" s="1"/>
  <c r="B67" i="3"/>
  <c r="E67" i="3" s="1"/>
  <c r="C65" i="3"/>
  <c r="F65" i="3" s="1"/>
  <c r="D67" i="3"/>
  <c r="G67" i="3" s="1"/>
  <c r="B65" i="3"/>
  <c r="E65" i="3" s="1"/>
  <c r="B66" i="3"/>
  <c r="E66" i="3" s="1"/>
  <c r="C66" i="3"/>
  <c r="F66" i="3" s="1"/>
  <c r="D66" i="3"/>
  <c r="G66" i="3" s="1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L38" i="2"/>
  <c r="K38" i="2"/>
  <c r="J38" i="2"/>
  <c r="B44" i="1"/>
  <c r="E44" i="1" s="1"/>
  <c r="F45" i="2" l="1"/>
  <c r="F46" i="2"/>
  <c r="F48" i="2"/>
  <c r="F63" i="2"/>
  <c r="F47" i="2"/>
  <c r="F61" i="2"/>
  <c r="F62" i="2"/>
  <c r="F49" i="2"/>
  <c r="F50" i="2"/>
  <c r="F51" i="2"/>
  <c r="F53" i="2"/>
  <c r="F52" i="2"/>
  <c r="F54" i="2"/>
  <c r="F57" i="2"/>
  <c r="F59" i="2"/>
  <c r="F64" i="2"/>
  <c r="F55" i="2"/>
  <c r="F60" i="2"/>
  <c r="F56" i="2"/>
  <c r="F58" i="2"/>
  <c r="F44" i="2"/>
  <c r="E57" i="2"/>
  <c r="E59" i="2"/>
  <c r="E58" i="2"/>
  <c r="E60" i="2"/>
  <c r="E64" i="2"/>
  <c r="E50" i="2"/>
  <c r="E61" i="2"/>
  <c r="E63" i="2"/>
  <c r="E45" i="2"/>
  <c r="E62" i="2"/>
  <c r="E49" i="2"/>
  <c r="E46" i="2"/>
  <c r="E47" i="2"/>
  <c r="E48" i="2"/>
  <c r="E51" i="2"/>
  <c r="E52" i="2"/>
  <c r="E53" i="2"/>
  <c r="E54" i="2"/>
  <c r="E55" i="2"/>
  <c r="E56" i="2"/>
  <c r="G45" i="2"/>
  <c r="G58" i="2"/>
  <c r="G46" i="2"/>
  <c r="G47" i="2"/>
  <c r="G52" i="2"/>
  <c r="G57" i="2"/>
  <c r="G48" i="2"/>
  <c r="G49" i="2"/>
  <c r="G50" i="2"/>
  <c r="G53" i="2"/>
  <c r="G51" i="2"/>
  <c r="G55" i="2"/>
  <c r="G56" i="2"/>
  <c r="G59" i="2"/>
  <c r="G60" i="2"/>
  <c r="G61" i="2"/>
  <c r="G62" i="2"/>
  <c r="G54" i="2"/>
  <c r="G63" i="2"/>
  <c r="G64" i="2"/>
  <c r="G44" i="2"/>
  <c r="E44" i="2"/>
  <c r="C65" i="2"/>
  <c r="F65" i="2" s="1"/>
  <c r="D67" i="2"/>
  <c r="G67" i="2" s="1"/>
  <c r="B66" i="2"/>
  <c r="E66" i="2" s="1"/>
  <c r="B65" i="2"/>
  <c r="E65" i="2" s="1"/>
  <c r="D66" i="2"/>
  <c r="G66" i="2" s="1"/>
  <c r="B67" i="2"/>
  <c r="E67" i="2" s="1"/>
  <c r="C66" i="2"/>
  <c r="F66" i="2" s="1"/>
  <c r="C67" i="2"/>
  <c r="F67" i="2" s="1"/>
  <c r="D65" i="2"/>
  <c r="G65" i="2" s="1"/>
  <c r="D64" i="1"/>
  <c r="C64" i="1"/>
  <c r="F64" i="1" s="1"/>
  <c r="B64" i="1"/>
  <c r="E64" i="1" s="1"/>
  <c r="D63" i="1"/>
  <c r="C63" i="1"/>
  <c r="F63" i="1" s="1"/>
  <c r="B63" i="1"/>
  <c r="E63" i="1" s="1"/>
  <c r="D62" i="1"/>
  <c r="C62" i="1"/>
  <c r="F62" i="1" s="1"/>
  <c r="B62" i="1"/>
  <c r="E62" i="1" s="1"/>
  <c r="D61" i="1"/>
  <c r="C61" i="1"/>
  <c r="F61" i="1" s="1"/>
  <c r="B61" i="1"/>
  <c r="E61" i="1" s="1"/>
  <c r="D60" i="1"/>
  <c r="C60" i="1"/>
  <c r="F60" i="1" s="1"/>
  <c r="B60" i="1"/>
  <c r="E60" i="1" s="1"/>
  <c r="D59" i="1"/>
  <c r="C59" i="1"/>
  <c r="F59" i="1" s="1"/>
  <c r="B59" i="1"/>
  <c r="E59" i="1" s="1"/>
  <c r="D58" i="1"/>
  <c r="C58" i="1"/>
  <c r="F58" i="1" s="1"/>
  <c r="B58" i="1"/>
  <c r="E58" i="1" s="1"/>
  <c r="D57" i="1"/>
  <c r="C57" i="1"/>
  <c r="F57" i="1" s="1"/>
  <c r="B57" i="1"/>
  <c r="E57" i="1" s="1"/>
  <c r="D56" i="1"/>
  <c r="C56" i="1"/>
  <c r="F56" i="1" s="1"/>
  <c r="B56" i="1"/>
  <c r="E56" i="1" s="1"/>
  <c r="D55" i="1"/>
  <c r="C55" i="1"/>
  <c r="F55" i="1" s="1"/>
  <c r="B55" i="1"/>
  <c r="E55" i="1" s="1"/>
  <c r="D54" i="1"/>
  <c r="C54" i="1"/>
  <c r="F54" i="1" s="1"/>
  <c r="B54" i="1"/>
  <c r="E54" i="1" s="1"/>
  <c r="D53" i="1"/>
  <c r="C53" i="1"/>
  <c r="F53" i="1" s="1"/>
  <c r="B53" i="1"/>
  <c r="E53" i="1" s="1"/>
  <c r="D52" i="1"/>
  <c r="C52" i="1"/>
  <c r="F52" i="1" s="1"/>
  <c r="B52" i="1"/>
  <c r="E52" i="1" s="1"/>
  <c r="D51" i="1"/>
  <c r="C51" i="1"/>
  <c r="F51" i="1" s="1"/>
  <c r="B51" i="1"/>
  <c r="E51" i="1" s="1"/>
  <c r="D50" i="1"/>
  <c r="C50" i="1"/>
  <c r="F50" i="1" s="1"/>
  <c r="B50" i="1"/>
  <c r="E50" i="1" s="1"/>
  <c r="D49" i="1"/>
  <c r="C49" i="1"/>
  <c r="F49" i="1" s="1"/>
  <c r="B49" i="1"/>
  <c r="E49" i="1" s="1"/>
  <c r="D48" i="1"/>
  <c r="C48" i="1"/>
  <c r="F48" i="1" s="1"/>
  <c r="B48" i="1"/>
  <c r="E48" i="1" s="1"/>
  <c r="D47" i="1"/>
  <c r="C47" i="1"/>
  <c r="F47" i="1" s="1"/>
  <c r="B47" i="1"/>
  <c r="E47" i="1" s="1"/>
  <c r="D46" i="1"/>
  <c r="C46" i="1"/>
  <c r="F46" i="1" s="1"/>
  <c r="B46" i="1"/>
  <c r="E46" i="1" s="1"/>
  <c r="D45" i="1"/>
  <c r="C45" i="1"/>
  <c r="F45" i="1" s="1"/>
  <c r="B45" i="1"/>
  <c r="E45" i="1" s="1"/>
  <c r="D44" i="1"/>
  <c r="C44" i="1"/>
  <c r="F44" i="1" s="1"/>
  <c r="L38" i="1"/>
  <c r="G54" i="1" l="1"/>
  <c r="G44" i="1"/>
  <c r="G60" i="1"/>
  <c r="G55" i="1"/>
  <c r="G63" i="1"/>
  <c r="G45" i="1"/>
  <c r="G53" i="1"/>
  <c r="G61" i="1"/>
  <c r="G52" i="1"/>
  <c r="G47" i="1"/>
  <c r="G50" i="1"/>
  <c r="G58" i="1"/>
  <c r="G48" i="1"/>
  <c r="G56" i="1"/>
  <c r="G64" i="1"/>
  <c r="G46" i="1"/>
  <c r="G62" i="1"/>
  <c r="G49" i="1"/>
  <c r="G57" i="1"/>
  <c r="G51" i="1"/>
  <c r="G59" i="1"/>
  <c r="B67" i="1"/>
  <c r="E67" i="1" s="1"/>
  <c r="D66" i="1"/>
  <c r="G66" i="1" s="1"/>
  <c r="C65" i="1"/>
  <c r="F65" i="1" s="1"/>
  <c r="B65" i="1"/>
  <c r="E65" i="1" s="1"/>
  <c r="D65" i="1"/>
  <c r="G65" i="1" s="1"/>
  <c r="B66" i="1"/>
  <c r="E66" i="1" s="1"/>
  <c r="C66" i="1"/>
  <c r="F66" i="1" s="1"/>
  <c r="C67" i="1"/>
  <c r="F67" i="1" s="1"/>
  <c r="D67" i="1"/>
  <c r="G67" i="1" s="1"/>
</calcChain>
</file>

<file path=xl/sharedStrings.xml><?xml version="1.0" encoding="utf-8"?>
<sst xmlns="http://schemas.openxmlformats.org/spreadsheetml/2006/main" count="780" uniqueCount="52">
  <si>
    <t>年 齢 別 人 口 集 計 表</t>
    <rPh sb="0" eb="1">
      <t>ネン</t>
    </rPh>
    <rPh sb="2" eb="3">
      <t>トシ</t>
    </rPh>
    <rPh sb="4" eb="5">
      <t>ベツ</t>
    </rPh>
    <rPh sb="6" eb="7">
      <t>ニン</t>
    </rPh>
    <rPh sb="8" eb="9">
      <t>クチ</t>
    </rPh>
    <rPh sb="10" eb="11">
      <t>シュウ</t>
    </rPh>
    <rPh sb="12" eb="13">
      <t>ケイ</t>
    </rPh>
    <rPh sb="14" eb="15">
      <t>ヒョウ</t>
    </rPh>
    <phoneticPr fontId="5"/>
  </si>
  <si>
    <t>●　各歳別</t>
    <rPh sb="2" eb="3">
      <t>カク</t>
    </rPh>
    <rPh sb="3" eb="4">
      <t>サイ</t>
    </rPh>
    <rPh sb="4" eb="5">
      <t>ベツ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</si>
  <si>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</si>
  <si>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</si>
  <si>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</si>
  <si>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</si>
  <si>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101～</t>
    <phoneticPr fontId="5"/>
  </si>
  <si>
    <t>総数</t>
  </si>
  <si>
    <t>世帯数</t>
    <rPh sb="0" eb="3">
      <t>セタイスウ</t>
    </rPh>
    <phoneticPr fontId="5"/>
  </si>
  <si>
    <t>-</t>
    <phoneticPr fontId="5"/>
  </si>
  <si>
    <t>●　５歳階級別</t>
    <rPh sb="3" eb="4">
      <t>サイ</t>
    </rPh>
    <rPh sb="4" eb="7">
      <t>カイキュウベツ</t>
    </rPh>
    <phoneticPr fontId="5"/>
  </si>
  <si>
    <t>年齢階級</t>
    <rPh sb="0" eb="2">
      <t>ネンレイ</t>
    </rPh>
    <rPh sb="2" eb="4">
      <t>カイキュウ</t>
    </rPh>
    <phoneticPr fontId="5"/>
  </si>
  <si>
    <t>人口</t>
    <rPh sb="0" eb="1">
      <t>ヒト</t>
    </rPh>
    <rPh sb="1" eb="2">
      <t>クチ</t>
    </rPh>
    <phoneticPr fontId="5"/>
  </si>
  <si>
    <t>割合（％）</t>
    <rPh sb="0" eb="1">
      <t>ワリ</t>
    </rPh>
    <rPh sb="1" eb="2">
      <t>ゴウ</t>
    </rPh>
    <phoneticPr fontId="5"/>
  </si>
  <si>
    <t xml:space="preserve">  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</si>
  <si>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</si>
  <si>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</si>
  <si>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</si>
  <si>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</si>
  <si>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</si>
  <si>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</si>
  <si>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</si>
  <si>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</si>
  <si>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</si>
  <si>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</si>
  <si>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</si>
  <si>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</si>
  <si>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</si>
  <si>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</si>
  <si>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</si>
  <si>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</si>
  <si>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</si>
  <si>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</si>
  <si>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</si>
  <si>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</si>
  <si>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</si>
  <si>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</t>
  </si>
  <si>
    <t>15～64</t>
  </si>
  <si>
    <t>65～</t>
  </si>
  <si>
    <t>-</t>
    <phoneticPr fontId="3"/>
  </si>
  <si>
    <t>令和５年４月末現在</t>
    <rPh sb="0" eb="2">
      <t>レイワ</t>
    </rPh>
    <rPh sb="6" eb="7">
      <t>マツ</t>
    </rPh>
    <phoneticPr fontId="5"/>
  </si>
  <si>
    <t>令和５年５月末現在</t>
    <rPh sb="0" eb="2">
      <t>レイワ</t>
    </rPh>
    <rPh sb="6" eb="7">
      <t>マツ</t>
    </rPh>
    <phoneticPr fontId="5"/>
  </si>
  <si>
    <t>令和５年６月末現在</t>
    <rPh sb="0" eb="2">
      <t>レイワ</t>
    </rPh>
    <rPh sb="6" eb="7">
      <t>マツ</t>
    </rPh>
    <phoneticPr fontId="5"/>
  </si>
  <si>
    <t>令和５年７月末現在</t>
    <rPh sb="0" eb="2">
      <t>レイワ</t>
    </rPh>
    <rPh sb="6" eb="7">
      <t>マツ</t>
    </rPh>
    <phoneticPr fontId="5"/>
  </si>
  <si>
    <t>令和５年８月末現在</t>
    <rPh sb="0" eb="2">
      <t>レイワ</t>
    </rPh>
    <rPh sb="6" eb="7">
      <t>マツ</t>
    </rPh>
    <phoneticPr fontId="5"/>
  </si>
  <si>
    <t>令和５年９月末現在</t>
    <rPh sb="0" eb="2">
      <t>レイワ</t>
    </rPh>
    <rPh sb="6" eb="7">
      <t>マツ</t>
    </rPh>
    <phoneticPr fontId="5"/>
  </si>
  <si>
    <t>令和５年１０月末現在</t>
    <rPh sb="0" eb="2">
      <t>レイワ</t>
    </rPh>
    <rPh sb="7" eb="8">
      <t>マツ</t>
    </rPh>
    <phoneticPr fontId="5"/>
  </si>
  <si>
    <t>令和５年１１月末現在</t>
    <rPh sb="0" eb="2">
      <t>レイワ</t>
    </rPh>
    <rPh sb="7" eb="8">
      <t>マツ</t>
    </rPh>
    <phoneticPr fontId="5"/>
  </si>
  <si>
    <t>令和５年１２月末現在</t>
    <rPh sb="0" eb="2">
      <t>レイワ</t>
    </rPh>
    <rPh sb="7" eb="8">
      <t>マツ</t>
    </rPh>
    <phoneticPr fontId="5"/>
  </si>
  <si>
    <t>令和６年１月末現在</t>
    <rPh sb="0" eb="2">
      <t>レイワ</t>
    </rPh>
    <rPh sb="6" eb="7">
      <t>マツ</t>
    </rPh>
    <phoneticPr fontId="5"/>
  </si>
  <si>
    <t>令和６年２月末現在</t>
    <rPh sb="0" eb="2">
      <t>レイワ</t>
    </rPh>
    <rPh sb="6" eb="7">
      <t>マツ</t>
    </rPh>
    <phoneticPr fontId="5"/>
  </si>
  <si>
    <t>令和６年３月末現在</t>
    <rPh sb="0" eb="2">
      <t>レイワ</t>
    </rPh>
    <rPh sb="6" eb="7">
      <t>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</si>
</sst>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);[Red]\(0.0\)"/>
    <numFmt numFmtId="177" formatCode="#,##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1" fontId="2" fillId="0" borderId="7" xfId="1" applyNumberFormat="1" applyFont="1" applyBorder="1">
      <alignment vertical="center"/>
    </xf>
    <xf numFmtId="41" fontId="2" fillId="0" borderId="8" xfId="1" applyNumberFormat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10" xfId="1" applyNumberFormat="1" applyFont="1" applyBorder="1">
      <alignment vertical="center"/>
    </xf>
    <xf numFmtId="0" fontId="2" fillId="0" borderId="0" xfId="1" applyFont="1" applyAlignment="1">
      <alignment horizontal="center" vertical="center"/>
    </xf>
    <xf numFmtId="41" fontId="2" fillId="0" borderId="11" xfId="1" applyNumberFormat="1" applyFont="1" applyBorder="1">
      <alignment vertical="center"/>
    </xf>
    <xf numFmtId="41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41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41" fontId="2" fillId="0" borderId="17" xfId="1" applyNumberFormat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41" fontId="2" fillId="0" borderId="21" xfId="1" applyNumberFormat="1" applyFont="1" applyBorder="1">
      <alignment vertical="center"/>
    </xf>
    <xf numFmtId="41" fontId="2" fillId="0" borderId="22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41" fontId="2" fillId="0" borderId="24" xfId="1" applyNumberFormat="1" applyFont="1" applyBorder="1">
      <alignment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0" fontId="7" fillId="0" borderId="13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7" fillId="0" borderId="25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41" fontId="2" fillId="0" borderId="29" xfId="1" applyNumberFormat="1" applyFont="1" applyBorder="1">
      <alignment vertical="center"/>
    </xf>
    <xf numFmtId="41" fontId="2" fillId="0" borderId="30" xfId="1" applyNumberFormat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38" fontId="2" fillId="0" borderId="0" xfId="1" applyNumberFormat="1" applyFont="1">
      <alignment vertical="center"/>
    </xf>
    <xf numFmtId="0" fontId="2" fillId="0" borderId="0" xfId="1" applyFont="1" applyAlignment="1">
      <alignment horizontal="right" vertical="center"/>
    </xf>
    <xf numFmtId="177" fontId="2" fillId="0" borderId="0" xfId="1" applyNumberFormat="1" applyFont="1">
      <alignment vertical="center"/>
    </xf>
    <xf numFmtId="0" fontId="2" fillId="0" borderId="34" xfId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41" xfId="1" applyFont="1" applyBorder="1" applyAlignment="1">
      <alignment horizontal="center" vertical="center"/>
    </xf>
    <xf numFmtId="178" fontId="2" fillId="0" borderId="0" xfId="1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37" xfId="1" applyFont="1" applyBorder="1">
      <alignment vertical="center"/>
    </xf>
    <xf numFmtId="0" fontId="7" fillId="0" borderId="33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41" fontId="2" fillId="0" borderId="37" xfId="1" applyNumberFormat="1" applyFont="1" applyBorder="1">
      <alignment vertical="center"/>
    </xf>
    <xf numFmtId="41" fontId="10" fillId="0" borderId="11" xfId="0" applyNumberFormat="1" applyFont="1" applyBorder="1" applyAlignment="1">
      <alignment vertical="center" wrapText="1"/>
    </xf>
    <xf numFmtId="41" fontId="10" fillId="0" borderId="12" xfId="0" applyNumberFormat="1" applyFont="1" applyBorder="1" applyAlignment="1">
      <alignment vertical="center" wrapText="1"/>
    </xf>
    <xf numFmtId="41" fontId="10" fillId="0" borderId="21" xfId="0" applyNumberFormat="1" applyFont="1" applyBorder="1" applyAlignment="1">
      <alignment vertical="center" wrapText="1"/>
    </xf>
    <xf numFmtId="41" fontId="10" fillId="0" borderId="22" xfId="0" applyNumberFormat="1" applyFont="1" applyBorder="1" applyAlignment="1">
      <alignment vertical="center" wrapText="1"/>
    </xf>
    <xf numFmtId="41" fontId="10" fillId="0" borderId="29" xfId="0" applyNumberFormat="1" applyFont="1" applyBorder="1" applyAlignment="1">
      <alignment vertical="center" wrapText="1"/>
    </xf>
    <xf numFmtId="41" fontId="10" fillId="0" borderId="30" xfId="0" applyNumberFormat="1" applyFont="1" applyBorder="1" applyAlignment="1">
      <alignment vertical="center" wrapText="1"/>
    </xf>
    <xf numFmtId="41" fontId="10" fillId="0" borderId="7" xfId="0" applyNumberFormat="1" applyFont="1" applyBorder="1">
      <alignment vertical="center"/>
    </xf>
    <xf numFmtId="41" fontId="10" fillId="0" borderId="0" xfId="0" applyNumberFormat="1" applyFont="1">
      <alignment vertical="center"/>
    </xf>
    <xf numFmtId="41" fontId="10" fillId="0" borderId="11" xfId="0" applyNumberFormat="1" applyFont="1" applyBorder="1">
      <alignment vertical="center"/>
    </xf>
    <xf numFmtId="41" fontId="10" fillId="0" borderId="12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41" fontId="10" fillId="0" borderId="22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42" xfId="0" applyNumberFormat="1" applyFont="1" applyBorder="1">
      <alignment vertical="center"/>
    </xf>
    <xf numFmtId="41" fontId="10" fillId="0" borderId="29" xfId="0" applyNumberFormat="1" applyFont="1" applyBorder="1">
      <alignment vertical="center"/>
    </xf>
    <xf numFmtId="41" fontId="10" fillId="0" borderId="30" xfId="0" applyNumberFormat="1" applyFont="1" applyBorder="1">
      <alignment vertical="center"/>
    </xf>
    <xf numFmtId="41" fontId="2" fillId="0" borderId="14" xfId="2" applyNumberFormat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1" fontId="10" fillId="0" borderId="7" xfId="0" applyNumberFormat="1" applyFont="1" applyBorder="1" applyAlignment="1">
      <alignment vertical="center" wrapText="1"/>
    </xf>
    <xf numFmtId="0" fontId="2" fillId="0" borderId="45" xfId="1" applyFont="1" applyBorder="1" applyAlignment="1">
      <alignment horizontal="center" vertical="center"/>
    </xf>
    <xf numFmtId="41" fontId="10" fillId="0" borderId="8" xfId="0" applyNumberFormat="1" applyFont="1" applyBorder="1" applyAlignment="1">
      <alignment vertical="center" wrapText="1"/>
    </xf>
    <xf numFmtId="41" fontId="2" fillId="0" borderId="29" xfId="1" applyNumberFormat="1" applyFont="1" applyBorder="1" applyAlignment="1">
      <alignment horizontal="right" vertical="center"/>
    </xf>
    <xf numFmtId="41" fontId="2" fillId="0" borderId="26" xfId="1" applyNumberFormat="1" applyFont="1" applyBorder="1">
      <alignment vertical="center"/>
    </xf>
    <xf numFmtId="41" fontId="2" fillId="0" borderId="27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0" borderId="21" xfId="1" applyNumberFormat="1" applyFont="1" applyBorder="1">
      <alignment vertical="center"/>
    </xf>
    <xf numFmtId="176" fontId="2" fillId="0" borderId="24" xfId="1" applyNumberFormat="1" applyFont="1" applyBorder="1">
      <alignment vertical="center"/>
    </xf>
    <xf numFmtId="176" fontId="2" fillId="0" borderId="26" xfId="1" applyNumberFormat="1" applyFont="1" applyBorder="1">
      <alignment vertical="center"/>
    </xf>
    <xf numFmtId="176" fontId="2" fillId="0" borderId="40" xfId="1" applyNumberFormat="1" applyFont="1" applyBorder="1">
      <alignment vertical="center"/>
    </xf>
    <xf numFmtId="176" fontId="2" fillId="0" borderId="29" xfId="1" applyNumberFormat="1" applyFont="1" applyBorder="1">
      <alignment vertical="center"/>
    </xf>
    <xf numFmtId="176" fontId="2" fillId="0" borderId="42" xfId="1" applyNumberFormat="1" applyFont="1" applyBorder="1">
      <alignment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40" xfId="1" applyNumberFormat="1" applyFont="1" applyBorder="1" applyAlignment="1">
      <alignment horizontal="right" vertical="center"/>
    </xf>
    <xf numFmtId="176" fontId="2" fillId="0" borderId="29" xfId="1" applyNumberFormat="1" applyFont="1" applyBorder="1" applyAlignment="1">
      <alignment horizontal="right" vertical="center"/>
    </xf>
    <xf numFmtId="176" fontId="2" fillId="0" borderId="42" xfId="1" applyNumberFormat="1" applyFont="1" applyBorder="1" applyAlignment="1">
      <alignment horizontal="right" vertical="center"/>
    </xf>
    <xf numFmtId="42" fontId="2" fillId="0" borderId="29" xfId="1" applyNumberFormat="1" applyFont="1" applyBorder="1" applyAlignment="1">
      <alignment horizontal="right" vertical="center"/>
    </xf>
    <xf numFmtId="42" fontId="2" fillId="0" borderId="2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標準" xfId="0" builtinId="0"/>
    <cellStyle name="標準 3" xfId="3" xr:uid="{00000000-0005-0000-0000-000001000000}"/>
    <cellStyle name="標準_コピーdai2hyouh1710" xfId="2" xr:uid="{00000000-0005-0000-0000-000002000000}"/>
    <cellStyle name="標準_年齢別人口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'４月'!$B$43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0～4</c:v>
              </c:pt>
              <c:pt idx="1">
                <c:v>5～9</c:v>
              </c:pt>
              <c:pt idx="2">
                <c:v>10～14</c:v>
              </c:pt>
              <c:pt idx="3">
                <c:v>15～19</c:v>
              </c:pt>
              <c:pt idx="4">
                <c:v>20～24</c:v>
              </c:pt>
              <c:pt idx="5">
                <c:v>25～29</c:v>
              </c:pt>
              <c:pt idx="6">
                <c:v>30～34</c:v>
              </c:pt>
              <c:pt idx="7">
                <c:v>35～39</c:v>
              </c:pt>
              <c:pt idx="8">
                <c:v>40～44</c:v>
              </c:pt>
              <c:pt idx="9">
                <c:v>45～49</c:v>
              </c:pt>
              <c:pt idx="10">
                <c:v>50～54</c:v>
              </c:pt>
              <c:pt idx="11">
                <c:v>55～59</c:v>
              </c:pt>
              <c:pt idx="12">
                <c:v>60～64</c:v>
              </c:pt>
              <c:pt idx="13">
                <c:v>65～69</c:v>
              </c:pt>
              <c:pt idx="14">
                <c:v>70～74</c:v>
              </c:pt>
              <c:pt idx="15">
                <c:v>75～79</c:v>
              </c:pt>
              <c:pt idx="16">
                <c:v>80～84</c:v>
              </c:pt>
              <c:pt idx="17">
                <c:v>85～89</c:v>
              </c:pt>
              <c:pt idx="18">
                <c:v>90～94</c:v>
              </c:pt>
              <c:pt idx="19">
                <c:v>95～99</c:v>
              </c:pt>
              <c:pt idx="20">
                <c:v>100～</c:v>
              </c:pt>
            </c:strLit>
          </c:cat>
          <c:val>
            <c:numRef>
              <c:f>'４月'!$B$44:$B$64</c:f>
              <c:numCache>
                <c:formatCode>_(* #,##0_);_(* \(#,##0\);_(* "-"_);_(@_)</c:formatCode>
                <c:ptCount val="21"/>
                <c:pt idx="0">
                  <c:v>117</c:v>
                </c:pt>
                <c:pt idx="1">
                  <c:v>187</c:v>
                </c:pt>
                <c:pt idx="2">
                  <c:v>254</c:v>
                </c:pt>
                <c:pt idx="3">
                  <c:v>274</c:v>
                </c:pt>
                <c:pt idx="4">
                  <c:v>287</c:v>
                </c:pt>
                <c:pt idx="5">
                  <c:v>250</c:v>
                </c:pt>
                <c:pt idx="6">
                  <c:v>251</c:v>
                </c:pt>
                <c:pt idx="7">
                  <c:v>326</c:v>
                </c:pt>
                <c:pt idx="8">
                  <c:v>375</c:v>
                </c:pt>
                <c:pt idx="9">
                  <c:v>478</c:v>
                </c:pt>
                <c:pt idx="10">
                  <c:v>518</c:v>
                </c:pt>
                <c:pt idx="11">
                  <c:v>484</c:v>
                </c:pt>
                <c:pt idx="12">
                  <c:v>432</c:v>
                </c:pt>
                <c:pt idx="13">
                  <c:v>533</c:v>
                </c:pt>
                <c:pt idx="14">
                  <c:v>717</c:v>
                </c:pt>
                <c:pt idx="15">
                  <c:v>434</c:v>
                </c:pt>
                <c:pt idx="16">
                  <c:v>345</c:v>
                </c:pt>
                <c:pt idx="17">
                  <c:v>203</c:v>
                </c:pt>
                <c:pt idx="18">
                  <c:v>78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'４月'!$C$43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'４月'!$C$44:$C$64</c:f>
              <c:numCache>
                <c:formatCode>_(* #,##0_);_(* \(#,##0\);_(* "-"_);_(@_)</c:formatCode>
                <c:ptCount val="21"/>
                <c:pt idx="0">
                  <c:v>143</c:v>
                </c:pt>
                <c:pt idx="1">
                  <c:v>188</c:v>
                </c:pt>
                <c:pt idx="2">
                  <c:v>245</c:v>
                </c:pt>
                <c:pt idx="3">
                  <c:v>275</c:v>
                </c:pt>
                <c:pt idx="4">
                  <c:v>298</c:v>
                </c:pt>
                <c:pt idx="5">
                  <c:v>229</c:v>
                </c:pt>
                <c:pt idx="6">
                  <c:v>259</c:v>
                </c:pt>
                <c:pt idx="7">
                  <c:v>307</c:v>
                </c:pt>
                <c:pt idx="8">
                  <c:v>355</c:v>
                </c:pt>
                <c:pt idx="9">
                  <c:v>433</c:v>
                </c:pt>
                <c:pt idx="10">
                  <c:v>488</c:v>
                </c:pt>
                <c:pt idx="11">
                  <c:v>495</c:v>
                </c:pt>
                <c:pt idx="12">
                  <c:v>482</c:v>
                </c:pt>
                <c:pt idx="13">
                  <c:v>588</c:v>
                </c:pt>
                <c:pt idx="14">
                  <c:v>818</c:v>
                </c:pt>
                <c:pt idx="15">
                  <c:v>630</c:v>
                </c:pt>
                <c:pt idx="16">
                  <c:v>549</c:v>
                </c:pt>
                <c:pt idx="17">
                  <c:v>356</c:v>
                </c:pt>
                <c:pt idx="18">
                  <c:v>220</c:v>
                </c:pt>
                <c:pt idx="19">
                  <c:v>88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'１月'!$B$44:$B$64</c:f>
              <c:numCache>
                <c:formatCode>_(* #,##0_);_(* \(#,##0\);_(* "-"_);_(@_)</c:formatCode>
                <c:ptCount val="21"/>
                <c:pt idx="0">
                  <c:v>100</c:v>
                </c:pt>
                <c:pt idx="1">
                  <c:v>167</c:v>
                </c:pt>
                <c:pt idx="2">
                  <c:v>251</c:v>
                </c:pt>
                <c:pt idx="3">
                  <c:v>278</c:v>
                </c:pt>
                <c:pt idx="4">
                  <c:v>272</c:v>
                </c:pt>
                <c:pt idx="5">
                  <c:v>268</c:v>
                </c:pt>
                <c:pt idx="6">
                  <c:v>251</c:v>
                </c:pt>
                <c:pt idx="7">
                  <c:v>301</c:v>
                </c:pt>
                <c:pt idx="8">
                  <c:v>350</c:v>
                </c:pt>
                <c:pt idx="9">
                  <c:v>474</c:v>
                </c:pt>
                <c:pt idx="10">
                  <c:v>527</c:v>
                </c:pt>
                <c:pt idx="11">
                  <c:v>498</c:v>
                </c:pt>
                <c:pt idx="12">
                  <c:v>429</c:v>
                </c:pt>
                <c:pt idx="13">
                  <c:v>513</c:v>
                </c:pt>
                <c:pt idx="14">
                  <c:v>662</c:v>
                </c:pt>
                <c:pt idx="15">
                  <c:v>476</c:v>
                </c:pt>
                <c:pt idx="16">
                  <c:v>346</c:v>
                </c:pt>
                <c:pt idx="17">
                  <c:v>202</c:v>
                </c:pt>
                <c:pt idx="18">
                  <c:v>81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'１月'!$C$44:$C$64</c:f>
              <c:numCache>
                <c:formatCode>_(* #,##0_);_(* \(#,##0\);_(* "-"_);_(@_)</c:formatCode>
                <c:ptCount val="21"/>
                <c:pt idx="0">
                  <c:v>132</c:v>
                </c:pt>
                <c:pt idx="1">
                  <c:v>172</c:v>
                </c:pt>
                <c:pt idx="2">
                  <c:v>239</c:v>
                </c:pt>
                <c:pt idx="3">
                  <c:v>277</c:v>
                </c:pt>
                <c:pt idx="4">
                  <c:v>283</c:v>
                </c:pt>
                <c:pt idx="5">
                  <c:v>227</c:v>
                </c:pt>
                <c:pt idx="6">
                  <c:v>278</c:v>
                </c:pt>
                <c:pt idx="7">
                  <c:v>297</c:v>
                </c:pt>
                <c:pt idx="8">
                  <c:v>340</c:v>
                </c:pt>
                <c:pt idx="9">
                  <c:v>448</c:v>
                </c:pt>
                <c:pt idx="10">
                  <c:v>473</c:v>
                </c:pt>
                <c:pt idx="11">
                  <c:v>507</c:v>
                </c:pt>
                <c:pt idx="12">
                  <c:v>461</c:v>
                </c:pt>
                <c:pt idx="13">
                  <c:v>554</c:v>
                </c:pt>
                <c:pt idx="14">
                  <c:v>814</c:v>
                </c:pt>
                <c:pt idx="15">
                  <c:v>632</c:v>
                </c:pt>
                <c:pt idx="16">
                  <c:v>550</c:v>
                </c:pt>
                <c:pt idx="17">
                  <c:v>369</c:v>
                </c:pt>
                <c:pt idx="18">
                  <c:v>207</c:v>
                </c:pt>
                <c:pt idx="19">
                  <c:v>88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'２月'!$B$43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'２月'!$B$44:$B$64</c:f>
              <c:numCache>
                <c:formatCode>_(* #,##0_);_(* \(#,##0\);_(* "-"_);_(@_)</c:formatCode>
                <c:ptCount val="21"/>
                <c:pt idx="0">
                  <c:v>95</c:v>
                </c:pt>
                <c:pt idx="1">
                  <c:v>167</c:v>
                </c:pt>
                <c:pt idx="2">
                  <c:v>246</c:v>
                </c:pt>
                <c:pt idx="3">
                  <c:v>288</c:v>
                </c:pt>
                <c:pt idx="4">
                  <c:v>270</c:v>
                </c:pt>
                <c:pt idx="5">
                  <c:v>269</c:v>
                </c:pt>
                <c:pt idx="6">
                  <c:v>249</c:v>
                </c:pt>
                <c:pt idx="7">
                  <c:v>304</c:v>
                </c:pt>
                <c:pt idx="8">
                  <c:v>349</c:v>
                </c:pt>
                <c:pt idx="9">
                  <c:v>472</c:v>
                </c:pt>
                <c:pt idx="10">
                  <c:v>523</c:v>
                </c:pt>
                <c:pt idx="11">
                  <c:v>495</c:v>
                </c:pt>
                <c:pt idx="12">
                  <c:v>431</c:v>
                </c:pt>
                <c:pt idx="13">
                  <c:v>511</c:v>
                </c:pt>
                <c:pt idx="14">
                  <c:v>658</c:v>
                </c:pt>
                <c:pt idx="15">
                  <c:v>476</c:v>
                </c:pt>
                <c:pt idx="16">
                  <c:v>348</c:v>
                </c:pt>
                <c:pt idx="17">
                  <c:v>204</c:v>
                </c:pt>
                <c:pt idx="18">
                  <c:v>81</c:v>
                </c:pt>
                <c:pt idx="19">
                  <c:v>12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'２月'!$C$43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'２月'!$C$44:$C$64</c:f>
              <c:numCache>
                <c:formatCode>_(* #,##0_);_(* \(#,##0\);_(* "-"_);_(@_)</c:formatCode>
                <c:ptCount val="21"/>
                <c:pt idx="0">
                  <c:v>133</c:v>
                </c:pt>
                <c:pt idx="1">
                  <c:v>172</c:v>
                </c:pt>
                <c:pt idx="2">
                  <c:v>241</c:v>
                </c:pt>
                <c:pt idx="3">
                  <c:v>272</c:v>
                </c:pt>
                <c:pt idx="4">
                  <c:v>290</c:v>
                </c:pt>
                <c:pt idx="5">
                  <c:v>235</c:v>
                </c:pt>
                <c:pt idx="6">
                  <c:v>274</c:v>
                </c:pt>
                <c:pt idx="7">
                  <c:v>297</c:v>
                </c:pt>
                <c:pt idx="8">
                  <c:v>330</c:v>
                </c:pt>
                <c:pt idx="9">
                  <c:v>449</c:v>
                </c:pt>
                <c:pt idx="10">
                  <c:v>475</c:v>
                </c:pt>
                <c:pt idx="11">
                  <c:v>500</c:v>
                </c:pt>
                <c:pt idx="12">
                  <c:v>463</c:v>
                </c:pt>
                <c:pt idx="13">
                  <c:v>552</c:v>
                </c:pt>
                <c:pt idx="14">
                  <c:v>814</c:v>
                </c:pt>
                <c:pt idx="15">
                  <c:v>626</c:v>
                </c:pt>
                <c:pt idx="16">
                  <c:v>558</c:v>
                </c:pt>
                <c:pt idx="17">
                  <c:v>371</c:v>
                </c:pt>
                <c:pt idx="18">
                  <c:v>201</c:v>
                </c:pt>
                <c:pt idx="19">
                  <c:v>87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'３月'!$B$43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'３月'!$B$44:$B$64</c:f>
              <c:numCache>
                <c:formatCode>_(* #,##0_);_(* \(#,##0\);_(* "-"_);_(@_)</c:formatCode>
                <c:ptCount val="21"/>
                <c:pt idx="0">
                  <c:v>96</c:v>
                </c:pt>
                <c:pt idx="1">
                  <c:v>166</c:v>
                </c:pt>
                <c:pt idx="2">
                  <c:v>247</c:v>
                </c:pt>
                <c:pt idx="3">
                  <c:v>280</c:v>
                </c:pt>
                <c:pt idx="4">
                  <c:v>266</c:v>
                </c:pt>
                <c:pt idx="5">
                  <c:v>276</c:v>
                </c:pt>
                <c:pt idx="6">
                  <c:v>255</c:v>
                </c:pt>
                <c:pt idx="7">
                  <c:v>304</c:v>
                </c:pt>
                <c:pt idx="8">
                  <c:v>338</c:v>
                </c:pt>
                <c:pt idx="9">
                  <c:v>470</c:v>
                </c:pt>
                <c:pt idx="10">
                  <c:v>521</c:v>
                </c:pt>
                <c:pt idx="11">
                  <c:v>492</c:v>
                </c:pt>
                <c:pt idx="12">
                  <c:v>434</c:v>
                </c:pt>
                <c:pt idx="13">
                  <c:v>499</c:v>
                </c:pt>
                <c:pt idx="14">
                  <c:v>659</c:v>
                </c:pt>
                <c:pt idx="15">
                  <c:v>485</c:v>
                </c:pt>
                <c:pt idx="16">
                  <c:v>346</c:v>
                </c:pt>
                <c:pt idx="17">
                  <c:v>203</c:v>
                </c:pt>
                <c:pt idx="18">
                  <c:v>83</c:v>
                </c:pt>
                <c:pt idx="19">
                  <c:v>12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'３月'!$C$43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'３月'!$C$44:$C$64</c:f>
              <c:numCache>
                <c:formatCode>_(* #,##0_);_(* \(#,##0\);_(* "-"_);_(@_)</c:formatCode>
                <c:ptCount val="21"/>
                <c:pt idx="0">
                  <c:v>129</c:v>
                </c:pt>
                <c:pt idx="1">
                  <c:v>176</c:v>
                </c:pt>
                <c:pt idx="2">
                  <c:v>236</c:v>
                </c:pt>
                <c:pt idx="3">
                  <c:v>266</c:v>
                </c:pt>
                <c:pt idx="4">
                  <c:v>286</c:v>
                </c:pt>
                <c:pt idx="5">
                  <c:v>237</c:v>
                </c:pt>
                <c:pt idx="6">
                  <c:v>273</c:v>
                </c:pt>
                <c:pt idx="7">
                  <c:v>295</c:v>
                </c:pt>
                <c:pt idx="8">
                  <c:v>331</c:v>
                </c:pt>
                <c:pt idx="9">
                  <c:v>448</c:v>
                </c:pt>
                <c:pt idx="10">
                  <c:v>471</c:v>
                </c:pt>
                <c:pt idx="11">
                  <c:v>505</c:v>
                </c:pt>
                <c:pt idx="12">
                  <c:v>466</c:v>
                </c:pt>
                <c:pt idx="13">
                  <c:v>541</c:v>
                </c:pt>
                <c:pt idx="14">
                  <c:v>804</c:v>
                </c:pt>
                <c:pt idx="15">
                  <c:v>643</c:v>
                </c:pt>
                <c:pt idx="16">
                  <c:v>553</c:v>
                </c:pt>
                <c:pt idx="17">
                  <c:v>371</c:v>
                </c:pt>
                <c:pt idx="18">
                  <c:v>197</c:v>
                </c:pt>
                <c:pt idx="19">
                  <c:v>88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82ADA61-CF0C-4F11-8CB9-CEA59F4CD88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09B14CC-07E8-47A2-BCEA-8B81095EAF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F477C6C-A8A2-45AB-8E8A-AAD0D135B8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B766A73-7A01-4049-9DE3-010566B18C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054FFEB-8859-41F3-A830-88D334C28F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CD2AD49-DC0B-46AD-9AD1-7AF21E3123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D67D43-7D3A-4767-BF60-3A9BF84A16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E565CDA-DDC4-4C94-871E-BBA6F105D4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03E81BD-2DF2-461F-A9A1-C2DAA6F938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80005D9-E690-4608-BBB3-EF67615DFE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1949C7D-8671-4296-8AB7-A5BD6A7F46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90926C1-679D-4420-B3AB-1758F79AC9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14195BD-499A-44D6-9F2B-23D47A3D8D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DEC7FBB-23F1-470B-9F0B-198DB0CFD4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E9D20E6-2E96-4893-9124-C5B91BDD35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E4B59AB-0103-4CA0-8A0F-D07BD1B940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ACC205A-112D-46F4-99BA-6AE105CD65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94C6E82-A6A5-477C-9951-7FFA08C6D7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3392CE8-F625-4FF2-9DB5-115DAAACD9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CF9EFBF-E525-4136-A852-AB9DD8C4C3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618EB1D-A8C1-49C9-857C-B1A0EDA5E8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47-4292-BF28-9A2E24898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'５月'!$A$44:$A$64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'５月'!$B$44:$B$64</c:f>
              <c:numCache>
                <c:formatCode>_(* #,##0_);_(* \(#,##0\);_(* "-"_);_(@_)</c:formatCode>
                <c:ptCount val="21"/>
                <c:pt idx="0">
                  <c:v>115</c:v>
                </c:pt>
                <c:pt idx="1">
                  <c:v>183</c:v>
                </c:pt>
                <c:pt idx="2">
                  <c:v>256</c:v>
                </c:pt>
                <c:pt idx="3">
                  <c:v>277</c:v>
                </c:pt>
                <c:pt idx="4">
                  <c:v>295</c:v>
                </c:pt>
                <c:pt idx="5">
                  <c:v>250</c:v>
                </c:pt>
                <c:pt idx="6">
                  <c:v>256</c:v>
                </c:pt>
                <c:pt idx="7">
                  <c:v>317</c:v>
                </c:pt>
                <c:pt idx="8">
                  <c:v>374</c:v>
                </c:pt>
                <c:pt idx="9">
                  <c:v>477</c:v>
                </c:pt>
                <c:pt idx="10">
                  <c:v>522</c:v>
                </c:pt>
                <c:pt idx="11">
                  <c:v>482</c:v>
                </c:pt>
                <c:pt idx="12">
                  <c:v>434</c:v>
                </c:pt>
                <c:pt idx="13">
                  <c:v>528</c:v>
                </c:pt>
                <c:pt idx="14">
                  <c:v>723</c:v>
                </c:pt>
                <c:pt idx="15">
                  <c:v>434</c:v>
                </c:pt>
                <c:pt idx="16">
                  <c:v>345</c:v>
                </c:pt>
                <c:pt idx="17">
                  <c:v>208</c:v>
                </c:pt>
                <c:pt idx="18">
                  <c:v>77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'５月'!$B$44:$B$64</c15:f>
                <c15:dlblRangeCache>
                  <c:ptCount val="21"/>
                  <c:pt idx="0">
                    <c:v> 115 </c:v>
                  </c:pt>
                  <c:pt idx="1">
                    <c:v> 183 </c:v>
                  </c:pt>
                  <c:pt idx="2">
                    <c:v> 256 </c:v>
                  </c:pt>
                  <c:pt idx="3">
                    <c:v> 277 </c:v>
                  </c:pt>
                  <c:pt idx="4">
                    <c:v> 295 </c:v>
                  </c:pt>
                  <c:pt idx="5">
                    <c:v> 250 </c:v>
                  </c:pt>
                  <c:pt idx="6">
                    <c:v> 256 </c:v>
                  </c:pt>
                  <c:pt idx="7">
                    <c:v> 317 </c:v>
                  </c:pt>
                  <c:pt idx="8">
                    <c:v> 374 </c:v>
                  </c:pt>
                  <c:pt idx="9">
                    <c:v> 477 </c:v>
                  </c:pt>
                  <c:pt idx="10">
                    <c:v> 522 </c:v>
                  </c:pt>
                  <c:pt idx="11">
                    <c:v> 482 </c:v>
                  </c:pt>
                  <c:pt idx="12">
                    <c:v> 434 </c:v>
                  </c:pt>
                  <c:pt idx="13">
                    <c:v> 528 </c:v>
                  </c:pt>
                  <c:pt idx="14">
                    <c:v> 723 </c:v>
                  </c:pt>
                  <c:pt idx="15">
                    <c:v> 434 </c:v>
                  </c:pt>
                  <c:pt idx="16">
                    <c:v> 345 </c:v>
                  </c:pt>
                  <c:pt idx="17">
                    <c:v> 208 </c:v>
                  </c:pt>
                  <c:pt idx="18">
                    <c:v> 77 </c:v>
                  </c:pt>
                  <c:pt idx="19">
                    <c:v> 14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'５月'!$C$43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780603-6A77-496E-A19A-FFBA25A77D3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CF1166-113E-4AD8-B746-E67942A632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8CD32AF-5BC8-43ED-A748-2F9FB0B914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6C92CAD-5D09-4DBA-BE35-79B22EC248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DF59843-0317-42DD-B1A7-155B134B23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2357741-E0EB-491B-B4F5-C17B476975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81E44A6-1612-4FFF-A6DF-9489934DAD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AC28593-A9BB-404C-8C8D-F1F83C4625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C701C77-694C-4390-B63D-66F9EC42EE3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81FC026-19C0-4821-A385-7EFDD841B5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40A4A19-384C-44DD-B505-0ADFB338E9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8908338-321C-422F-A76F-9EAEE36B57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1E86868-21B5-40F0-879C-EDE75F0461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DE56EF2-B6D0-40C8-9AAE-59490D19E5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3F87496-F5E2-4912-BF57-086E0C1D0E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FB12946-019E-442B-AEE5-927A48E88A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C332532-8A6E-4E31-84EA-62A90B347A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F30AED4-7FBD-4B9E-A53E-0624BE551A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C5E504E-5743-44F8-B6E7-CDF122CACA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9FF4518-C623-4CAC-9C6F-AED2D99125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5F17FA9-CCFE-4635-A8C4-43C351C360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E47-4292-BF28-9A2E24898FD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'５月'!$A$44:$A$64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'５月'!$C$44:$C$64</c:f>
              <c:numCache>
                <c:formatCode>_(* #,##0_);_(* \(#,##0\);_(* "-"_);_(@_)</c:formatCode>
                <c:ptCount val="21"/>
                <c:pt idx="0">
                  <c:v>141</c:v>
                </c:pt>
                <c:pt idx="1">
                  <c:v>188</c:v>
                </c:pt>
                <c:pt idx="2">
                  <c:v>243</c:v>
                </c:pt>
                <c:pt idx="3">
                  <c:v>270</c:v>
                </c:pt>
                <c:pt idx="4">
                  <c:v>300</c:v>
                </c:pt>
                <c:pt idx="5">
                  <c:v>228</c:v>
                </c:pt>
                <c:pt idx="6">
                  <c:v>265</c:v>
                </c:pt>
                <c:pt idx="7">
                  <c:v>302</c:v>
                </c:pt>
                <c:pt idx="8">
                  <c:v>357</c:v>
                </c:pt>
                <c:pt idx="9">
                  <c:v>432</c:v>
                </c:pt>
                <c:pt idx="10">
                  <c:v>483</c:v>
                </c:pt>
                <c:pt idx="11">
                  <c:v>500</c:v>
                </c:pt>
                <c:pt idx="12">
                  <c:v>479</c:v>
                </c:pt>
                <c:pt idx="13">
                  <c:v>582</c:v>
                </c:pt>
                <c:pt idx="14">
                  <c:v>823</c:v>
                </c:pt>
                <c:pt idx="15">
                  <c:v>627</c:v>
                </c:pt>
                <c:pt idx="16">
                  <c:v>550</c:v>
                </c:pt>
                <c:pt idx="17">
                  <c:v>358</c:v>
                </c:pt>
                <c:pt idx="18">
                  <c:v>220</c:v>
                </c:pt>
                <c:pt idx="19">
                  <c:v>87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'５月'!$C$44:$C$64</c15:f>
                <c15:dlblRangeCache>
                  <c:ptCount val="21"/>
                  <c:pt idx="0">
                    <c:v> 141 </c:v>
                  </c:pt>
                  <c:pt idx="1">
                    <c:v> 188 </c:v>
                  </c:pt>
                  <c:pt idx="2">
                    <c:v> 243 </c:v>
                  </c:pt>
                  <c:pt idx="3">
                    <c:v> 270 </c:v>
                  </c:pt>
                  <c:pt idx="4">
                    <c:v> 300 </c:v>
                  </c:pt>
                  <c:pt idx="5">
                    <c:v> 228 </c:v>
                  </c:pt>
                  <c:pt idx="6">
                    <c:v> 265 </c:v>
                  </c:pt>
                  <c:pt idx="7">
                    <c:v> 302 </c:v>
                  </c:pt>
                  <c:pt idx="8">
                    <c:v> 357 </c:v>
                  </c:pt>
                  <c:pt idx="9">
                    <c:v> 432 </c:v>
                  </c:pt>
                  <c:pt idx="10">
                    <c:v> 483 </c:v>
                  </c:pt>
                  <c:pt idx="11">
                    <c:v> 500 </c:v>
                  </c:pt>
                  <c:pt idx="12">
                    <c:v> 479 </c:v>
                  </c:pt>
                  <c:pt idx="13">
                    <c:v> 582 </c:v>
                  </c:pt>
                  <c:pt idx="14">
                    <c:v> 823 </c:v>
                  </c:pt>
                  <c:pt idx="15">
                    <c:v> 627 </c:v>
                  </c:pt>
                  <c:pt idx="16">
                    <c:v> 550 </c:v>
                  </c:pt>
                  <c:pt idx="17">
                    <c:v> 358 </c:v>
                  </c:pt>
                  <c:pt idx="18">
                    <c:v> 220 </c:v>
                  </c:pt>
                  <c:pt idx="19">
                    <c:v> 87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'６月'!$B$43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D5AFBDE-7DA7-431D-9C7C-067CB2B9561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411A3F-82EE-4C05-A2F6-2BF7769DE9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EC01B-01AB-48C9-87A6-2EC3D9CA00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2E9653-408E-4FD2-A706-775B6C47A56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ACBB492-6606-45F6-BBF4-55EE0919CA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6EB589D-AEA5-4CDA-8991-D8E771C0F2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65C19C9-20C1-446C-8830-15EEF069BE7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7F59315-54CB-4587-A68F-7CDCE16C2E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18E1FB7-DA74-4894-BE2F-18FA21F460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78924D4-FDAE-4354-A652-684A8551AD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9BAB07A-92F7-4B57-804B-6CA62E2D90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E47C37E-0DD9-4ECB-889D-C89F841BE9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C9BC7B4-E85E-42D5-AD0D-DDA7D39977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7F629BE-5774-4A9C-A544-0ED33EB27B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8634A07-27AC-455A-971C-269E418588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3799645-ABC4-4A28-A243-4788208E84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0CBE277-48EC-4830-84EA-D1BADA1159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6B16661-CD77-4E4C-84D6-236DBA05A8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B7E8803-15F6-41F7-A545-27DDA9BDC6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D98F639-49C1-4097-B24C-7398167955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2404456-03AA-4F38-8096-AB685FD080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0F3-4C6D-9AF0-2D766E4E1C8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'６月'!$A$44:$A$64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'６月'!$B$44:$B$64</c:f>
              <c:numCache>
                <c:formatCode>_(* #,##0_);_(* \(#,##0\);_(* "-"_);_(@_)</c:formatCode>
                <c:ptCount val="21"/>
                <c:pt idx="0">
                  <c:v>112</c:v>
                </c:pt>
                <c:pt idx="1">
                  <c:v>180</c:v>
                </c:pt>
                <c:pt idx="2">
                  <c:v>255</c:v>
                </c:pt>
                <c:pt idx="3">
                  <c:v>276</c:v>
                </c:pt>
                <c:pt idx="4">
                  <c:v>289</c:v>
                </c:pt>
                <c:pt idx="5">
                  <c:v>256</c:v>
                </c:pt>
                <c:pt idx="6">
                  <c:v>253</c:v>
                </c:pt>
                <c:pt idx="7">
                  <c:v>313</c:v>
                </c:pt>
                <c:pt idx="8">
                  <c:v>367</c:v>
                </c:pt>
                <c:pt idx="9">
                  <c:v>476</c:v>
                </c:pt>
                <c:pt idx="10">
                  <c:v>524</c:v>
                </c:pt>
                <c:pt idx="11">
                  <c:v>489</c:v>
                </c:pt>
                <c:pt idx="12">
                  <c:v>428</c:v>
                </c:pt>
                <c:pt idx="13">
                  <c:v>526</c:v>
                </c:pt>
                <c:pt idx="14">
                  <c:v>721</c:v>
                </c:pt>
                <c:pt idx="15">
                  <c:v>438</c:v>
                </c:pt>
                <c:pt idx="16">
                  <c:v>340</c:v>
                </c:pt>
                <c:pt idx="17">
                  <c:v>209</c:v>
                </c:pt>
                <c:pt idx="18">
                  <c:v>74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'６月'!$B$44:$B$64</c15:f>
                <c15:dlblRangeCache>
                  <c:ptCount val="21"/>
                  <c:pt idx="0">
                    <c:v> 112 </c:v>
                  </c:pt>
                  <c:pt idx="1">
                    <c:v> 180 </c:v>
                  </c:pt>
                  <c:pt idx="2">
                    <c:v> 255 </c:v>
                  </c:pt>
                  <c:pt idx="3">
                    <c:v> 276 </c:v>
                  </c:pt>
                  <c:pt idx="4">
                    <c:v> 289 </c:v>
                  </c:pt>
                  <c:pt idx="5">
                    <c:v> 256 </c:v>
                  </c:pt>
                  <c:pt idx="6">
                    <c:v> 253 </c:v>
                  </c:pt>
                  <c:pt idx="7">
                    <c:v> 313 </c:v>
                  </c:pt>
                  <c:pt idx="8">
                    <c:v> 367 </c:v>
                  </c:pt>
                  <c:pt idx="9">
                    <c:v> 476 </c:v>
                  </c:pt>
                  <c:pt idx="10">
                    <c:v> 524 </c:v>
                  </c:pt>
                  <c:pt idx="11">
                    <c:v> 489 </c:v>
                  </c:pt>
                  <c:pt idx="12">
                    <c:v> 428 </c:v>
                  </c:pt>
                  <c:pt idx="13">
                    <c:v> 526 </c:v>
                  </c:pt>
                  <c:pt idx="14">
                    <c:v> 721 </c:v>
                  </c:pt>
                  <c:pt idx="15">
                    <c:v> 438 </c:v>
                  </c:pt>
                  <c:pt idx="16">
                    <c:v> 340 </c:v>
                  </c:pt>
                  <c:pt idx="17">
                    <c:v> 209 </c:v>
                  </c:pt>
                  <c:pt idx="18">
                    <c:v> 74 </c:v>
                  </c:pt>
                  <c:pt idx="19">
                    <c:v> 15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'６月'!$C$43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46F0DB8-0A01-4996-849C-B334E405A64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6B82A2F-9896-4AAF-8689-BC38B2842A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E6CD99-28CE-4226-84E6-4617C494A1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748D951-709D-42BE-A9C0-2B406D537B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F1D56C2-32DA-49F5-8541-80520931868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FC425B2-7E87-46AF-A689-775DF18FA3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E3813C6-F556-40D8-9290-EC07E056CF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3083377-FD9D-4196-BB11-095D3DABE9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1350E1A-BF45-4112-BF67-8B87720198B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3E77603-D011-4168-8294-DCAB443252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AF4DB4B-72E2-4394-9912-FEF7B02D28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EB01DE2-DA81-4FAF-B2EE-5538A9FE36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D72F871-67E3-4904-8538-3C10CDD4DC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2A96117-3A89-4ACE-9E8E-8A5E929984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9065947-C359-40DB-99A5-19AA129C87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D6739B1-AED6-49B9-8BE8-F8D3367ED8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F5441B3-CFD4-4597-AA88-B8568EDF66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4E26283-BC6C-4404-8581-1D5208FB44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F8D9A63-6061-405F-BA3D-3FEFFD4E7B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723C54F-63C9-424A-A621-D35612D3C6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27115ED-E3DB-4FD0-95D9-169B25443F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0F3-4C6D-9AF0-2D766E4E1C8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'６月'!$A$44:$A$64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'６月'!$C$44:$C$64</c:f>
              <c:numCache>
                <c:formatCode>_(* #,##0_);_(* \(#,##0\);_(* "-"_);_(@_)</c:formatCode>
                <c:ptCount val="21"/>
                <c:pt idx="0">
                  <c:v>139</c:v>
                </c:pt>
                <c:pt idx="1">
                  <c:v>183</c:v>
                </c:pt>
                <c:pt idx="2">
                  <c:v>244</c:v>
                </c:pt>
                <c:pt idx="3">
                  <c:v>268</c:v>
                </c:pt>
                <c:pt idx="4">
                  <c:v>297</c:v>
                </c:pt>
                <c:pt idx="5">
                  <c:v>234</c:v>
                </c:pt>
                <c:pt idx="6">
                  <c:v>270</c:v>
                </c:pt>
                <c:pt idx="7">
                  <c:v>304</c:v>
                </c:pt>
                <c:pt idx="8">
                  <c:v>352</c:v>
                </c:pt>
                <c:pt idx="9">
                  <c:v>435</c:v>
                </c:pt>
                <c:pt idx="10">
                  <c:v>483</c:v>
                </c:pt>
                <c:pt idx="11">
                  <c:v>503</c:v>
                </c:pt>
                <c:pt idx="12">
                  <c:v>474</c:v>
                </c:pt>
                <c:pt idx="13">
                  <c:v>576</c:v>
                </c:pt>
                <c:pt idx="14">
                  <c:v>817</c:v>
                </c:pt>
                <c:pt idx="15">
                  <c:v>636</c:v>
                </c:pt>
                <c:pt idx="16">
                  <c:v>548</c:v>
                </c:pt>
                <c:pt idx="17">
                  <c:v>354</c:v>
                </c:pt>
                <c:pt idx="18">
                  <c:v>220</c:v>
                </c:pt>
                <c:pt idx="19">
                  <c:v>85</c:v>
                </c:pt>
                <c:pt idx="20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'６月'!$C$44:$C$64</c15:f>
                <c15:dlblRangeCache>
                  <c:ptCount val="21"/>
                  <c:pt idx="0">
                    <c:v> 139 </c:v>
                  </c:pt>
                  <c:pt idx="1">
                    <c:v> 183 </c:v>
                  </c:pt>
                  <c:pt idx="2">
                    <c:v> 244 </c:v>
                  </c:pt>
                  <c:pt idx="3">
                    <c:v> 268 </c:v>
                  </c:pt>
                  <c:pt idx="4">
                    <c:v> 297 </c:v>
                  </c:pt>
                  <c:pt idx="5">
                    <c:v> 234 </c:v>
                  </c:pt>
                  <c:pt idx="6">
                    <c:v> 270 </c:v>
                  </c:pt>
                  <c:pt idx="7">
                    <c:v> 304 </c:v>
                  </c:pt>
                  <c:pt idx="8">
                    <c:v> 352 </c:v>
                  </c:pt>
                  <c:pt idx="9">
                    <c:v> 435 </c:v>
                  </c:pt>
                  <c:pt idx="10">
                    <c:v> 483 </c:v>
                  </c:pt>
                  <c:pt idx="11">
                    <c:v> 503 </c:v>
                  </c:pt>
                  <c:pt idx="12">
                    <c:v> 474 </c:v>
                  </c:pt>
                  <c:pt idx="13">
                    <c:v> 576 </c:v>
                  </c:pt>
                  <c:pt idx="14">
                    <c:v> 817 </c:v>
                  </c:pt>
                  <c:pt idx="15">
                    <c:v> 636 </c:v>
                  </c:pt>
                  <c:pt idx="16">
                    <c:v> 548 </c:v>
                  </c:pt>
                  <c:pt idx="17">
                    <c:v> 354 </c:v>
                  </c:pt>
                  <c:pt idx="18">
                    <c:v> 220 </c:v>
                  </c:pt>
                  <c:pt idx="19">
                    <c:v> 85 </c:v>
                  </c:pt>
                  <c:pt idx="20">
                    <c:v> 12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'７月'!$B$43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41FB07-88F4-43DB-AE35-2F838E25163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64DD72-3B9E-4A6A-8ECB-B82A75C119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334274-38AA-4110-AC29-53736B566B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413B399-22A4-4B3D-9C57-A3D7F3DDD6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7F0222A-7322-4632-8082-1084E7F683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329EB24-DD3E-4EEC-9D33-5B2446410E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43D220E-05B4-46DD-8887-453C5694D9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B28AA9-3CD3-4B7D-9194-5819466F6B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C9C8C59-3568-420D-BEFE-D57F4746A9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097F170-A5EB-43A5-8E77-57C7E96C3C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F210F70-7A3A-4FFD-94C3-030A962958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030895B-5FB7-4114-B0F3-B2000D99343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3BB27B1-25FD-4EEF-8E74-BB5EDF429C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827AF82-9E45-4921-BD7F-A69E2418E0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79A56A2-79A7-4EC4-B048-221F148788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5FC728B-7A72-418D-9F4E-9D27750A64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9F84197-F474-4DB8-9A33-368ED74BCE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A243131-C233-4544-BAD9-D124835D84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3291535-A30E-4319-BA7F-D370E1FD73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44D58B8-4F27-4A95-A6BE-B5A849EFD4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591B96A-DD80-4A82-936A-E208B94AB3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13A-4D3C-9FE6-508F51F8CC0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'７月'!$A$44:$A$64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'７月'!$B$44:$B$64</c:f>
              <c:numCache>
                <c:formatCode>_(* #,##0_);_(* \(#,##0\);_(* "-"_);_(@_)</c:formatCode>
                <c:ptCount val="21"/>
                <c:pt idx="0">
                  <c:v>114</c:v>
                </c:pt>
                <c:pt idx="1">
                  <c:v>174</c:v>
                </c:pt>
                <c:pt idx="2">
                  <c:v>258</c:v>
                </c:pt>
                <c:pt idx="3">
                  <c:v>273</c:v>
                </c:pt>
                <c:pt idx="4">
                  <c:v>286</c:v>
                </c:pt>
                <c:pt idx="5">
                  <c:v>262</c:v>
                </c:pt>
                <c:pt idx="6">
                  <c:v>256</c:v>
                </c:pt>
                <c:pt idx="7">
                  <c:v>311</c:v>
                </c:pt>
                <c:pt idx="8">
                  <c:v>365</c:v>
                </c:pt>
                <c:pt idx="9">
                  <c:v>475</c:v>
                </c:pt>
                <c:pt idx="10">
                  <c:v>520</c:v>
                </c:pt>
                <c:pt idx="11">
                  <c:v>488</c:v>
                </c:pt>
                <c:pt idx="12">
                  <c:v>433</c:v>
                </c:pt>
                <c:pt idx="13">
                  <c:v>523</c:v>
                </c:pt>
                <c:pt idx="14">
                  <c:v>712</c:v>
                </c:pt>
                <c:pt idx="15">
                  <c:v>445</c:v>
                </c:pt>
                <c:pt idx="16">
                  <c:v>341</c:v>
                </c:pt>
                <c:pt idx="17">
                  <c:v>207</c:v>
                </c:pt>
                <c:pt idx="18">
                  <c:v>76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'７月'!$B$44:$B$64</c15:f>
                <c15:dlblRangeCache>
                  <c:ptCount val="21"/>
                  <c:pt idx="0">
                    <c:v> 114 </c:v>
                  </c:pt>
                  <c:pt idx="1">
                    <c:v> 174 </c:v>
                  </c:pt>
                  <c:pt idx="2">
                    <c:v> 258 </c:v>
                  </c:pt>
                  <c:pt idx="3">
                    <c:v> 273 </c:v>
                  </c:pt>
                  <c:pt idx="4">
                    <c:v> 286 </c:v>
                  </c:pt>
                  <c:pt idx="5">
                    <c:v> 262 </c:v>
                  </c:pt>
                  <c:pt idx="6">
                    <c:v> 256 </c:v>
                  </c:pt>
                  <c:pt idx="7">
                    <c:v> 311 </c:v>
                  </c:pt>
                  <c:pt idx="8">
                    <c:v> 365 </c:v>
                  </c:pt>
                  <c:pt idx="9">
                    <c:v> 475 </c:v>
                  </c:pt>
                  <c:pt idx="10">
                    <c:v> 520 </c:v>
                  </c:pt>
                  <c:pt idx="11">
                    <c:v> 488 </c:v>
                  </c:pt>
                  <c:pt idx="12">
                    <c:v> 433 </c:v>
                  </c:pt>
                  <c:pt idx="13">
                    <c:v> 523 </c:v>
                  </c:pt>
                  <c:pt idx="14">
                    <c:v> 712 </c:v>
                  </c:pt>
                  <c:pt idx="15">
                    <c:v> 445 </c:v>
                  </c:pt>
                  <c:pt idx="16">
                    <c:v> 341 </c:v>
                  </c:pt>
                  <c:pt idx="17">
                    <c:v> 207 </c:v>
                  </c:pt>
                  <c:pt idx="18">
                    <c:v> 76 </c:v>
                  </c:pt>
                  <c:pt idx="19">
                    <c:v> 14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'７月'!$C$43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1A0FDE3-3E13-475B-BC41-42629F555CA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CAAAEB1-837D-4CA8-90B8-0958857F08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1EC6EA-7606-49B6-9AB5-47C04899AD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5134683-6472-4C11-A4CC-9BBEF9A8FF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82AF04-1EEA-4725-B7BC-285828C450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5DF2698-09C5-4A2F-BF58-C44457B503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50C0AE4-D2A1-429D-880A-00A4BF4AB7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EFCEBE5-B998-43AB-8882-9B85AE7F4A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F9D2374-E00D-45AC-8100-C647383A72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B2BDE1F-4F09-4189-A79D-AE4625445C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F48E624-8E95-4DE6-9A53-E9A06AAFD85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7150337-70DF-4C89-9431-BA0FCAEF7B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5668D48-16D3-4FF5-8C54-E9B80E7CB3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873544B-1B7E-4049-BF50-FA30AF92DD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BF00B75-EE8B-4850-B8FF-69A9A16087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6BEAA9B-A664-4CC5-86AF-E21DAF8708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8A702F3-FC3C-498C-B1C5-8C4EAEA493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ABCA591-7426-42E8-AA9B-1C9EBCF4BC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2D03050-3393-42F3-B56F-F9A29F64B4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C908C36-6102-429D-BDB9-EE9230EA70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16E069F-BEDE-40C5-8F07-CD34C7B9EB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13A-4D3C-9FE6-508F51F8CC0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'７月'!$A$44:$A$64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'７月'!$C$44:$C$64</c:f>
              <c:numCache>
                <c:formatCode>_(* #,##0_);_(* \(#,##0\);_(* "-"_);_(@_)</c:formatCode>
                <c:ptCount val="21"/>
                <c:pt idx="0">
                  <c:v>139</c:v>
                </c:pt>
                <c:pt idx="1">
                  <c:v>181</c:v>
                </c:pt>
                <c:pt idx="2">
                  <c:v>236</c:v>
                </c:pt>
                <c:pt idx="3">
                  <c:v>276</c:v>
                </c:pt>
                <c:pt idx="4">
                  <c:v>299</c:v>
                </c:pt>
                <c:pt idx="5">
                  <c:v>236</c:v>
                </c:pt>
                <c:pt idx="6">
                  <c:v>267</c:v>
                </c:pt>
                <c:pt idx="7">
                  <c:v>304</c:v>
                </c:pt>
                <c:pt idx="8">
                  <c:v>357</c:v>
                </c:pt>
                <c:pt idx="9">
                  <c:v>435</c:v>
                </c:pt>
                <c:pt idx="10">
                  <c:v>485</c:v>
                </c:pt>
                <c:pt idx="11">
                  <c:v>501</c:v>
                </c:pt>
                <c:pt idx="12">
                  <c:v>476</c:v>
                </c:pt>
                <c:pt idx="13">
                  <c:v>572</c:v>
                </c:pt>
                <c:pt idx="14">
                  <c:v>818</c:v>
                </c:pt>
                <c:pt idx="15">
                  <c:v>640</c:v>
                </c:pt>
                <c:pt idx="16">
                  <c:v>539</c:v>
                </c:pt>
                <c:pt idx="17">
                  <c:v>363</c:v>
                </c:pt>
                <c:pt idx="18">
                  <c:v>219</c:v>
                </c:pt>
                <c:pt idx="19">
                  <c:v>87</c:v>
                </c:pt>
                <c:pt idx="20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'７月'!$C$44:$C$64</c15:f>
                <c15:dlblRangeCache>
                  <c:ptCount val="21"/>
                  <c:pt idx="0">
                    <c:v> 139 </c:v>
                  </c:pt>
                  <c:pt idx="1">
                    <c:v> 181 </c:v>
                  </c:pt>
                  <c:pt idx="2">
                    <c:v> 236 </c:v>
                  </c:pt>
                  <c:pt idx="3">
                    <c:v> 276 </c:v>
                  </c:pt>
                  <c:pt idx="4">
                    <c:v> 299 </c:v>
                  </c:pt>
                  <c:pt idx="5">
                    <c:v> 236 </c:v>
                  </c:pt>
                  <c:pt idx="6">
                    <c:v> 267 </c:v>
                  </c:pt>
                  <c:pt idx="7">
                    <c:v> 304 </c:v>
                  </c:pt>
                  <c:pt idx="8">
                    <c:v> 357 </c:v>
                  </c:pt>
                  <c:pt idx="9">
                    <c:v> 435 </c:v>
                  </c:pt>
                  <c:pt idx="10">
                    <c:v> 485 </c:v>
                  </c:pt>
                  <c:pt idx="11">
                    <c:v> 501 </c:v>
                  </c:pt>
                  <c:pt idx="12">
                    <c:v> 476 </c:v>
                  </c:pt>
                  <c:pt idx="13">
                    <c:v> 572 </c:v>
                  </c:pt>
                  <c:pt idx="14">
                    <c:v> 818 </c:v>
                  </c:pt>
                  <c:pt idx="15">
                    <c:v> 640 </c:v>
                  </c:pt>
                  <c:pt idx="16">
                    <c:v> 539 </c:v>
                  </c:pt>
                  <c:pt idx="17">
                    <c:v> 363 </c:v>
                  </c:pt>
                  <c:pt idx="18">
                    <c:v> 219 </c:v>
                  </c:pt>
                  <c:pt idx="19">
                    <c:v> 87 </c:v>
                  </c:pt>
                  <c:pt idx="20">
                    <c:v> 13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'８月'!$B$43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840D43C-0FCA-48CC-9890-7B3E106ACA1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C6CCC80-CAFA-408A-8BD8-7B3F586CB1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461B5EF-FAE5-47B7-87A2-6203EDBE08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E76CBC9-26D4-42C5-9542-4F0E6168D1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D3482C-30C4-41A4-9E78-AD3417AC79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6A130E9-BB88-44C4-B524-B082874D98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3EC9FDE-4112-45C1-BADB-EFAFD680F2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448E17-10D7-4493-9744-951ADD4339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83CC1F4-0214-4054-9644-0DC444FC32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4FF1C1B-8017-4E8D-88F3-E9A83D2095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645B9D8-3CE1-467C-8D57-F564DD1F66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251E15C-18E9-4DA9-9983-86B02B1109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B3584F2-3D4E-4CD6-A8EE-D28C2EC0E6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997C85D-D3C6-4B5B-B2B5-4686365EF9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17762F1-EDFB-449C-B5EF-EE9EB0CFA3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0210DF8-4DB4-4B88-8284-9B30E926BD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4256A50-C97B-4089-B5A2-89F5C73DE7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4F147F5-534F-4874-BAAA-44A6CA0019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F50EE4E-ADA9-4F24-987F-1277DAA730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653AF04-1BA3-4566-A517-41F9B12BB5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B81EA32-7551-42BE-837A-EE8AA8832D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84-4F8F-BBDC-D9024F1DCC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'８月'!$A$44:$A$64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'８月'!$B$44:$B$64</c:f>
              <c:numCache>
                <c:formatCode>_(* #,##0_);_(* \(#,##0\);_(* "-"_);_(@_)</c:formatCode>
                <c:ptCount val="21"/>
                <c:pt idx="0">
                  <c:v>116</c:v>
                </c:pt>
                <c:pt idx="1">
                  <c:v>171</c:v>
                </c:pt>
                <c:pt idx="2">
                  <c:v>261</c:v>
                </c:pt>
                <c:pt idx="3">
                  <c:v>266</c:v>
                </c:pt>
                <c:pt idx="4">
                  <c:v>287</c:v>
                </c:pt>
                <c:pt idx="5">
                  <c:v>264</c:v>
                </c:pt>
                <c:pt idx="6">
                  <c:v>257</c:v>
                </c:pt>
                <c:pt idx="7">
                  <c:v>312</c:v>
                </c:pt>
                <c:pt idx="8">
                  <c:v>362</c:v>
                </c:pt>
                <c:pt idx="9">
                  <c:v>474</c:v>
                </c:pt>
                <c:pt idx="10">
                  <c:v>514</c:v>
                </c:pt>
                <c:pt idx="11">
                  <c:v>493</c:v>
                </c:pt>
                <c:pt idx="12">
                  <c:v>428</c:v>
                </c:pt>
                <c:pt idx="13">
                  <c:v>526</c:v>
                </c:pt>
                <c:pt idx="14">
                  <c:v>699</c:v>
                </c:pt>
                <c:pt idx="15">
                  <c:v>456</c:v>
                </c:pt>
                <c:pt idx="16">
                  <c:v>338</c:v>
                </c:pt>
                <c:pt idx="17">
                  <c:v>211</c:v>
                </c:pt>
                <c:pt idx="18">
                  <c:v>78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'８月'!$B$44:$B$64</c15:f>
                <c15:dlblRangeCache>
                  <c:ptCount val="21"/>
                  <c:pt idx="0">
                    <c:v> 116 </c:v>
                  </c:pt>
                  <c:pt idx="1">
                    <c:v> 171 </c:v>
                  </c:pt>
                  <c:pt idx="2">
                    <c:v> 261 </c:v>
                  </c:pt>
                  <c:pt idx="3">
                    <c:v> 266 </c:v>
                  </c:pt>
                  <c:pt idx="4">
                    <c:v> 287 </c:v>
                  </c:pt>
                  <c:pt idx="5">
                    <c:v> 264 </c:v>
                  </c:pt>
                  <c:pt idx="6">
                    <c:v> 257 </c:v>
                  </c:pt>
                  <c:pt idx="7">
                    <c:v> 312 </c:v>
                  </c:pt>
                  <c:pt idx="8">
                    <c:v> 362 </c:v>
                  </c:pt>
                  <c:pt idx="9">
                    <c:v> 474 </c:v>
                  </c:pt>
                  <c:pt idx="10">
                    <c:v> 514 </c:v>
                  </c:pt>
                  <c:pt idx="11">
                    <c:v> 493 </c:v>
                  </c:pt>
                  <c:pt idx="12">
                    <c:v> 428 </c:v>
                  </c:pt>
                  <c:pt idx="13">
                    <c:v> 526 </c:v>
                  </c:pt>
                  <c:pt idx="14">
                    <c:v> 699 </c:v>
                  </c:pt>
                  <c:pt idx="15">
                    <c:v> 456 </c:v>
                  </c:pt>
                  <c:pt idx="16">
                    <c:v> 338 </c:v>
                  </c:pt>
                  <c:pt idx="17">
                    <c:v> 211 </c:v>
                  </c:pt>
                  <c:pt idx="18">
                    <c:v> 78 </c:v>
                  </c:pt>
                  <c:pt idx="19">
                    <c:v> 14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'８月'!$C$43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5C5484-4CA4-4045-B9E9-2C0439C8B82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7009497-9F9A-42FC-AE8B-C037D81D343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7D392A-4113-4DCC-AC66-1A05236841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85C5F7-8CE3-408C-8A46-70626D3295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81E29C8-26CE-4AC5-9E19-3BB2BDFD4B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4E13C7B-6DC1-457C-867A-285B7BDB76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DAE96A-F9D2-4DAE-8CAE-45D6FA1994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871C5E-32BA-4B72-AC03-F40C2D2A75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948A9F8-F590-4B27-A84C-9B4536CCD2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7533FC7-A021-4B22-A509-3045A19920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FECBC6F-FBE4-44ED-8DE3-A7C9736170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F989FAF-1F8B-48F0-B46B-D75860EDA9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D38ADEB-4225-4B52-A8E4-ECD3C79E2B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3E15B36-DBBC-42DA-84F5-8DDE680740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E023A24-1B5D-4C9C-90CF-2E704E5446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D8C04DF-B47C-4A08-81C1-797F5A53608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2A02447-9C4F-4CF9-B1D6-B5EF459CB3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B8776C9-0CB5-4140-B85C-5FE329F058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C510CA7-E4A8-42AE-B5A8-AEF6CEA057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7E89CA3-9581-4885-90F1-1278487E12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AE37794-A1CE-40BF-9F2C-DE5CAB4BFD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84-4F8F-BBDC-D9024F1DCC3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'８月'!$A$44:$A$64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'８月'!$C$44:$C$64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176</c:v>
                </c:pt>
                <c:pt idx="2">
                  <c:v>240</c:v>
                </c:pt>
                <c:pt idx="3">
                  <c:v>276</c:v>
                </c:pt>
                <c:pt idx="4">
                  <c:v>292</c:v>
                </c:pt>
                <c:pt idx="5">
                  <c:v>242</c:v>
                </c:pt>
                <c:pt idx="6">
                  <c:v>280</c:v>
                </c:pt>
                <c:pt idx="7">
                  <c:v>301</c:v>
                </c:pt>
                <c:pt idx="8">
                  <c:v>351</c:v>
                </c:pt>
                <c:pt idx="9">
                  <c:v>440</c:v>
                </c:pt>
                <c:pt idx="10">
                  <c:v>479</c:v>
                </c:pt>
                <c:pt idx="11">
                  <c:v>505</c:v>
                </c:pt>
                <c:pt idx="12">
                  <c:v>475</c:v>
                </c:pt>
                <c:pt idx="13">
                  <c:v>570</c:v>
                </c:pt>
                <c:pt idx="14">
                  <c:v>816</c:v>
                </c:pt>
                <c:pt idx="15">
                  <c:v>639</c:v>
                </c:pt>
                <c:pt idx="16">
                  <c:v>538</c:v>
                </c:pt>
                <c:pt idx="17">
                  <c:v>365</c:v>
                </c:pt>
                <c:pt idx="18">
                  <c:v>221</c:v>
                </c:pt>
                <c:pt idx="19">
                  <c:v>88</c:v>
                </c:pt>
                <c:pt idx="20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'８月'!$C$44:$C$64</c15:f>
                <c15:dlblRangeCache>
                  <c:ptCount val="21"/>
                  <c:pt idx="0">
                    <c:v> 138 </c:v>
                  </c:pt>
                  <c:pt idx="1">
                    <c:v> 176 </c:v>
                  </c:pt>
                  <c:pt idx="2">
                    <c:v> 240 </c:v>
                  </c:pt>
                  <c:pt idx="3">
                    <c:v> 276 </c:v>
                  </c:pt>
                  <c:pt idx="4">
                    <c:v> 292 </c:v>
                  </c:pt>
                  <c:pt idx="5">
                    <c:v> 242 </c:v>
                  </c:pt>
                  <c:pt idx="6">
                    <c:v> 280 </c:v>
                  </c:pt>
                  <c:pt idx="7">
                    <c:v> 301 </c:v>
                  </c:pt>
                  <c:pt idx="8">
                    <c:v> 351 </c:v>
                  </c:pt>
                  <c:pt idx="9">
                    <c:v> 440 </c:v>
                  </c:pt>
                  <c:pt idx="10">
                    <c:v> 479 </c:v>
                  </c:pt>
                  <c:pt idx="11">
                    <c:v> 505 </c:v>
                  </c:pt>
                  <c:pt idx="12">
                    <c:v> 475 </c:v>
                  </c:pt>
                  <c:pt idx="13">
                    <c:v> 570 </c:v>
                  </c:pt>
                  <c:pt idx="14">
                    <c:v> 816 </c:v>
                  </c:pt>
                  <c:pt idx="15">
                    <c:v> 639 </c:v>
                  </c:pt>
                  <c:pt idx="16">
                    <c:v> 538 </c:v>
                  </c:pt>
                  <c:pt idx="17">
                    <c:v> 365 </c:v>
                  </c:pt>
                  <c:pt idx="18">
                    <c:v> 221 </c:v>
                  </c:pt>
                  <c:pt idx="19">
                    <c:v> 88 </c:v>
                  </c:pt>
                  <c:pt idx="20">
                    <c:v> 13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'９月'!$B$43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5683026-A073-4E64-A3B5-2D9C590B5A3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CE3AE1-0BD2-4034-A113-EAE872194E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C69770C-B91B-45C7-833E-8215CA4E6C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3C50246-3E1B-44E9-A4CE-D3041AF6B6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474BA8-4314-4767-8C31-11EE1BA858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E2ED2C4-BA52-494F-897A-DF709705C8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E056AC6-04BF-4224-A8FD-E5490C43F9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7A6C6AA-CEC5-4930-8F81-7FED1D4A3F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BEA67B-E933-470D-A923-7791E0619A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A4BF9E7-F569-4009-A950-655618A9E85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7817ACB-7AFA-49FC-90A4-B5DA163619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4B74195-744E-4564-A418-7C04189509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E21B592-6AB4-485F-A0A9-9DB3140D3A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DCA824C-E55A-46A3-B7CC-6EF5B0EA99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F1A15CB-9BC3-46F4-B514-52806375AF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33CB50A-5C46-44B1-9344-90E85B9B83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160BF6D-8F5F-4510-B3D1-5789B92B2E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AB7569F-B6BF-4E68-85D0-2603160F2B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B4AD95E-01B9-4C0E-8B00-1259C4437A7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2E76688-66C6-43DB-9E51-022941B81F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A90AA14-8568-4396-BC0F-0746F362BD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C9-4BAE-9807-44F4E830D0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'９月'!$A$44:$A$64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'９月'!$B$44:$B$64</c:f>
              <c:numCache>
                <c:formatCode>_(* #,##0_);_(* \(#,##0\);_(* "-"_);_(@_)</c:formatCode>
                <c:ptCount val="21"/>
                <c:pt idx="0">
                  <c:v>112</c:v>
                </c:pt>
                <c:pt idx="1">
                  <c:v>175</c:v>
                </c:pt>
                <c:pt idx="2">
                  <c:v>255</c:v>
                </c:pt>
                <c:pt idx="3">
                  <c:v>270</c:v>
                </c:pt>
                <c:pt idx="4">
                  <c:v>278</c:v>
                </c:pt>
                <c:pt idx="5">
                  <c:v>266</c:v>
                </c:pt>
                <c:pt idx="6">
                  <c:v>255</c:v>
                </c:pt>
                <c:pt idx="7">
                  <c:v>312</c:v>
                </c:pt>
                <c:pt idx="8">
                  <c:v>360</c:v>
                </c:pt>
                <c:pt idx="9">
                  <c:v>469</c:v>
                </c:pt>
                <c:pt idx="10">
                  <c:v>521</c:v>
                </c:pt>
                <c:pt idx="11">
                  <c:v>493</c:v>
                </c:pt>
                <c:pt idx="12">
                  <c:v>425</c:v>
                </c:pt>
                <c:pt idx="13">
                  <c:v>525</c:v>
                </c:pt>
                <c:pt idx="14">
                  <c:v>693</c:v>
                </c:pt>
                <c:pt idx="15">
                  <c:v>464</c:v>
                </c:pt>
                <c:pt idx="16">
                  <c:v>341</c:v>
                </c:pt>
                <c:pt idx="17">
                  <c:v>208</c:v>
                </c:pt>
                <c:pt idx="18">
                  <c:v>81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'９月'!$B$44:$B$64</c15:f>
                <c15:dlblRangeCache>
                  <c:ptCount val="21"/>
                  <c:pt idx="0">
                    <c:v> 112 </c:v>
                  </c:pt>
                  <c:pt idx="1">
                    <c:v> 175 </c:v>
                  </c:pt>
                  <c:pt idx="2">
                    <c:v> 255 </c:v>
                  </c:pt>
                  <c:pt idx="3">
                    <c:v> 270 </c:v>
                  </c:pt>
                  <c:pt idx="4">
                    <c:v> 278 </c:v>
                  </c:pt>
                  <c:pt idx="5">
                    <c:v> 266 </c:v>
                  </c:pt>
                  <c:pt idx="6">
                    <c:v> 255 </c:v>
                  </c:pt>
                  <c:pt idx="7">
                    <c:v> 312 </c:v>
                  </c:pt>
                  <c:pt idx="8">
                    <c:v> 360 </c:v>
                  </c:pt>
                  <c:pt idx="9">
                    <c:v> 469 </c:v>
                  </c:pt>
                  <c:pt idx="10">
                    <c:v> 521 </c:v>
                  </c:pt>
                  <c:pt idx="11">
                    <c:v> 493 </c:v>
                  </c:pt>
                  <c:pt idx="12">
                    <c:v> 425 </c:v>
                  </c:pt>
                  <c:pt idx="13">
                    <c:v> 525 </c:v>
                  </c:pt>
                  <c:pt idx="14">
                    <c:v> 693 </c:v>
                  </c:pt>
                  <c:pt idx="15">
                    <c:v> 464 </c:v>
                  </c:pt>
                  <c:pt idx="16">
                    <c:v> 341 </c:v>
                  </c:pt>
                  <c:pt idx="17">
                    <c:v> 208 </c:v>
                  </c:pt>
                  <c:pt idx="18">
                    <c:v> 81 </c:v>
                  </c:pt>
                  <c:pt idx="19">
                    <c:v> 15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'９月'!$C$43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EC233E-B76E-464B-8C77-CFCF948E7EB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B2EDEE-A56F-46C3-9708-443048FCBF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9380E02-A69A-453E-AD7E-55456DA317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90D0E54-55AB-4DC9-B3A6-BF6A0A8B4F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82F6918-696A-497D-BCD3-56E63E6219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E86F3DF-3CCA-4A95-ADAB-64C70F4399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DE48AA3-3694-456E-B031-21E6936563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A5184C3-639C-4644-8F66-30E16596F6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6C7540E-62AA-4364-B3C7-82DA86E37F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7A94783-D019-4AD2-8F44-433BBAC267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03E609D-FCE5-46B4-B268-0FB929D0A6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5F22D25-F021-49B3-98D7-195E1FB89D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5B1AF9C-2ECA-468F-A1EF-8560927705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57CC946-EEED-45F4-A8F9-14A907DFC6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EA6E0EC-5A6A-415A-B430-8F98951F59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4BA2D8C-FE15-4E70-9F7B-D568A539B1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CAD99A6-0DC8-40E7-9E70-59E9AC22A5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0110B88-46E1-4108-AD70-FEC0DA141B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796D054-FB04-49C1-B8EB-E23DAF6D4E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ABF0996-50CE-4770-A1D6-3F2F484C25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08EF70A-8775-417A-8DDD-9C7FA13C57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C9-4BAE-9807-44F4E830D0C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'９月'!$A$44:$A$64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'９月'!$C$44:$C$64</c:f>
              <c:numCache>
                <c:formatCode>_(* #,##0_);_(* \(#,##0\);_(* "-"_);_(@_)</c:formatCode>
                <c:ptCount val="21"/>
                <c:pt idx="0">
                  <c:v>135</c:v>
                </c:pt>
                <c:pt idx="1">
                  <c:v>180</c:v>
                </c:pt>
                <c:pt idx="2">
                  <c:v>237</c:v>
                </c:pt>
                <c:pt idx="3">
                  <c:v>277</c:v>
                </c:pt>
                <c:pt idx="4">
                  <c:v>299</c:v>
                </c:pt>
                <c:pt idx="5">
                  <c:v>244</c:v>
                </c:pt>
                <c:pt idx="6">
                  <c:v>273</c:v>
                </c:pt>
                <c:pt idx="7">
                  <c:v>302</c:v>
                </c:pt>
                <c:pt idx="8">
                  <c:v>346</c:v>
                </c:pt>
                <c:pt idx="9">
                  <c:v>443</c:v>
                </c:pt>
                <c:pt idx="10">
                  <c:v>475</c:v>
                </c:pt>
                <c:pt idx="11">
                  <c:v>509</c:v>
                </c:pt>
                <c:pt idx="12">
                  <c:v>466</c:v>
                </c:pt>
                <c:pt idx="13">
                  <c:v>569</c:v>
                </c:pt>
                <c:pt idx="14">
                  <c:v>820</c:v>
                </c:pt>
                <c:pt idx="15">
                  <c:v>632</c:v>
                </c:pt>
                <c:pt idx="16">
                  <c:v>539</c:v>
                </c:pt>
                <c:pt idx="17">
                  <c:v>369</c:v>
                </c:pt>
                <c:pt idx="18">
                  <c:v>216</c:v>
                </c:pt>
                <c:pt idx="19">
                  <c:v>90</c:v>
                </c:pt>
                <c:pt idx="20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'９月'!$C$44:$C$64</c15:f>
                <c15:dlblRangeCache>
                  <c:ptCount val="21"/>
                  <c:pt idx="0">
                    <c:v> 135 </c:v>
                  </c:pt>
                  <c:pt idx="1">
                    <c:v> 180 </c:v>
                  </c:pt>
                  <c:pt idx="2">
                    <c:v> 237 </c:v>
                  </c:pt>
                  <c:pt idx="3">
                    <c:v> 277 </c:v>
                  </c:pt>
                  <c:pt idx="4">
                    <c:v> 299 </c:v>
                  </c:pt>
                  <c:pt idx="5">
                    <c:v> 244 </c:v>
                  </c:pt>
                  <c:pt idx="6">
                    <c:v> 273 </c:v>
                  </c:pt>
                  <c:pt idx="7">
                    <c:v> 302 </c:v>
                  </c:pt>
                  <c:pt idx="8">
                    <c:v> 346 </c:v>
                  </c:pt>
                  <c:pt idx="9">
                    <c:v> 443 </c:v>
                  </c:pt>
                  <c:pt idx="10">
                    <c:v> 475 </c:v>
                  </c:pt>
                  <c:pt idx="11">
                    <c:v> 509 </c:v>
                  </c:pt>
                  <c:pt idx="12">
                    <c:v> 466 </c:v>
                  </c:pt>
                  <c:pt idx="13">
                    <c:v> 569 </c:v>
                  </c:pt>
                  <c:pt idx="14">
                    <c:v> 820 </c:v>
                  </c:pt>
                  <c:pt idx="15">
                    <c:v> 632 </c:v>
                  </c:pt>
                  <c:pt idx="16">
                    <c:v> 539 </c:v>
                  </c:pt>
                  <c:pt idx="17">
                    <c:v> 369 </c:v>
                  </c:pt>
                  <c:pt idx="18">
                    <c:v> 216 </c:v>
                  </c:pt>
                  <c:pt idx="19">
                    <c:v> 90 </c:v>
                  </c:pt>
                  <c:pt idx="20">
                    <c:v> 13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'１０月'!$B$43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330C6D-5937-4D43-A532-EA3850545BA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FBF9BC1-0089-4BF0-AA6B-D01145C8FC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7BF7C49-26B3-45AA-95ED-D861838E02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D19914-247A-412D-A1CF-90AC775230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036B181-6FF3-43D3-92F2-37CD1372446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7CFC1CA-FABD-4C0B-84B6-04B2EFD502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A200036-0B50-41B8-8BF0-01A6D9A4AE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0E2FFF3-1502-4966-B24D-C93110C1E9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C5405DE-0C2E-4DF1-B6B2-81830393B9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4BB813A-1453-4A82-9DC2-CCAB23020B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9FBD20E-D659-418C-A04F-53640FADD0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22DE204-E9CF-42B8-93ED-A41A1455FD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73932A4-A14F-4DE7-B1E7-D9CAF23FA9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F7726F-7EC7-4655-966F-E01F9D81DF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F811A71-452A-44AC-82A2-A7B2C4FFB8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F94204C-6C66-405B-B4D7-94CC50069B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FC6D38A-3E24-47E1-A4C9-E8624DB194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D4DCB78-EB44-4C73-A1C0-C665E366A2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4D59998-8EB5-4CBF-B640-AF45CE82D3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F48A8B9-8AEF-4F7C-AFA2-47D318A3F8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DE23AC1-32C5-49DC-8FAC-A216D5259A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82-4801-81A9-B3847DE656C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'１０月'!$A$44:$A$64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'１０月'!$B$44:$B$64</c:f>
              <c:numCache>
                <c:formatCode>_(* #,##0_);_(* \(#,##0\);_(* "-"_);_(@_)</c:formatCode>
                <c:ptCount val="21"/>
                <c:pt idx="0">
                  <c:v>107</c:v>
                </c:pt>
                <c:pt idx="1">
                  <c:v>173</c:v>
                </c:pt>
                <c:pt idx="2">
                  <c:v>251</c:v>
                </c:pt>
                <c:pt idx="3">
                  <c:v>274</c:v>
                </c:pt>
                <c:pt idx="4">
                  <c:v>274</c:v>
                </c:pt>
                <c:pt idx="5">
                  <c:v>272</c:v>
                </c:pt>
                <c:pt idx="6">
                  <c:v>255</c:v>
                </c:pt>
                <c:pt idx="7">
                  <c:v>305</c:v>
                </c:pt>
                <c:pt idx="8">
                  <c:v>355</c:v>
                </c:pt>
                <c:pt idx="9">
                  <c:v>473</c:v>
                </c:pt>
                <c:pt idx="10">
                  <c:v>527</c:v>
                </c:pt>
                <c:pt idx="11">
                  <c:v>496</c:v>
                </c:pt>
                <c:pt idx="12">
                  <c:v>423</c:v>
                </c:pt>
                <c:pt idx="13">
                  <c:v>520</c:v>
                </c:pt>
                <c:pt idx="14">
                  <c:v>688</c:v>
                </c:pt>
                <c:pt idx="15">
                  <c:v>468</c:v>
                </c:pt>
                <c:pt idx="16">
                  <c:v>338</c:v>
                </c:pt>
                <c:pt idx="17">
                  <c:v>209</c:v>
                </c:pt>
                <c:pt idx="18">
                  <c:v>79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'１０月'!$B$44:$B$64</c15:f>
                <c15:dlblRangeCache>
                  <c:ptCount val="21"/>
                  <c:pt idx="0">
                    <c:v> 107 </c:v>
                  </c:pt>
                  <c:pt idx="1">
                    <c:v> 173 </c:v>
                  </c:pt>
                  <c:pt idx="2">
                    <c:v> 251 </c:v>
                  </c:pt>
                  <c:pt idx="3">
                    <c:v> 274 </c:v>
                  </c:pt>
                  <c:pt idx="4">
                    <c:v> 274 </c:v>
                  </c:pt>
                  <c:pt idx="5">
                    <c:v> 272 </c:v>
                  </c:pt>
                  <c:pt idx="6">
                    <c:v> 255 </c:v>
                  </c:pt>
                  <c:pt idx="7">
                    <c:v> 305 </c:v>
                  </c:pt>
                  <c:pt idx="8">
                    <c:v> 355 </c:v>
                  </c:pt>
                  <c:pt idx="9">
                    <c:v> 473 </c:v>
                  </c:pt>
                  <c:pt idx="10">
                    <c:v> 527 </c:v>
                  </c:pt>
                  <c:pt idx="11">
                    <c:v> 496 </c:v>
                  </c:pt>
                  <c:pt idx="12">
                    <c:v> 423 </c:v>
                  </c:pt>
                  <c:pt idx="13">
                    <c:v> 520 </c:v>
                  </c:pt>
                  <c:pt idx="14">
                    <c:v> 688 </c:v>
                  </c:pt>
                  <c:pt idx="15">
                    <c:v> 468 </c:v>
                  </c:pt>
                  <c:pt idx="16">
                    <c:v> 338 </c:v>
                  </c:pt>
                  <c:pt idx="17">
                    <c:v> 209 </c:v>
                  </c:pt>
                  <c:pt idx="18">
                    <c:v> 79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'１０月'!$C$43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067710-9FAC-4700-952A-5AD8F0DEAC1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8CBEA7-9D1E-4B2A-976A-2732AD1C3E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BC74A96-F1C1-499B-9161-43AC7F3959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C4B271B-BED8-43B6-9193-2D1EFC6F2D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AF755E6-C5BE-4472-B0CF-B700DA7407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856C9E-83FE-4BFA-B222-03D43DA2DA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3E4665B-3DA0-41D5-92F1-0FAFD64513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F07ABC-4AE5-4AF5-8901-5F7D3EBD7D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262F987-8A9A-49E1-939A-8DDD1E408D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8108432-9BAA-44F7-9436-DDBE65D99C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49556A2-5715-48D8-A87D-FF41D84DA8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5FE6118-592C-4291-998E-D8441A8960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BBE6C58-12AD-4C5F-ABA3-DE210BBCAC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9FC71E-7E8C-4CFB-978C-B5C4AB573D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D58C1D8-FB7A-46F5-AD3C-15D4158CC1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2A94872-C4B8-41CA-BDD3-E91AD75DC6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CEC437E-6B50-41CB-B83A-01FAF5DF04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CDADB22-967F-4DEA-A639-D68D2A903F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A88DBC1-0E4D-4BA0-8654-D3A5FB0096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5226B44-E1E5-4FC1-8147-FF4F75211F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FC4097F-C421-43B5-B1EF-FB8DEDEDF7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82-4801-81A9-B3847DE656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'１０月'!$A$44:$A$64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'１０月'!$C$44:$C$64</c:f>
              <c:numCache>
                <c:formatCode>_(* #,##0_);_(* \(#,##0\);_(* "-"_);_(@_)</c:formatCode>
                <c:ptCount val="21"/>
                <c:pt idx="0">
                  <c:v>138</c:v>
                </c:pt>
                <c:pt idx="1">
                  <c:v>173</c:v>
                </c:pt>
                <c:pt idx="2">
                  <c:v>243</c:v>
                </c:pt>
                <c:pt idx="3">
                  <c:v>274</c:v>
                </c:pt>
                <c:pt idx="4">
                  <c:v>302</c:v>
                </c:pt>
                <c:pt idx="5">
                  <c:v>244</c:v>
                </c:pt>
                <c:pt idx="6">
                  <c:v>277</c:v>
                </c:pt>
                <c:pt idx="7">
                  <c:v>304</c:v>
                </c:pt>
                <c:pt idx="8">
                  <c:v>353</c:v>
                </c:pt>
                <c:pt idx="9">
                  <c:v>445</c:v>
                </c:pt>
                <c:pt idx="10">
                  <c:v>466</c:v>
                </c:pt>
                <c:pt idx="11">
                  <c:v>516</c:v>
                </c:pt>
                <c:pt idx="12">
                  <c:v>464</c:v>
                </c:pt>
                <c:pt idx="13">
                  <c:v>566</c:v>
                </c:pt>
                <c:pt idx="14">
                  <c:v>812</c:v>
                </c:pt>
                <c:pt idx="15">
                  <c:v>635</c:v>
                </c:pt>
                <c:pt idx="16">
                  <c:v>542</c:v>
                </c:pt>
                <c:pt idx="17">
                  <c:v>369</c:v>
                </c:pt>
                <c:pt idx="18">
                  <c:v>220</c:v>
                </c:pt>
                <c:pt idx="19">
                  <c:v>89</c:v>
                </c:pt>
                <c:pt idx="20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'１０月'!$C$44:$C$64</c15:f>
                <c15:dlblRangeCache>
                  <c:ptCount val="21"/>
                  <c:pt idx="0">
                    <c:v> 138 </c:v>
                  </c:pt>
                  <c:pt idx="1">
                    <c:v> 173 </c:v>
                  </c:pt>
                  <c:pt idx="2">
                    <c:v> 243 </c:v>
                  </c:pt>
                  <c:pt idx="3">
                    <c:v> 274 </c:v>
                  </c:pt>
                  <c:pt idx="4">
                    <c:v> 302 </c:v>
                  </c:pt>
                  <c:pt idx="5">
                    <c:v> 244 </c:v>
                  </c:pt>
                  <c:pt idx="6">
                    <c:v> 277 </c:v>
                  </c:pt>
                  <c:pt idx="7">
                    <c:v> 304 </c:v>
                  </c:pt>
                  <c:pt idx="8">
                    <c:v> 353 </c:v>
                  </c:pt>
                  <c:pt idx="9">
                    <c:v> 445 </c:v>
                  </c:pt>
                  <c:pt idx="10">
                    <c:v> 466 </c:v>
                  </c:pt>
                  <c:pt idx="11">
                    <c:v> 516 </c:v>
                  </c:pt>
                  <c:pt idx="12">
                    <c:v> 464 </c:v>
                  </c:pt>
                  <c:pt idx="13">
                    <c:v> 566 </c:v>
                  </c:pt>
                  <c:pt idx="14">
                    <c:v> 812 </c:v>
                  </c:pt>
                  <c:pt idx="15">
                    <c:v> 635 </c:v>
                  </c:pt>
                  <c:pt idx="16">
                    <c:v> 542 </c:v>
                  </c:pt>
                  <c:pt idx="17">
                    <c:v> 369 </c:v>
                  </c:pt>
                  <c:pt idx="18">
                    <c:v> 220 </c:v>
                  </c:pt>
                  <c:pt idx="19">
                    <c:v> 89 </c:v>
                  </c:pt>
                  <c:pt idx="20">
                    <c:v> 13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'１１月'!$B$43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A72E82E-6EFB-4763-A4E6-C8BC03CEBD4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88AB2F-CF9E-4064-ABD6-C45D81EA40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707B90-3AF8-4285-8781-3DBC37713D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5E47B1-E9EC-462E-8117-7E74CFA95E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ED7F822-E17B-4607-9A02-48DAB020BA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9BA980A-AAC0-4E18-B747-0612723875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0AA9C38-59C0-4804-890B-EBFE31B001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D811151-808E-4CAB-A819-54105193DD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322ACF-8B2C-41AF-B583-97B9DAE8BF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C9D70B0-43A9-4CA0-94B7-965AFE586E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2F0CEAB-8784-40B5-8615-7E812B70E0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7F8EB1D-9345-4426-BE08-75DEB8F92F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758426B-9210-414A-8FA8-7352D54BBA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C1BDA3E-A455-4479-9F63-578C0D6D0D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DBA3AD2-DC73-40AD-86C2-3F6C1AE179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75AA520-2E65-4426-89BC-093F0D9876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B7E00D6-3714-4B23-8E8E-8AA72F896A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19BF12A-9CB5-4352-8DA1-D12112B0273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D520857-7C22-4B64-869B-2EF18B7E07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4A6CDD1-97C7-4FE6-965E-0EF4E765E1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4CB9D09-337F-4528-910F-BD8C4D4D64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70-4CD3-8E8B-1E224F0AA38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'１１月'!$B$44:$B$64</c:f>
              <c:numCache>
                <c:formatCode>_(* #,##0_);_(* \(#,##0\);_(* "-"_);_(@_)</c:formatCode>
                <c:ptCount val="21"/>
                <c:pt idx="0">
                  <c:v>103</c:v>
                </c:pt>
                <c:pt idx="1">
                  <c:v>171</c:v>
                </c:pt>
                <c:pt idx="2">
                  <c:v>253</c:v>
                </c:pt>
                <c:pt idx="3">
                  <c:v>275</c:v>
                </c:pt>
                <c:pt idx="4">
                  <c:v>275</c:v>
                </c:pt>
                <c:pt idx="5">
                  <c:v>268</c:v>
                </c:pt>
                <c:pt idx="6">
                  <c:v>256</c:v>
                </c:pt>
                <c:pt idx="7">
                  <c:v>307</c:v>
                </c:pt>
                <c:pt idx="8">
                  <c:v>351</c:v>
                </c:pt>
                <c:pt idx="9">
                  <c:v>473</c:v>
                </c:pt>
                <c:pt idx="10">
                  <c:v>527</c:v>
                </c:pt>
                <c:pt idx="11">
                  <c:v>496</c:v>
                </c:pt>
                <c:pt idx="12">
                  <c:v>429</c:v>
                </c:pt>
                <c:pt idx="13">
                  <c:v>510</c:v>
                </c:pt>
                <c:pt idx="14">
                  <c:v>690</c:v>
                </c:pt>
                <c:pt idx="15">
                  <c:v>466</c:v>
                </c:pt>
                <c:pt idx="16">
                  <c:v>345</c:v>
                </c:pt>
                <c:pt idx="17">
                  <c:v>203</c:v>
                </c:pt>
                <c:pt idx="18">
                  <c:v>79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'１１月'!$B$44:$B$64</c15:f>
                <c15:dlblRangeCache>
                  <c:ptCount val="21"/>
                  <c:pt idx="0">
                    <c:v> 103 </c:v>
                  </c:pt>
                  <c:pt idx="1">
                    <c:v> 171 </c:v>
                  </c:pt>
                  <c:pt idx="2">
                    <c:v> 253 </c:v>
                  </c:pt>
                  <c:pt idx="3">
                    <c:v> 275 </c:v>
                  </c:pt>
                  <c:pt idx="4">
                    <c:v> 275 </c:v>
                  </c:pt>
                  <c:pt idx="5">
                    <c:v> 268 </c:v>
                  </c:pt>
                  <c:pt idx="6">
                    <c:v> 256 </c:v>
                  </c:pt>
                  <c:pt idx="7">
                    <c:v> 307 </c:v>
                  </c:pt>
                  <c:pt idx="8">
                    <c:v> 351 </c:v>
                  </c:pt>
                  <c:pt idx="9">
                    <c:v> 473 </c:v>
                  </c:pt>
                  <c:pt idx="10">
                    <c:v> 527 </c:v>
                  </c:pt>
                  <c:pt idx="11">
                    <c:v> 496 </c:v>
                  </c:pt>
                  <c:pt idx="12">
                    <c:v> 429 </c:v>
                  </c:pt>
                  <c:pt idx="13">
                    <c:v> 510 </c:v>
                  </c:pt>
                  <c:pt idx="14">
                    <c:v> 690 </c:v>
                  </c:pt>
                  <c:pt idx="15">
                    <c:v> 466 </c:v>
                  </c:pt>
                  <c:pt idx="16">
                    <c:v> 345 </c:v>
                  </c:pt>
                  <c:pt idx="17">
                    <c:v> 203 </c:v>
                  </c:pt>
                  <c:pt idx="18">
                    <c:v> 79 </c:v>
                  </c:pt>
                  <c:pt idx="19">
                    <c:v> 14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'１１月'!$C$43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22DA186-1BF8-4229-B164-F36842DDE84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4A97BC-592C-413A-B1ED-4D21CC80F1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E14409-6B8F-4A71-9FE6-85335A42E6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857822-E49A-45F9-BE52-98D0126213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3425D99-7AEF-422B-9758-4A0983B9BC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71A2B45-FA81-4767-95A3-FB69B87308E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80BC012-FA08-431F-AC1C-C0BB02072E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50324A-5CCC-4865-B587-144DC768FC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6662F3C-9ADD-4D3D-8390-E45EB9E189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6BDCAD0-AB1A-43D2-8849-E422F6E4BD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7143444-17E5-4F7A-AABB-C5C0EE8C5D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361DD2A-B227-4B3E-AE52-0FBFB07BFD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A65C7D2-DE6E-4188-AA6C-F73EB8E8CF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ABF1B2C-ADED-4D0D-A0FA-31D46096B5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AA8033E-911D-4BFD-BBBA-DFF34B097C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F1F1D2C-3E9C-4EA5-AEA5-AC838E625E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CA7066B-B5ED-453A-8BAE-E6602A34B9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273A4CC-876F-4CA6-8E14-CB6F94DAAF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23A9B9F-819D-4A6A-8FE6-078A856FEE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6F16B0B-B7C9-4724-8812-038193D5C8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1B650BC-E1CE-4428-993B-937BE97B0A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A70-4CD3-8E8B-1E224F0AA38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'１１月'!$A$44:$A$64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'１１月'!$C$44:$C$64</c:f>
              <c:numCache>
                <c:formatCode>_(* #,##0_);_(* \(#,##0\);_(* "-"_);_(@_)</c:formatCode>
                <c:ptCount val="21"/>
                <c:pt idx="0">
                  <c:v>136</c:v>
                </c:pt>
                <c:pt idx="1">
                  <c:v>174</c:v>
                </c:pt>
                <c:pt idx="2">
                  <c:v>243</c:v>
                </c:pt>
                <c:pt idx="3">
                  <c:v>272</c:v>
                </c:pt>
                <c:pt idx="4">
                  <c:v>305</c:v>
                </c:pt>
                <c:pt idx="5">
                  <c:v>244</c:v>
                </c:pt>
                <c:pt idx="6">
                  <c:v>274</c:v>
                </c:pt>
                <c:pt idx="7">
                  <c:v>302</c:v>
                </c:pt>
                <c:pt idx="8">
                  <c:v>351</c:v>
                </c:pt>
                <c:pt idx="9">
                  <c:v>448</c:v>
                </c:pt>
                <c:pt idx="10">
                  <c:v>468</c:v>
                </c:pt>
                <c:pt idx="11">
                  <c:v>515</c:v>
                </c:pt>
                <c:pt idx="12">
                  <c:v>463</c:v>
                </c:pt>
                <c:pt idx="13">
                  <c:v>563</c:v>
                </c:pt>
                <c:pt idx="14">
                  <c:v>808</c:v>
                </c:pt>
                <c:pt idx="15">
                  <c:v>631</c:v>
                </c:pt>
                <c:pt idx="16">
                  <c:v>548</c:v>
                </c:pt>
                <c:pt idx="17">
                  <c:v>367</c:v>
                </c:pt>
                <c:pt idx="18">
                  <c:v>216</c:v>
                </c:pt>
                <c:pt idx="19">
                  <c:v>90</c:v>
                </c:pt>
                <c:pt idx="20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'１１月'!$C$44:$C$64</c15:f>
                <c15:dlblRangeCache>
                  <c:ptCount val="21"/>
                  <c:pt idx="0">
                    <c:v> 136 </c:v>
                  </c:pt>
                  <c:pt idx="1">
                    <c:v> 174 </c:v>
                  </c:pt>
                  <c:pt idx="2">
                    <c:v> 243 </c:v>
                  </c:pt>
                  <c:pt idx="3">
                    <c:v> 272 </c:v>
                  </c:pt>
                  <c:pt idx="4">
                    <c:v> 305 </c:v>
                  </c:pt>
                  <c:pt idx="5">
                    <c:v> 244 </c:v>
                  </c:pt>
                  <c:pt idx="6">
                    <c:v> 274 </c:v>
                  </c:pt>
                  <c:pt idx="7">
                    <c:v> 302 </c:v>
                  </c:pt>
                  <c:pt idx="8">
                    <c:v> 351 </c:v>
                  </c:pt>
                  <c:pt idx="9">
                    <c:v> 448 </c:v>
                  </c:pt>
                  <c:pt idx="10">
                    <c:v> 468 </c:v>
                  </c:pt>
                  <c:pt idx="11">
                    <c:v> 515 </c:v>
                  </c:pt>
                  <c:pt idx="12">
                    <c:v> 463 </c:v>
                  </c:pt>
                  <c:pt idx="13">
                    <c:v> 563 </c:v>
                  </c:pt>
                  <c:pt idx="14">
                    <c:v> 808 </c:v>
                  </c:pt>
                  <c:pt idx="15">
                    <c:v> 631 </c:v>
                  </c:pt>
                  <c:pt idx="16">
                    <c:v> 548 </c:v>
                  </c:pt>
                  <c:pt idx="17">
                    <c:v> 367 </c:v>
                  </c:pt>
                  <c:pt idx="18">
                    <c:v> 216 </c:v>
                  </c:pt>
                  <c:pt idx="19">
                    <c:v> 90 </c:v>
                  </c:pt>
                  <c:pt idx="20">
                    <c:v> 12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'１２月'!$B$43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'１２月'!$B$44:$B$64</c:f>
              <c:numCache>
                <c:formatCode>_(* #,##0_);_(* \(#,##0\);_(* "-"_);_(@_)</c:formatCode>
                <c:ptCount val="21"/>
                <c:pt idx="0">
                  <c:v>100</c:v>
                </c:pt>
                <c:pt idx="1">
                  <c:v>172</c:v>
                </c:pt>
                <c:pt idx="2">
                  <c:v>254</c:v>
                </c:pt>
                <c:pt idx="3">
                  <c:v>272</c:v>
                </c:pt>
                <c:pt idx="4">
                  <c:v>275</c:v>
                </c:pt>
                <c:pt idx="5">
                  <c:v>264</c:v>
                </c:pt>
                <c:pt idx="6">
                  <c:v>256</c:v>
                </c:pt>
                <c:pt idx="7">
                  <c:v>301</c:v>
                </c:pt>
                <c:pt idx="8">
                  <c:v>348</c:v>
                </c:pt>
                <c:pt idx="9">
                  <c:v>477</c:v>
                </c:pt>
                <c:pt idx="10">
                  <c:v>526</c:v>
                </c:pt>
                <c:pt idx="11">
                  <c:v>500</c:v>
                </c:pt>
                <c:pt idx="12">
                  <c:v>431</c:v>
                </c:pt>
                <c:pt idx="13">
                  <c:v>510</c:v>
                </c:pt>
                <c:pt idx="14">
                  <c:v>676</c:v>
                </c:pt>
                <c:pt idx="15">
                  <c:v>469</c:v>
                </c:pt>
                <c:pt idx="16">
                  <c:v>347</c:v>
                </c:pt>
                <c:pt idx="17">
                  <c:v>198</c:v>
                </c:pt>
                <c:pt idx="18">
                  <c:v>80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'１２月'!$C$43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'１２月'!$A$44:$A$64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'１２月'!$C$44:$C$64</c:f>
              <c:numCache>
                <c:formatCode>_(* #,##0_);_(* \(#,##0\);_(* "-"_);_(@_)</c:formatCode>
                <c:ptCount val="21"/>
                <c:pt idx="0">
                  <c:v>134</c:v>
                </c:pt>
                <c:pt idx="1">
                  <c:v>174</c:v>
                </c:pt>
                <c:pt idx="2">
                  <c:v>240</c:v>
                </c:pt>
                <c:pt idx="3">
                  <c:v>276</c:v>
                </c:pt>
                <c:pt idx="4">
                  <c:v>294</c:v>
                </c:pt>
                <c:pt idx="5">
                  <c:v>236</c:v>
                </c:pt>
                <c:pt idx="6">
                  <c:v>281</c:v>
                </c:pt>
                <c:pt idx="7">
                  <c:v>299</c:v>
                </c:pt>
                <c:pt idx="8">
                  <c:v>346</c:v>
                </c:pt>
                <c:pt idx="9">
                  <c:v>447</c:v>
                </c:pt>
                <c:pt idx="10">
                  <c:v>467</c:v>
                </c:pt>
                <c:pt idx="11">
                  <c:v>513</c:v>
                </c:pt>
                <c:pt idx="12">
                  <c:v>464</c:v>
                </c:pt>
                <c:pt idx="13">
                  <c:v>552</c:v>
                </c:pt>
                <c:pt idx="14">
                  <c:v>817</c:v>
                </c:pt>
                <c:pt idx="15">
                  <c:v>629</c:v>
                </c:pt>
                <c:pt idx="16">
                  <c:v>543</c:v>
                </c:pt>
                <c:pt idx="17">
                  <c:v>371</c:v>
                </c:pt>
                <c:pt idx="18">
                  <c:v>213</c:v>
                </c:pt>
                <c:pt idx="19">
                  <c:v>85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view="pageBreakPreview" topLeftCell="A28" zoomScaleNormal="100" zoomScaleSheetLayoutView="100" workbookViewId="0">
      <selection activeCell="P26" sqref="P26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40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21</v>
      </c>
      <c r="C5" s="12">
        <v>15</v>
      </c>
      <c r="D5" s="13">
        <v>36</v>
      </c>
      <c r="E5" s="14">
        <v>35</v>
      </c>
      <c r="F5" s="15">
        <v>50</v>
      </c>
      <c r="G5" s="15">
        <v>51</v>
      </c>
      <c r="H5" s="16">
        <v>101</v>
      </c>
      <c r="I5" s="14">
        <v>70</v>
      </c>
      <c r="J5" s="12">
        <v>142</v>
      </c>
      <c r="K5" s="12">
        <v>159</v>
      </c>
      <c r="L5" s="17">
        <v>301</v>
      </c>
    </row>
    <row r="6" spans="1:12" s="1" customFormat="1" ht="12.75" customHeight="1" x14ac:dyDescent="0.55000000000000004">
      <c r="A6" s="18">
        <v>1</v>
      </c>
      <c r="B6" s="19">
        <v>20</v>
      </c>
      <c r="C6" s="19">
        <v>33</v>
      </c>
      <c r="D6" s="20">
        <v>53</v>
      </c>
      <c r="E6" s="21">
        <v>36</v>
      </c>
      <c r="F6" s="19">
        <v>65</v>
      </c>
      <c r="G6" s="19">
        <v>50</v>
      </c>
      <c r="H6" s="20">
        <v>115</v>
      </c>
      <c r="I6" s="21">
        <v>71</v>
      </c>
      <c r="J6" s="19">
        <v>134</v>
      </c>
      <c r="K6" s="19">
        <v>150</v>
      </c>
      <c r="L6" s="22">
        <v>284</v>
      </c>
    </row>
    <row r="7" spans="1:12" s="1" customFormat="1" ht="12.75" customHeight="1" x14ac:dyDescent="0.55000000000000004">
      <c r="A7" s="18">
        <v>2</v>
      </c>
      <c r="B7" s="19">
        <v>25</v>
      </c>
      <c r="C7" s="19">
        <v>17</v>
      </c>
      <c r="D7" s="20">
        <v>42</v>
      </c>
      <c r="E7" s="21">
        <v>37</v>
      </c>
      <c r="F7" s="19">
        <v>69</v>
      </c>
      <c r="G7" s="19">
        <v>60</v>
      </c>
      <c r="H7" s="20">
        <v>129</v>
      </c>
      <c r="I7" s="21">
        <v>72</v>
      </c>
      <c r="J7" s="19">
        <v>148</v>
      </c>
      <c r="K7" s="19">
        <v>160</v>
      </c>
      <c r="L7" s="22">
        <v>308</v>
      </c>
    </row>
    <row r="8" spans="1:12" s="1" customFormat="1" ht="12.75" customHeight="1" x14ac:dyDescent="0.55000000000000004">
      <c r="A8" s="18">
        <v>3</v>
      </c>
      <c r="B8" s="19">
        <v>19</v>
      </c>
      <c r="C8" s="19">
        <v>38</v>
      </c>
      <c r="D8" s="20">
        <v>57</v>
      </c>
      <c r="E8" s="21">
        <v>38</v>
      </c>
      <c r="F8" s="19">
        <v>71</v>
      </c>
      <c r="G8" s="19">
        <v>75</v>
      </c>
      <c r="H8" s="20">
        <v>146</v>
      </c>
      <c r="I8" s="21">
        <v>73</v>
      </c>
      <c r="J8" s="19">
        <v>143</v>
      </c>
      <c r="K8" s="19">
        <v>189</v>
      </c>
      <c r="L8" s="22">
        <v>332</v>
      </c>
    </row>
    <row r="9" spans="1:12" s="1" customFormat="1" ht="12.75" customHeight="1" x14ac:dyDescent="0.55000000000000004">
      <c r="A9" s="18">
        <v>4</v>
      </c>
      <c r="B9" s="19">
        <v>32</v>
      </c>
      <c r="C9" s="19">
        <v>40</v>
      </c>
      <c r="D9" s="20">
        <v>72</v>
      </c>
      <c r="E9" s="21">
        <v>39</v>
      </c>
      <c r="F9" s="19">
        <v>71</v>
      </c>
      <c r="G9" s="19">
        <v>71</v>
      </c>
      <c r="H9" s="20">
        <v>142</v>
      </c>
      <c r="I9" s="21">
        <v>74</v>
      </c>
      <c r="J9" s="19">
        <v>150</v>
      </c>
      <c r="K9" s="19">
        <v>160</v>
      </c>
      <c r="L9" s="22">
        <v>310</v>
      </c>
    </row>
    <row r="10" spans="1:12" s="1" customFormat="1" ht="12.75" customHeight="1" x14ac:dyDescent="0.55000000000000004">
      <c r="A10" s="23">
        <v>5</v>
      </c>
      <c r="B10" s="24">
        <v>32</v>
      </c>
      <c r="C10" s="24">
        <v>29</v>
      </c>
      <c r="D10" s="25">
        <v>61</v>
      </c>
      <c r="E10" s="26">
        <v>40</v>
      </c>
      <c r="F10" s="24">
        <v>63</v>
      </c>
      <c r="G10" s="24">
        <v>60</v>
      </c>
      <c r="H10" s="25">
        <v>123</v>
      </c>
      <c r="I10" s="26">
        <v>75</v>
      </c>
      <c r="J10" s="24">
        <v>120</v>
      </c>
      <c r="K10" s="24">
        <v>165</v>
      </c>
      <c r="L10" s="27">
        <v>285</v>
      </c>
    </row>
    <row r="11" spans="1:12" s="1" customFormat="1" ht="12.75" customHeight="1" x14ac:dyDescent="0.55000000000000004">
      <c r="A11" s="18">
        <v>6</v>
      </c>
      <c r="B11" s="19">
        <v>26</v>
      </c>
      <c r="C11" s="19">
        <v>39</v>
      </c>
      <c r="D11" s="20">
        <v>65</v>
      </c>
      <c r="E11" s="21">
        <v>41</v>
      </c>
      <c r="F11" s="19">
        <v>66</v>
      </c>
      <c r="G11" s="19">
        <v>73</v>
      </c>
      <c r="H11" s="20">
        <v>139</v>
      </c>
      <c r="I11" s="21">
        <v>76</v>
      </c>
      <c r="J11" s="19">
        <v>107</v>
      </c>
      <c r="K11" s="19">
        <v>140</v>
      </c>
      <c r="L11" s="22">
        <v>247</v>
      </c>
    </row>
    <row r="12" spans="1:12" s="1" customFormat="1" ht="12.75" customHeight="1" x14ac:dyDescent="0.55000000000000004">
      <c r="A12" s="18">
        <v>7</v>
      </c>
      <c r="B12" s="19">
        <v>40</v>
      </c>
      <c r="C12" s="19">
        <v>33</v>
      </c>
      <c r="D12" s="20">
        <v>73</v>
      </c>
      <c r="E12" s="21">
        <v>42</v>
      </c>
      <c r="F12" s="19">
        <v>68</v>
      </c>
      <c r="G12" s="19">
        <v>68</v>
      </c>
      <c r="H12" s="20">
        <v>136</v>
      </c>
      <c r="I12" s="21">
        <v>77</v>
      </c>
      <c r="J12" s="19">
        <v>59</v>
      </c>
      <c r="K12" s="19">
        <v>110</v>
      </c>
      <c r="L12" s="22">
        <v>169</v>
      </c>
    </row>
    <row r="13" spans="1:12" s="1" customFormat="1" ht="12.75" customHeight="1" x14ac:dyDescent="0.55000000000000004">
      <c r="A13" s="18">
        <v>8</v>
      </c>
      <c r="B13" s="19">
        <v>38</v>
      </c>
      <c r="C13" s="19">
        <v>40</v>
      </c>
      <c r="D13" s="20">
        <v>78</v>
      </c>
      <c r="E13" s="21">
        <v>43</v>
      </c>
      <c r="F13" s="19">
        <v>81</v>
      </c>
      <c r="G13" s="19">
        <v>70</v>
      </c>
      <c r="H13" s="20">
        <v>151</v>
      </c>
      <c r="I13" s="21">
        <v>78</v>
      </c>
      <c r="J13" s="19">
        <v>65</v>
      </c>
      <c r="K13" s="19">
        <v>96</v>
      </c>
      <c r="L13" s="22">
        <v>161</v>
      </c>
    </row>
    <row r="14" spans="1:12" s="1" customFormat="1" ht="12.75" customHeight="1" x14ac:dyDescent="0.55000000000000004">
      <c r="A14" s="28">
        <v>9</v>
      </c>
      <c r="B14" s="29">
        <v>51</v>
      </c>
      <c r="C14" s="29">
        <v>47</v>
      </c>
      <c r="D14" s="30">
        <v>98</v>
      </c>
      <c r="E14" s="31">
        <v>44</v>
      </c>
      <c r="F14" s="29">
        <v>97</v>
      </c>
      <c r="G14" s="29">
        <v>84</v>
      </c>
      <c r="H14" s="30">
        <v>181</v>
      </c>
      <c r="I14" s="31">
        <v>79</v>
      </c>
      <c r="J14" s="29">
        <v>83</v>
      </c>
      <c r="K14" s="29">
        <v>119</v>
      </c>
      <c r="L14" s="32">
        <v>202</v>
      </c>
    </row>
    <row r="15" spans="1:12" s="1" customFormat="1" ht="12.75" customHeight="1" x14ac:dyDescent="0.55000000000000004">
      <c r="A15" s="18">
        <v>10</v>
      </c>
      <c r="B15" s="19">
        <v>39</v>
      </c>
      <c r="C15" s="19">
        <v>52</v>
      </c>
      <c r="D15" s="20">
        <v>91</v>
      </c>
      <c r="E15" s="21">
        <v>45</v>
      </c>
      <c r="F15" s="19">
        <v>81</v>
      </c>
      <c r="G15" s="19">
        <v>81</v>
      </c>
      <c r="H15" s="20">
        <v>162</v>
      </c>
      <c r="I15" s="21">
        <v>80</v>
      </c>
      <c r="J15" s="19">
        <v>92</v>
      </c>
      <c r="K15" s="19">
        <v>101</v>
      </c>
      <c r="L15" s="22">
        <v>193</v>
      </c>
    </row>
    <row r="16" spans="1:12" s="1" customFormat="1" ht="12.75" customHeight="1" x14ac:dyDescent="0.55000000000000004">
      <c r="A16" s="18">
        <v>11</v>
      </c>
      <c r="B16" s="19">
        <v>52</v>
      </c>
      <c r="C16" s="19">
        <v>52</v>
      </c>
      <c r="D16" s="20">
        <v>104</v>
      </c>
      <c r="E16" s="21">
        <v>46</v>
      </c>
      <c r="F16" s="19">
        <v>87</v>
      </c>
      <c r="G16" s="19">
        <v>82</v>
      </c>
      <c r="H16" s="20">
        <v>169</v>
      </c>
      <c r="I16" s="21">
        <v>81</v>
      </c>
      <c r="J16" s="19">
        <v>62</v>
      </c>
      <c r="K16" s="19">
        <v>134</v>
      </c>
      <c r="L16" s="22">
        <v>196</v>
      </c>
    </row>
    <row r="17" spans="1:12" s="1" customFormat="1" ht="12.75" customHeight="1" x14ac:dyDescent="0.55000000000000004">
      <c r="A17" s="18">
        <v>12</v>
      </c>
      <c r="B17" s="19">
        <v>58</v>
      </c>
      <c r="C17" s="19">
        <v>42</v>
      </c>
      <c r="D17" s="20">
        <v>100</v>
      </c>
      <c r="E17" s="21">
        <v>47</v>
      </c>
      <c r="F17" s="19">
        <v>89</v>
      </c>
      <c r="G17" s="19">
        <v>89</v>
      </c>
      <c r="H17" s="20">
        <v>178</v>
      </c>
      <c r="I17" s="21">
        <v>82</v>
      </c>
      <c r="J17" s="19">
        <v>72</v>
      </c>
      <c r="K17" s="19">
        <v>120</v>
      </c>
      <c r="L17" s="22">
        <v>192</v>
      </c>
    </row>
    <row r="18" spans="1:12" s="1" customFormat="1" ht="12.75" customHeight="1" x14ac:dyDescent="0.55000000000000004">
      <c r="A18" s="18">
        <v>13</v>
      </c>
      <c r="B18" s="19">
        <v>48</v>
      </c>
      <c r="C18" s="19">
        <v>47</v>
      </c>
      <c r="D18" s="20">
        <v>95</v>
      </c>
      <c r="E18" s="21">
        <v>48</v>
      </c>
      <c r="F18" s="19">
        <v>112</v>
      </c>
      <c r="G18" s="19">
        <v>100</v>
      </c>
      <c r="H18" s="20">
        <v>212</v>
      </c>
      <c r="I18" s="21">
        <v>83</v>
      </c>
      <c r="J18" s="19">
        <v>59</v>
      </c>
      <c r="K18" s="19">
        <v>102</v>
      </c>
      <c r="L18" s="22">
        <v>161</v>
      </c>
    </row>
    <row r="19" spans="1:12" s="1" customFormat="1" ht="12.75" customHeight="1" x14ac:dyDescent="0.55000000000000004">
      <c r="A19" s="18">
        <v>14</v>
      </c>
      <c r="B19" s="19">
        <v>57</v>
      </c>
      <c r="C19" s="19">
        <v>52</v>
      </c>
      <c r="D19" s="20">
        <v>109</v>
      </c>
      <c r="E19" s="21">
        <v>49</v>
      </c>
      <c r="F19" s="19">
        <v>109</v>
      </c>
      <c r="G19" s="19">
        <v>81</v>
      </c>
      <c r="H19" s="20">
        <v>190</v>
      </c>
      <c r="I19" s="21">
        <v>84</v>
      </c>
      <c r="J19" s="19">
        <v>60</v>
      </c>
      <c r="K19" s="19">
        <v>92</v>
      </c>
      <c r="L19" s="22">
        <v>152</v>
      </c>
    </row>
    <row r="20" spans="1:12" s="1" customFormat="1" ht="12.75" customHeight="1" x14ac:dyDescent="0.55000000000000004">
      <c r="A20" s="23">
        <v>15</v>
      </c>
      <c r="B20" s="24">
        <v>61</v>
      </c>
      <c r="C20" s="24">
        <v>44</v>
      </c>
      <c r="D20" s="25">
        <v>105</v>
      </c>
      <c r="E20" s="26">
        <v>50</v>
      </c>
      <c r="F20" s="24">
        <v>107</v>
      </c>
      <c r="G20" s="24">
        <v>118</v>
      </c>
      <c r="H20" s="25">
        <v>225</v>
      </c>
      <c r="I20" s="26">
        <v>85</v>
      </c>
      <c r="J20" s="24">
        <v>51</v>
      </c>
      <c r="K20" s="24">
        <v>98</v>
      </c>
      <c r="L20" s="27">
        <v>149</v>
      </c>
    </row>
    <row r="21" spans="1:12" s="1" customFormat="1" ht="12.75" customHeight="1" x14ac:dyDescent="0.55000000000000004">
      <c r="A21" s="18">
        <v>16</v>
      </c>
      <c r="B21" s="19">
        <v>43</v>
      </c>
      <c r="C21" s="19">
        <v>67</v>
      </c>
      <c r="D21" s="20">
        <v>110</v>
      </c>
      <c r="E21" s="21">
        <v>51</v>
      </c>
      <c r="F21" s="19">
        <v>111</v>
      </c>
      <c r="G21" s="19">
        <v>91</v>
      </c>
      <c r="H21" s="20">
        <v>202</v>
      </c>
      <c r="I21" s="21">
        <v>86</v>
      </c>
      <c r="J21" s="19">
        <v>37</v>
      </c>
      <c r="K21" s="19">
        <v>72</v>
      </c>
      <c r="L21" s="22">
        <v>109</v>
      </c>
    </row>
    <row r="22" spans="1:12" s="1" customFormat="1" ht="12.75" customHeight="1" x14ac:dyDescent="0.55000000000000004">
      <c r="A22" s="18">
        <v>17</v>
      </c>
      <c r="B22" s="19">
        <v>65</v>
      </c>
      <c r="C22" s="19">
        <v>62</v>
      </c>
      <c r="D22" s="20">
        <v>127</v>
      </c>
      <c r="E22" s="21">
        <v>52</v>
      </c>
      <c r="F22" s="19">
        <v>110</v>
      </c>
      <c r="G22" s="19">
        <v>105</v>
      </c>
      <c r="H22" s="20">
        <v>215</v>
      </c>
      <c r="I22" s="21">
        <v>87</v>
      </c>
      <c r="J22" s="19">
        <v>47</v>
      </c>
      <c r="K22" s="19">
        <v>75</v>
      </c>
      <c r="L22" s="22">
        <v>122</v>
      </c>
    </row>
    <row r="23" spans="1:12" s="1" customFormat="1" ht="12.75" customHeight="1" x14ac:dyDescent="0.55000000000000004">
      <c r="A23" s="18">
        <v>18</v>
      </c>
      <c r="B23" s="19">
        <v>57</v>
      </c>
      <c r="C23" s="19">
        <v>53</v>
      </c>
      <c r="D23" s="20">
        <v>110</v>
      </c>
      <c r="E23" s="21">
        <v>53</v>
      </c>
      <c r="F23" s="19">
        <v>86</v>
      </c>
      <c r="G23" s="19">
        <v>75</v>
      </c>
      <c r="H23" s="20">
        <v>161</v>
      </c>
      <c r="I23" s="21">
        <v>88</v>
      </c>
      <c r="J23" s="19">
        <v>35</v>
      </c>
      <c r="K23" s="19">
        <v>55</v>
      </c>
      <c r="L23" s="22">
        <v>90</v>
      </c>
    </row>
    <row r="24" spans="1:12" s="1" customFormat="1" ht="12.75" customHeight="1" x14ac:dyDescent="0.55000000000000004">
      <c r="A24" s="28">
        <v>19</v>
      </c>
      <c r="B24" s="29">
        <v>48</v>
      </c>
      <c r="C24" s="29">
        <v>49</v>
      </c>
      <c r="D24" s="30">
        <v>97</v>
      </c>
      <c r="E24" s="31">
        <v>54</v>
      </c>
      <c r="F24" s="29">
        <v>104</v>
      </c>
      <c r="G24" s="29">
        <v>99</v>
      </c>
      <c r="H24" s="30">
        <v>203</v>
      </c>
      <c r="I24" s="31">
        <v>89</v>
      </c>
      <c r="J24" s="29">
        <v>33</v>
      </c>
      <c r="K24" s="29">
        <v>56</v>
      </c>
      <c r="L24" s="32">
        <v>89</v>
      </c>
    </row>
    <row r="25" spans="1:12" s="1" customFormat="1" ht="12.75" customHeight="1" x14ac:dyDescent="0.55000000000000004">
      <c r="A25" s="18">
        <v>20</v>
      </c>
      <c r="B25" s="19">
        <v>58</v>
      </c>
      <c r="C25" s="19">
        <v>50</v>
      </c>
      <c r="D25" s="20">
        <v>108</v>
      </c>
      <c r="E25" s="21">
        <v>55</v>
      </c>
      <c r="F25" s="19">
        <v>107</v>
      </c>
      <c r="G25" s="19">
        <v>99</v>
      </c>
      <c r="H25" s="20">
        <v>206</v>
      </c>
      <c r="I25" s="21">
        <v>90</v>
      </c>
      <c r="J25" s="19">
        <v>25</v>
      </c>
      <c r="K25" s="19">
        <v>49</v>
      </c>
      <c r="L25" s="22">
        <v>74</v>
      </c>
    </row>
    <row r="26" spans="1:12" s="1" customFormat="1" ht="12.75" customHeight="1" x14ac:dyDescent="0.55000000000000004">
      <c r="A26" s="18">
        <v>21</v>
      </c>
      <c r="B26" s="19">
        <v>52</v>
      </c>
      <c r="C26" s="19">
        <v>54</v>
      </c>
      <c r="D26" s="20">
        <v>106</v>
      </c>
      <c r="E26" s="21">
        <v>56</v>
      </c>
      <c r="F26" s="19">
        <v>98</v>
      </c>
      <c r="G26" s="19">
        <v>108</v>
      </c>
      <c r="H26" s="20">
        <v>206</v>
      </c>
      <c r="I26" s="21">
        <v>91</v>
      </c>
      <c r="J26" s="19">
        <v>22</v>
      </c>
      <c r="K26" s="19">
        <v>47</v>
      </c>
      <c r="L26" s="22">
        <v>69</v>
      </c>
    </row>
    <row r="27" spans="1:12" s="1" customFormat="1" ht="12.75" customHeight="1" x14ac:dyDescent="0.55000000000000004">
      <c r="A27" s="18">
        <v>22</v>
      </c>
      <c r="B27" s="19">
        <v>62</v>
      </c>
      <c r="C27" s="19">
        <v>79</v>
      </c>
      <c r="D27" s="20">
        <v>141</v>
      </c>
      <c r="E27" s="21">
        <v>57</v>
      </c>
      <c r="F27" s="19">
        <v>78</v>
      </c>
      <c r="G27" s="19">
        <v>95</v>
      </c>
      <c r="H27" s="20">
        <v>173</v>
      </c>
      <c r="I27" s="21">
        <v>92</v>
      </c>
      <c r="J27" s="19">
        <v>15</v>
      </c>
      <c r="K27" s="19">
        <v>47</v>
      </c>
      <c r="L27" s="22">
        <v>62</v>
      </c>
    </row>
    <row r="28" spans="1:12" s="1" customFormat="1" ht="12.75" customHeight="1" x14ac:dyDescent="0.55000000000000004">
      <c r="A28" s="18">
        <v>23</v>
      </c>
      <c r="B28" s="19">
        <v>49</v>
      </c>
      <c r="C28" s="19">
        <v>64</v>
      </c>
      <c r="D28" s="20">
        <v>113</v>
      </c>
      <c r="E28" s="21">
        <v>58</v>
      </c>
      <c r="F28" s="19">
        <v>105</v>
      </c>
      <c r="G28" s="19">
        <v>113</v>
      </c>
      <c r="H28" s="20">
        <v>218</v>
      </c>
      <c r="I28" s="21">
        <v>93</v>
      </c>
      <c r="J28" s="19">
        <v>9</v>
      </c>
      <c r="K28" s="19">
        <v>41</v>
      </c>
      <c r="L28" s="22">
        <v>50</v>
      </c>
    </row>
    <row r="29" spans="1:12" s="1" customFormat="1" ht="12.75" customHeight="1" x14ac:dyDescent="0.55000000000000004">
      <c r="A29" s="18">
        <v>24</v>
      </c>
      <c r="B29" s="19">
        <v>66</v>
      </c>
      <c r="C29" s="19">
        <v>51</v>
      </c>
      <c r="D29" s="20">
        <v>117</v>
      </c>
      <c r="E29" s="21">
        <v>59</v>
      </c>
      <c r="F29" s="19">
        <v>96</v>
      </c>
      <c r="G29" s="19">
        <v>80</v>
      </c>
      <c r="H29" s="20">
        <v>176</v>
      </c>
      <c r="I29" s="21">
        <v>94</v>
      </c>
      <c r="J29" s="19">
        <v>7</v>
      </c>
      <c r="K29" s="19">
        <v>36</v>
      </c>
      <c r="L29" s="22">
        <v>43</v>
      </c>
    </row>
    <row r="30" spans="1:12" s="1" customFormat="1" ht="12.75" customHeight="1" x14ac:dyDescent="0.55000000000000004">
      <c r="A30" s="23">
        <v>25</v>
      </c>
      <c r="B30" s="24">
        <v>51</v>
      </c>
      <c r="C30" s="24">
        <v>57</v>
      </c>
      <c r="D30" s="25">
        <v>108</v>
      </c>
      <c r="E30" s="26">
        <v>60</v>
      </c>
      <c r="F30" s="24">
        <v>91</v>
      </c>
      <c r="G30" s="24">
        <v>88</v>
      </c>
      <c r="H30" s="25">
        <v>179</v>
      </c>
      <c r="I30" s="26">
        <v>95</v>
      </c>
      <c r="J30" s="24">
        <v>3</v>
      </c>
      <c r="K30" s="24">
        <v>39</v>
      </c>
      <c r="L30" s="27">
        <v>42</v>
      </c>
    </row>
    <row r="31" spans="1:12" s="1" customFormat="1" ht="12.75" customHeight="1" x14ac:dyDescent="0.55000000000000004">
      <c r="A31" s="18">
        <v>26</v>
      </c>
      <c r="B31" s="19">
        <v>64</v>
      </c>
      <c r="C31" s="19">
        <v>50</v>
      </c>
      <c r="D31" s="20">
        <v>114</v>
      </c>
      <c r="E31" s="21">
        <v>61</v>
      </c>
      <c r="F31" s="19">
        <v>77</v>
      </c>
      <c r="G31" s="19">
        <v>85</v>
      </c>
      <c r="H31" s="20">
        <v>162</v>
      </c>
      <c r="I31" s="21">
        <v>96</v>
      </c>
      <c r="J31" s="19">
        <v>4</v>
      </c>
      <c r="K31" s="19">
        <v>14</v>
      </c>
      <c r="L31" s="22">
        <v>18</v>
      </c>
    </row>
    <row r="32" spans="1:12" s="1" customFormat="1" ht="12.75" customHeight="1" x14ac:dyDescent="0.55000000000000004">
      <c r="A32" s="18">
        <v>27</v>
      </c>
      <c r="B32" s="19">
        <v>55</v>
      </c>
      <c r="C32" s="19">
        <v>31</v>
      </c>
      <c r="D32" s="20">
        <v>86</v>
      </c>
      <c r="E32" s="21">
        <v>62</v>
      </c>
      <c r="F32" s="19">
        <v>85</v>
      </c>
      <c r="G32" s="19">
        <v>99</v>
      </c>
      <c r="H32" s="20">
        <v>184</v>
      </c>
      <c r="I32" s="21">
        <v>97</v>
      </c>
      <c r="J32" s="19">
        <v>4</v>
      </c>
      <c r="K32" s="19">
        <v>14</v>
      </c>
      <c r="L32" s="22">
        <v>18</v>
      </c>
    </row>
    <row r="33" spans="1:12" s="1" customFormat="1" ht="12.75" customHeight="1" x14ac:dyDescent="0.55000000000000004">
      <c r="A33" s="18">
        <v>28</v>
      </c>
      <c r="B33" s="19">
        <v>37</v>
      </c>
      <c r="C33" s="19">
        <v>40</v>
      </c>
      <c r="D33" s="20">
        <v>77</v>
      </c>
      <c r="E33" s="21">
        <v>63</v>
      </c>
      <c r="F33" s="19">
        <v>94</v>
      </c>
      <c r="G33" s="19">
        <v>114</v>
      </c>
      <c r="H33" s="20">
        <v>208</v>
      </c>
      <c r="I33" s="21">
        <v>98</v>
      </c>
      <c r="J33" s="19">
        <v>4</v>
      </c>
      <c r="K33" s="19">
        <v>13</v>
      </c>
      <c r="L33" s="22">
        <v>17</v>
      </c>
    </row>
    <row r="34" spans="1:12" s="1" customFormat="1" ht="12.75" customHeight="1" x14ac:dyDescent="0.55000000000000004">
      <c r="A34" s="28">
        <v>29</v>
      </c>
      <c r="B34" s="29">
        <v>43</v>
      </c>
      <c r="C34" s="29">
        <v>51</v>
      </c>
      <c r="D34" s="30">
        <v>94</v>
      </c>
      <c r="E34" s="31">
        <v>64</v>
      </c>
      <c r="F34" s="29">
        <v>85</v>
      </c>
      <c r="G34" s="29">
        <v>96</v>
      </c>
      <c r="H34" s="30">
        <v>181</v>
      </c>
      <c r="I34" s="31">
        <v>99</v>
      </c>
      <c r="J34" s="29">
        <v>0</v>
      </c>
      <c r="K34" s="29">
        <v>8</v>
      </c>
      <c r="L34" s="32">
        <v>8</v>
      </c>
    </row>
    <row r="35" spans="1:12" s="1" customFormat="1" ht="12.75" customHeight="1" x14ac:dyDescent="0.55000000000000004">
      <c r="A35" s="18">
        <v>30</v>
      </c>
      <c r="B35" s="19">
        <v>51</v>
      </c>
      <c r="C35" s="19">
        <v>44</v>
      </c>
      <c r="D35" s="20">
        <v>95</v>
      </c>
      <c r="E35" s="21">
        <v>65</v>
      </c>
      <c r="F35" s="19">
        <v>102</v>
      </c>
      <c r="G35" s="19">
        <v>103</v>
      </c>
      <c r="H35" s="20">
        <v>205</v>
      </c>
      <c r="I35" s="21">
        <v>100</v>
      </c>
      <c r="J35" s="19">
        <v>1</v>
      </c>
      <c r="K35" s="19">
        <v>5</v>
      </c>
      <c r="L35" s="22">
        <v>6</v>
      </c>
    </row>
    <row r="36" spans="1:12" s="1" customFormat="1" ht="12.75" customHeight="1" x14ac:dyDescent="0.55000000000000004">
      <c r="A36" s="18">
        <v>31</v>
      </c>
      <c r="B36" s="19">
        <v>51</v>
      </c>
      <c r="C36" s="19">
        <v>50</v>
      </c>
      <c r="D36" s="20">
        <v>101</v>
      </c>
      <c r="E36" s="21">
        <v>66</v>
      </c>
      <c r="F36" s="19">
        <v>105</v>
      </c>
      <c r="G36" s="19">
        <v>101</v>
      </c>
      <c r="H36" s="20">
        <v>206</v>
      </c>
      <c r="I36" s="21" t="s">
        <v>6</v>
      </c>
      <c r="J36" s="33">
        <v>1</v>
      </c>
      <c r="K36" s="33">
        <v>7</v>
      </c>
      <c r="L36" s="34">
        <v>8</v>
      </c>
    </row>
    <row r="37" spans="1:12" s="1" customFormat="1" ht="12.75" customHeight="1" x14ac:dyDescent="0.55000000000000004">
      <c r="A37" s="18">
        <v>32</v>
      </c>
      <c r="B37" s="19">
        <v>57</v>
      </c>
      <c r="C37" s="19">
        <v>60</v>
      </c>
      <c r="D37" s="20">
        <v>117</v>
      </c>
      <c r="E37" s="21">
        <v>67</v>
      </c>
      <c r="F37" s="19">
        <v>95</v>
      </c>
      <c r="G37" s="19">
        <v>98</v>
      </c>
      <c r="H37" s="20">
        <v>193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45</v>
      </c>
      <c r="C38" s="19">
        <v>47</v>
      </c>
      <c r="D38" s="20">
        <v>92</v>
      </c>
      <c r="E38" s="21">
        <v>68</v>
      </c>
      <c r="F38" s="19">
        <v>122</v>
      </c>
      <c r="G38" s="19">
        <v>139</v>
      </c>
      <c r="H38" s="22">
        <v>261</v>
      </c>
      <c r="I38" s="38" t="s">
        <v>7</v>
      </c>
      <c r="J38" s="86">
        <f>SUM(B5:B39)+SUM(F5:F39)+SUM(J5:J36)</f>
        <v>6560</v>
      </c>
      <c r="K38" s="86">
        <f>SUM(C5:C39)+SUM(G5:G39)+SUM(K5:K36)</f>
        <v>7458</v>
      </c>
      <c r="L38" s="87">
        <f>SUM(D5:D39)+SUM(H5:H39)+SUM(L5:L36)</f>
        <v>14018</v>
      </c>
    </row>
    <row r="39" spans="1:12" s="1" customFormat="1" ht="12.75" customHeight="1" thickBot="1" x14ac:dyDescent="0.6">
      <c r="A39" s="39">
        <v>34</v>
      </c>
      <c r="B39" s="40">
        <v>47</v>
      </c>
      <c r="C39" s="40">
        <v>58</v>
      </c>
      <c r="D39" s="41">
        <v>105</v>
      </c>
      <c r="E39" s="42">
        <v>69</v>
      </c>
      <c r="F39" s="40">
        <v>109</v>
      </c>
      <c r="G39" s="40">
        <v>147</v>
      </c>
      <c r="H39" s="41">
        <v>256</v>
      </c>
      <c r="I39" s="42" t="s">
        <v>8</v>
      </c>
      <c r="J39" s="40">
        <v>7419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117</v>
      </c>
      <c r="C44" s="12">
        <f>SUM(C5:C9)</f>
        <v>143</v>
      </c>
      <c r="D44" s="12">
        <f>SUM(D5:D9)</f>
        <v>260</v>
      </c>
      <c r="E44" s="88">
        <f>IFERROR(ROUND(B44/$J$38*100,1),"-")</f>
        <v>1.8</v>
      </c>
      <c r="F44" s="88">
        <f>IFERROR(ROUND(C44/$K$38*100,1),"-")</f>
        <v>1.9</v>
      </c>
      <c r="G44" s="89">
        <f>IFERROR(ROUND(D44/$L$38*100,1),"-")</f>
        <v>1.9</v>
      </c>
    </row>
    <row r="45" spans="1:12" s="1" customFormat="1" ht="12.75" customHeight="1" x14ac:dyDescent="0.55000000000000004">
      <c r="A45" s="50" t="s">
        <v>16</v>
      </c>
      <c r="B45" s="19">
        <f>SUM(B10:B14)</f>
        <v>187</v>
      </c>
      <c r="C45" s="19">
        <f>SUM(C10:C14)</f>
        <v>188</v>
      </c>
      <c r="D45" s="19">
        <f>SUM(D10:D14)</f>
        <v>375</v>
      </c>
      <c r="E45" s="90">
        <f t="shared" ref="E45:E67" si="0">IFERROR(ROUND(B45/$J$38*100,1),"-")</f>
        <v>2.9</v>
      </c>
      <c r="F45" s="90">
        <f t="shared" ref="F45:F67" si="1">IFERROR(ROUND(C45/$K$38*100,1),"-")</f>
        <v>2.5</v>
      </c>
      <c r="G45" s="91">
        <f t="shared" ref="G45:G67" si="2">IFERROR(ROUND(D45/$L$38*100,1),"-")</f>
        <v>2.7</v>
      </c>
    </row>
    <row r="46" spans="1:12" s="1" customFormat="1" ht="12.75" customHeight="1" x14ac:dyDescent="0.55000000000000004">
      <c r="A46" s="50" t="s">
        <v>17</v>
      </c>
      <c r="B46" s="19">
        <f>SUM(B15:B19)</f>
        <v>254</v>
      </c>
      <c r="C46" s="19">
        <f>SUM(C15:C19)</f>
        <v>245</v>
      </c>
      <c r="D46" s="19">
        <f>SUM(D15:D19)</f>
        <v>499</v>
      </c>
      <c r="E46" s="90">
        <f t="shared" si="0"/>
        <v>3.9</v>
      </c>
      <c r="F46" s="90">
        <f t="shared" si="1"/>
        <v>3.3</v>
      </c>
      <c r="G46" s="91">
        <f t="shared" si="2"/>
        <v>3.6</v>
      </c>
    </row>
    <row r="47" spans="1:12" s="1" customFormat="1" ht="12.75" customHeight="1" x14ac:dyDescent="0.55000000000000004">
      <c r="A47" s="51" t="s">
        <v>18</v>
      </c>
      <c r="B47" s="24">
        <f>SUM(B20:B24)</f>
        <v>274</v>
      </c>
      <c r="C47" s="24">
        <f>SUM(C20:C24)</f>
        <v>275</v>
      </c>
      <c r="D47" s="24">
        <f>SUM(D20:D24)</f>
        <v>549</v>
      </c>
      <c r="E47" s="92">
        <f t="shared" si="0"/>
        <v>4.2</v>
      </c>
      <c r="F47" s="92">
        <f t="shared" si="1"/>
        <v>3.7</v>
      </c>
      <c r="G47" s="93">
        <f t="shared" si="2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287</v>
      </c>
      <c r="C48" s="19">
        <f>SUM(C25:C29)</f>
        <v>298</v>
      </c>
      <c r="D48" s="19">
        <f>SUM(D25:D29)</f>
        <v>585</v>
      </c>
      <c r="E48" s="90">
        <f t="shared" si="0"/>
        <v>4.4000000000000004</v>
      </c>
      <c r="F48" s="90">
        <f t="shared" si="1"/>
        <v>4</v>
      </c>
      <c r="G48" s="91">
        <f t="shared" si="2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250</v>
      </c>
      <c r="C49" s="19">
        <f>SUM(C30:C34)</f>
        <v>229</v>
      </c>
      <c r="D49" s="19">
        <f>SUM(D30:D34)</f>
        <v>479</v>
      </c>
      <c r="E49" s="90">
        <f t="shared" si="0"/>
        <v>3.8</v>
      </c>
      <c r="F49" s="90">
        <f t="shared" si="1"/>
        <v>3.1</v>
      </c>
      <c r="G49" s="91">
        <f t="shared" si="2"/>
        <v>3.4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251</v>
      </c>
      <c r="C50" s="19">
        <f>SUM(C35:C39)</f>
        <v>259</v>
      </c>
      <c r="D50" s="19">
        <f>SUM(D35:D39)</f>
        <v>510</v>
      </c>
      <c r="E50" s="90">
        <f t="shared" si="0"/>
        <v>3.8</v>
      </c>
      <c r="F50" s="90">
        <f t="shared" si="1"/>
        <v>3.5</v>
      </c>
      <c r="G50" s="91">
        <f t="shared" si="2"/>
        <v>3.6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326</v>
      </c>
      <c r="C51" s="19">
        <f>SUM(G5:G9)</f>
        <v>307</v>
      </c>
      <c r="D51" s="19">
        <f>SUM(H5:H9)</f>
        <v>633</v>
      </c>
      <c r="E51" s="90">
        <f t="shared" si="0"/>
        <v>5</v>
      </c>
      <c r="F51" s="90">
        <f t="shared" si="1"/>
        <v>4.0999999999999996</v>
      </c>
      <c r="G51" s="91">
        <f t="shared" si="2"/>
        <v>4.5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375</v>
      </c>
      <c r="C52" s="19">
        <f>SUM(G10:G14)</f>
        <v>355</v>
      </c>
      <c r="D52" s="19">
        <f>SUM(H10:H14)</f>
        <v>730</v>
      </c>
      <c r="E52" s="90">
        <f t="shared" si="0"/>
        <v>5.7</v>
      </c>
      <c r="F52" s="90">
        <f t="shared" si="1"/>
        <v>4.8</v>
      </c>
      <c r="G52" s="91">
        <f t="shared" si="2"/>
        <v>5.2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478</v>
      </c>
      <c r="C53" s="19">
        <f>SUM(G15:G19)</f>
        <v>433</v>
      </c>
      <c r="D53" s="19">
        <f>SUM(H15:H19)</f>
        <v>911</v>
      </c>
      <c r="E53" s="90">
        <f t="shared" si="0"/>
        <v>7.3</v>
      </c>
      <c r="F53" s="90">
        <f t="shared" si="1"/>
        <v>5.8</v>
      </c>
      <c r="G53" s="91">
        <f t="shared" si="2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518</v>
      </c>
      <c r="C54" s="19">
        <f>SUM(G20:G24)</f>
        <v>488</v>
      </c>
      <c r="D54" s="19">
        <f>SUM(H20:H24)</f>
        <v>1006</v>
      </c>
      <c r="E54" s="90">
        <f t="shared" si="0"/>
        <v>7.9</v>
      </c>
      <c r="F54" s="90">
        <f t="shared" si="1"/>
        <v>6.5</v>
      </c>
      <c r="G54" s="91">
        <f t="shared" si="2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484</v>
      </c>
      <c r="C55" s="19">
        <f>SUM(G25:G29)</f>
        <v>495</v>
      </c>
      <c r="D55" s="19">
        <f>SUM(H25:H29)</f>
        <v>979</v>
      </c>
      <c r="E55" s="90">
        <f t="shared" si="0"/>
        <v>7.4</v>
      </c>
      <c r="F55" s="90">
        <f t="shared" si="1"/>
        <v>6.6</v>
      </c>
      <c r="G55" s="91">
        <f t="shared" si="2"/>
        <v>7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432</v>
      </c>
      <c r="C56" s="29">
        <f>SUM(G30:G34)</f>
        <v>482</v>
      </c>
      <c r="D56" s="29">
        <f>SUM(H30:H34)</f>
        <v>914</v>
      </c>
      <c r="E56" s="94">
        <f t="shared" si="0"/>
        <v>6.6</v>
      </c>
      <c r="F56" s="90">
        <f t="shared" si="1"/>
        <v>6.5</v>
      </c>
      <c r="G56" s="95">
        <f t="shared" si="2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533</v>
      </c>
      <c r="C57" s="19">
        <f>SUM(G35:G39)</f>
        <v>588</v>
      </c>
      <c r="D57" s="19">
        <f>SUM(H35:H39)</f>
        <v>1121</v>
      </c>
      <c r="E57" s="90">
        <f t="shared" si="0"/>
        <v>8.1</v>
      </c>
      <c r="F57" s="92">
        <f t="shared" si="1"/>
        <v>7.9</v>
      </c>
      <c r="G57" s="91">
        <f t="shared" si="2"/>
        <v>8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717</v>
      </c>
      <c r="C58" s="19">
        <f>SUM(K5:K9)</f>
        <v>818</v>
      </c>
      <c r="D58" s="19">
        <f>SUM(L5:L9)</f>
        <v>1535</v>
      </c>
      <c r="E58" s="90">
        <f t="shared" si="0"/>
        <v>10.9</v>
      </c>
      <c r="F58" s="90">
        <f t="shared" si="1"/>
        <v>11</v>
      </c>
      <c r="G58" s="91">
        <f t="shared" si="2"/>
        <v>11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434</v>
      </c>
      <c r="C59" s="19">
        <f>SUM(K10:K14)</f>
        <v>630</v>
      </c>
      <c r="D59" s="19">
        <f>SUM(L10:L14)</f>
        <v>1064</v>
      </c>
      <c r="E59" s="90">
        <f t="shared" si="0"/>
        <v>6.6</v>
      </c>
      <c r="F59" s="90">
        <f t="shared" si="1"/>
        <v>8.4</v>
      </c>
      <c r="G59" s="91">
        <f t="shared" si="2"/>
        <v>7.6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345</v>
      </c>
      <c r="C60" s="19">
        <f>SUM(K15:K19)</f>
        <v>549</v>
      </c>
      <c r="D60" s="19">
        <f>SUM(L15:L19)</f>
        <v>894</v>
      </c>
      <c r="E60" s="90">
        <f t="shared" si="0"/>
        <v>5.3</v>
      </c>
      <c r="F60" s="90">
        <f t="shared" si="1"/>
        <v>7.4</v>
      </c>
      <c r="G60" s="91">
        <f t="shared" si="2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203</v>
      </c>
      <c r="C61" s="19">
        <f>SUM(K20:K24)</f>
        <v>356</v>
      </c>
      <c r="D61" s="19">
        <f>SUM(L20:L24)</f>
        <v>559</v>
      </c>
      <c r="E61" s="90">
        <f t="shared" si="0"/>
        <v>3.1</v>
      </c>
      <c r="F61" s="90">
        <f t="shared" si="1"/>
        <v>4.8</v>
      </c>
      <c r="G61" s="91">
        <f t="shared" si="2"/>
        <v>4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78</v>
      </c>
      <c r="C62" s="19">
        <f>SUM(K25:K29)</f>
        <v>220</v>
      </c>
      <c r="D62" s="19">
        <f>SUM(L25:L29)</f>
        <v>298</v>
      </c>
      <c r="E62" s="90">
        <f t="shared" si="0"/>
        <v>1.2</v>
      </c>
      <c r="F62" s="90">
        <f t="shared" si="1"/>
        <v>2.9</v>
      </c>
      <c r="G62" s="91">
        <f t="shared" si="2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15</v>
      </c>
      <c r="C63" s="19">
        <f>SUM(K30:K34)</f>
        <v>88</v>
      </c>
      <c r="D63" s="19">
        <f>SUM(L30:L34)</f>
        <v>103</v>
      </c>
      <c r="E63" s="90">
        <f t="shared" si="0"/>
        <v>0.2</v>
      </c>
      <c r="F63" s="90">
        <f t="shared" si="1"/>
        <v>1.2</v>
      </c>
      <c r="G63" s="91">
        <f t="shared" si="2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12</v>
      </c>
      <c r="D64" s="86">
        <f>SUM(L35:L36)</f>
        <v>14</v>
      </c>
      <c r="E64" s="96">
        <f t="shared" si="0"/>
        <v>0</v>
      </c>
      <c r="F64" s="96">
        <f t="shared" si="1"/>
        <v>0.2</v>
      </c>
      <c r="G64" s="97">
        <f t="shared" si="2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558</v>
      </c>
      <c r="C65" s="19">
        <f>SUM(C44:C46)</f>
        <v>576</v>
      </c>
      <c r="D65" s="19">
        <f>SUM(D44:D46)</f>
        <v>1134</v>
      </c>
      <c r="E65" s="88">
        <f t="shared" si="0"/>
        <v>8.5</v>
      </c>
      <c r="F65" s="88">
        <f t="shared" si="1"/>
        <v>7.7</v>
      </c>
      <c r="G65" s="89">
        <f t="shared" si="2"/>
        <v>8.1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3675</v>
      </c>
      <c r="C66" s="19">
        <f>SUM(C47:C56)</f>
        <v>3621</v>
      </c>
      <c r="D66" s="19">
        <f>SUM(D47:D56)</f>
        <v>7296</v>
      </c>
      <c r="E66" s="90">
        <f t="shared" si="0"/>
        <v>56</v>
      </c>
      <c r="F66" s="90">
        <f t="shared" si="1"/>
        <v>48.6</v>
      </c>
      <c r="G66" s="91">
        <f t="shared" si="2"/>
        <v>52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2327</v>
      </c>
      <c r="C67" s="40">
        <f>SUM(C57:C64)</f>
        <v>3261</v>
      </c>
      <c r="D67" s="40">
        <f>SUM(D57:D64)</f>
        <v>5588</v>
      </c>
      <c r="E67" s="98">
        <f t="shared" si="0"/>
        <v>35.5</v>
      </c>
      <c r="F67" s="98">
        <f t="shared" si="1"/>
        <v>43.7</v>
      </c>
      <c r="G67" s="99">
        <f t="shared" si="2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49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17</v>
      </c>
      <c r="C5" s="12">
        <v>19</v>
      </c>
      <c r="D5" s="13">
        <f>IFERROR(B5+C5,"-")</f>
        <v>36</v>
      </c>
      <c r="E5" s="14">
        <v>35</v>
      </c>
      <c r="F5" s="15">
        <v>50</v>
      </c>
      <c r="G5" s="15">
        <v>58</v>
      </c>
      <c r="H5" s="16">
        <f>IFERROR(F5+G5,"-")</f>
        <v>108</v>
      </c>
      <c r="I5" s="14">
        <v>70</v>
      </c>
      <c r="J5" s="12">
        <v>116</v>
      </c>
      <c r="K5" s="12">
        <v>138</v>
      </c>
      <c r="L5" s="17">
        <f>IFERROR(J5+K5,"-")</f>
        <v>254</v>
      </c>
    </row>
    <row r="6" spans="1:12" s="1" customFormat="1" ht="12.75" customHeight="1" x14ac:dyDescent="0.55000000000000004">
      <c r="A6" s="18">
        <v>1</v>
      </c>
      <c r="B6" s="19">
        <v>19</v>
      </c>
      <c r="C6" s="19">
        <v>17</v>
      </c>
      <c r="D6" s="20">
        <f t="shared" ref="D6:D39" si="0">IFERROR(B6+C6,"-")</f>
        <v>36</v>
      </c>
      <c r="E6" s="21">
        <v>36</v>
      </c>
      <c r="F6" s="19">
        <v>51</v>
      </c>
      <c r="G6" s="19">
        <v>56</v>
      </c>
      <c r="H6" s="20">
        <f t="shared" ref="H6:H39" si="1">IFERROR(F6+G6,"-")</f>
        <v>107</v>
      </c>
      <c r="I6" s="21">
        <v>71</v>
      </c>
      <c r="J6" s="19">
        <v>136</v>
      </c>
      <c r="K6" s="19">
        <v>160</v>
      </c>
      <c r="L6" s="22">
        <f t="shared" ref="L6:L36" si="2">IFERROR(J6+K6,"-")</f>
        <v>296</v>
      </c>
    </row>
    <row r="7" spans="1:12" s="1" customFormat="1" ht="12.75" customHeight="1" x14ac:dyDescent="0.55000000000000004">
      <c r="A7" s="18">
        <v>2</v>
      </c>
      <c r="B7" s="19">
        <v>19</v>
      </c>
      <c r="C7" s="19">
        <v>34</v>
      </c>
      <c r="D7" s="20">
        <f t="shared" si="0"/>
        <v>53</v>
      </c>
      <c r="E7" s="21">
        <v>37</v>
      </c>
      <c r="F7" s="19">
        <v>62</v>
      </c>
      <c r="G7" s="19">
        <v>48</v>
      </c>
      <c r="H7" s="20">
        <f t="shared" si="1"/>
        <v>110</v>
      </c>
      <c r="I7" s="21">
        <v>72</v>
      </c>
      <c r="J7" s="19">
        <v>127</v>
      </c>
      <c r="K7" s="19">
        <v>154</v>
      </c>
      <c r="L7" s="22">
        <f t="shared" si="2"/>
        <v>281</v>
      </c>
    </row>
    <row r="8" spans="1:12" s="1" customFormat="1" ht="12.75" customHeight="1" x14ac:dyDescent="0.55000000000000004">
      <c r="A8" s="18">
        <v>3</v>
      </c>
      <c r="B8" s="19">
        <v>24</v>
      </c>
      <c r="C8" s="19">
        <v>22</v>
      </c>
      <c r="D8" s="20">
        <f t="shared" si="0"/>
        <v>46</v>
      </c>
      <c r="E8" s="21">
        <v>38</v>
      </c>
      <c r="F8" s="19">
        <v>71</v>
      </c>
      <c r="G8" s="19">
        <v>67</v>
      </c>
      <c r="H8" s="20">
        <f t="shared" si="1"/>
        <v>138</v>
      </c>
      <c r="I8" s="21">
        <v>73</v>
      </c>
      <c r="J8" s="19">
        <v>148</v>
      </c>
      <c r="K8" s="19">
        <v>176</v>
      </c>
      <c r="L8" s="22">
        <f t="shared" si="2"/>
        <v>324</v>
      </c>
    </row>
    <row r="9" spans="1:12" s="1" customFormat="1" ht="12.75" customHeight="1" x14ac:dyDescent="0.55000000000000004">
      <c r="A9" s="18">
        <v>4</v>
      </c>
      <c r="B9" s="19">
        <v>21</v>
      </c>
      <c r="C9" s="19">
        <v>40</v>
      </c>
      <c r="D9" s="20">
        <f t="shared" si="0"/>
        <v>61</v>
      </c>
      <c r="E9" s="21">
        <v>39</v>
      </c>
      <c r="F9" s="19">
        <v>67</v>
      </c>
      <c r="G9" s="19">
        <v>68</v>
      </c>
      <c r="H9" s="20">
        <f t="shared" si="1"/>
        <v>135</v>
      </c>
      <c r="I9" s="21">
        <v>74</v>
      </c>
      <c r="J9" s="19">
        <v>135</v>
      </c>
      <c r="K9" s="19">
        <v>186</v>
      </c>
      <c r="L9" s="22">
        <f t="shared" si="2"/>
        <v>321</v>
      </c>
    </row>
    <row r="10" spans="1:12" s="1" customFormat="1" ht="12.75" customHeight="1" x14ac:dyDescent="0.55000000000000004">
      <c r="A10" s="23">
        <v>5</v>
      </c>
      <c r="B10" s="24">
        <v>31</v>
      </c>
      <c r="C10" s="24">
        <v>32</v>
      </c>
      <c r="D10" s="25">
        <f t="shared" si="0"/>
        <v>63</v>
      </c>
      <c r="E10" s="26">
        <v>40</v>
      </c>
      <c r="F10" s="24">
        <v>69</v>
      </c>
      <c r="G10" s="24">
        <v>64</v>
      </c>
      <c r="H10" s="25">
        <f t="shared" si="1"/>
        <v>133</v>
      </c>
      <c r="I10" s="26">
        <v>75</v>
      </c>
      <c r="J10" s="24">
        <v>157</v>
      </c>
      <c r="K10" s="24">
        <v>143</v>
      </c>
      <c r="L10" s="27">
        <f t="shared" si="2"/>
        <v>300</v>
      </c>
    </row>
    <row r="11" spans="1:12" s="1" customFormat="1" ht="12.75" customHeight="1" x14ac:dyDescent="0.55000000000000004">
      <c r="A11" s="18">
        <v>6</v>
      </c>
      <c r="B11" s="19">
        <v>28</v>
      </c>
      <c r="C11" s="19">
        <v>28</v>
      </c>
      <c r="D11" s="20">
        <f t="shared" si="0"/>
        <v>56</v>
      </c>
      <c r="E11" s="21">
        <v>41</v>
      </c>
      <c r="F11" s="19">
        <v>71</v>
      </c>
      <c r="G11" s="19">
        <v>62</v>
      </c>
      <c r="H11" s="20">
        <f t="shared" si="1"/>
        <v>133</v>
      </c>
      <c r="I11" s="21">
        <v>76</v>
      </c>
      <c r="J11" s="19">
        <v>115</v>
      </c>
      <c r="K11" s="19">
        <v>166</v>
      </c>
      <c r="L11" s="22">
        <f t="shared" si="2"/>
        <v>281</v>
      </c>
    </row>
    <row r="12" spans="1:12" s="1" customFormat="1" ht="12.75" customHeight="1" x14ac:dyDescent="0.55000000000000004">
      <c r="A12" s="18">
        <v>7</v>
      </c>
      <c r="B12" s="19">
        <v>24</v>
      </c>
      <c r="C12" s="19">
        <v>41</v>
      </c>
      <c r="D12" s="20">
        <f t="shared" si="0"/>
        <v>65</v>
      </c>
      <c r="E12" s="21">
        <v>42</v>
      </c>
      <c r="F12" s="19">
        <v>58</v>
      </c>
      <c r="G12" s="19">
        <v>71</v>
      </c>
      <c r="H12" s="20">
        <f t="shared" si="1"/>
        <v>129</v>
      </c>
      <c r="I12" s="21">
        <v>77</v>
      </c>
      <c r="J12" s="19">
        <v>79</v>
      </c>
      <c r="K12" s="19">
        <v>126</v>
      </c>
      <c r="L12" s="22">
        <f t="shared" si="2"/>
        <v>205</v>
      </c>
    </row>
    <row r="13" spans="1:12" s="1" customFormat="1" ht="12.75" customHeight="1" x14ac:dyDescent="0.55000000000000004">
      <c r="A13" s="18">
        <v>8</v>
      </c>
      <c r="B13" s="19">
        <v>48</v>
      </c>
      <c r="C13" s="19">
        <v>33</v>
      </c>
      <c r="D13" s="20">
        <f t="shared" si="0"/>
        <v>81</v>
      </c>
      <c r="E13" s="21">
        <v>43</v>
      </c>
      <c r="F13" s="19">
        <v>73</v>
      </c>
      <c r="G13" s="19">
        <v>72</v>
      </c>
      <c r="H13" s="20">
        <f t="shared" si="1"/>
        <v>145</v>
      </c>
      <c r="I13" s="21">
        <v>78</v>
      </c>
      <c r="J13" s="19">
        <v>65</v>
      </c>
      <c r="K13" s="19">
        <v>99</v>
      </c>
      <c r="L13" s="22">
        <f t="shared" si="2"/>
        <v>164</v>
      </c>
    </row>
    <row r="14" spans="1:12" s="1" customFormat="1" ht="12.75" customHeight="1" x14ac:dyDescent="0.55000000000000004">
      <c r="A14" s="28">
        <v>9</v>
      </c>
      <c r="B14" s="29">
        <v>36</v>
      </c>
      <c r="C14" s="29">
        <v>38</v>
      </c>
      <c r="D14" s="30">
        <f t="shared" si="0"/>
        <v>74</v>
      </c>
      <c r="E14" s="31">
        <v>44</v>
      </c>
      <c r="F14" s="29">
        <v>79</v>
      </c>
      <c r="G14" s="29">
        <v>71</v>
      </c>
      <c r="H14" s="30">
        <f t="shared" si="1"/>
        <v>150</v>
      </c>
      <c r="I14" s="31">
        <v>79</v>
      </c>
      <c r="J14" s="29">
        <v>60</v>
      </c>
      <c r="K14" s="29">
        <v>98</v>
      </c>
      <c r="L14" s="32">
        <f t="shared" si="2"/>
        <v>158</v>
      </c>
    </row>
    <row r="15" spans="1:12" s="1" customFormat="1" ht="12.75" customHeight="1" x14ac:dyDescent="0.55000000000000004">
      <c r="A15" s="18">
        <v>10</v>
      </c>
      <c r="B15" s="19">
        <v>52</v>
      </c>
      <c r="C15" s="19">
        <v>57</v>
      </c>
      <c r="D15" s="20">
        <f t="shared" si="0"/>
        <v>109</v>
      </c>
      <c r="E15" s="21">
        <v>45</v>
      </c>
      <c r="F15" s="19">
        <v>97</v>
      </c>
      <c r="G15" s="19">
        <v>89</v>
      </c>
      <c r="H15" s="20">
        <f t="shared" si="1"/>
        <v>186</v>
      </c>
      <c r="I15" s="21">
        <v>80</v>
      </c>
      <c r="J15" s="19">
        <v>84</v>
      </c>
      <c r="K15" s="19">
        <v>118</v>
      </c>
      <c r="L15" s="22">
        <f t="shared" si="2"/>
        <v>202</v>
      </c>
    </row>
    <row r="16" spans="1:12" s="1" customFormat="1" ht="12.75" customHeight="1" x14ac:dyDescent="0.55000000000000004">
      <c r="A16" s="18">
        <v>11</v>
      </c>
      <c r="B16" s="19">
        <v>39</v>
      </c>
      <c r="C16" s="19">
        <v>48</v>
      </c>
      <c r="D16" s="20">
        <f t="shared" si="0"/>
        <v>87</v>
      </c>
      <c r="E16" s="21">
        <v>46</v>
      </c>
      <c r="F16" s="19">
        <v>84</v>
      </c>
      <c r="G16" s="19">
        <v>75</v>
      </c>
      <c r="H16" s="20">
        <f t="shared" si="1"/>
        <v>159</v>
      </c>
      <c r="I16" s="21">
        <v>81</v>
      </c>
      <c r="J16" s="19">
        <v>79</v>
      </c>
      <c r="K16" s="19">
        <v>108</v>
      </c>
      <c r="L16" s="22">
        <f t="shared" si="2"/>
        <v>187</v>
      </c>
    </row>
    <row r="17" spans="1:12" s="1" customFormat="1" ht="12.75" customHeight="1" x14ac:dyDescent="0.55000000000000004">
      <c r="A17" s="18">
        <v>12</v>
      </c>
      <c r="B17" s="19">
        <v>56</v>
      </c>
      <c r="C17" s="19">
        <v>50</v>
      </c>
      <c r="D17" s="20">
        <f t="shared" si="0"/>
        <v>106</v>
      </c>
      <c r="E17" s="21">
        <v>47</v>
      </c>
      <c r="F17" s="19">
        <v>87</v>
      </c>
      <c r="G17" s="19">
        <v>92</v>
      </c>
      <c r="H17" s="20">
        <f t="shared" si="1"/>
        <v>179</v>
      </c>
      <c r="I17" s="21">
        <v>82</v>
      </c>
      <c r="J17" s="19">
        <v>66</v>
      </c>
      <c r="K17" s="19">
        <v>127</v>
      </c>
      <c r="L17" s="22">
        <f t="shared" si="2"/>
        <v>193</v>
      </c>
    </row>
    <row r="18" spans="1:12" s="1" customFormat="1" ht="12.75" customHeight="1" x14ac:dyDescent="0.55000000000000004">
      <c r="A18" s="18">
        <v>13</v>
      </c>
      <c r="B18" s="19">
        <v>49</v>
      </c>
      <c r="C18" s="19">
        <v>39</v>
      </c>
      <c r="D18" s="20">
        <f t="shared" si="0"/>
        <v>88</v>
      </c>
      <c r="E18" s="21">
        <v>48</v>
      </c>
      <c r="F18" s="19">
        <v>102</v>
      </c>
      <c r="G18" s="19">
        <v>89</v>
      </c>
      <c r="H18" s="20">
        <f t="shared" si="1"/>
        <v>191</v>
      </c>
      <c r="I18" s="21">
        <v>83</v>
      </c>
      <c r="J18" s="19">
        <v>59</v>
      </c>
      <c r="K18" s="19">
        <v>115</v>
      </c>
      <c r="L18" s="22">
        <f t="shared" si="2"/>
        <v>174</v>
      </c>
    </row>
    <row r="19" spans="1:12" s="1" customFormat="1" ht="12.75" customHeight="1" x14ac:dyDescent="0.55000000000000004">
      <c r="A19" s="18">
        <v>14</v>
      </c>
      <c r="B19" s="19">
        <v>55</v>
      </c>
      <c r="C19" s="19">
        <v>45</v>
      </c>
      <c r="D19" s="20">
        <f t="shared" si="0"/>
        <v>100</v>
      </c>
      <c r="E19" s="21">
        <v>49</v>
      </c>
      <c r="F19" s="19">
        <v>104</v>
      </c>
      <c r="G19" s="19">
        <v>103</v>
      </c>
      <c r="H19" s="20">
        <f t="shared" si="1"/>
        <v>207</v>
      </c>
      <c r="I19" s="21">
        <v>84</v>
      </c>
      <c r="J19" s="19">
        <v>58</v>
      </c>
      <c r="K19" s="19">
        <v>82</v>
      </c>
      <c r="L19" s="22">
        <f t="shared" si="2"/>
        <v>140</v>
      </c>
    </row>
    <row r="20" spans="1:12" s="1" customFormat="1" ht="12.75" customHeight="1" x14ac:dyDescent="0.55000000000000004">
      <c r="A20" s="23">
        <v>15</v>
      </c>
      <c r="B20" s="24">
        <v>51</v>
      </c>
      <c r="C20" s="24">
        <v>54</v>
      </c>
      <c r="D20" s="25">
        <f t="shared" si="0"/>
        <v>105</v>
      </c>
      <c r="E20" s="26">
        <v>50</v>
      </c>
      <c r="F20" s="24">
        <v>105</v>
      </c>
      <c r="G20" s="24">
        <v>85</v>
      </c>
      <c r="H20" s="25">
        <f t="shared" si="1"/>
        <v>190</v>
      </c>
      <c r="I20" s="26">
        <v>85</v>
      </c>
      <c r="J20" s="24">
        <v>52</v>
      </c>
      <c r="K20" s="24">
        <v>102</v>
      </c>
      <c r="L20" s="27">
        <f t="shared" si="2"/>
        <v>154</v>
      </c>
    </row>
    <row r="21" spans="1:12" s="1" customFormat="1" ht="12.75" customHeight="1" x14ac:dyDescent="0.55000000000000004">
      <c r="A21" s="18">
        <v>16</v>
      </c>
      <c r="B21" s="19">
        <v>66</v>
      </c>
      <c r="C21" s="19">
        <v>46</v>
      </c>
      <c r="D21" s="20">
        <f t="shared" si="0"/>
        <v>112</v>
      </c>
      <c r="E21" s="21">
        <v>51</v>
      </c>
      <c r="F21" s="19">
        <v>106</v>
      </c>
      <c r="G21" s="19">
        <v>119</v>
      </c>
      <c r="H21" s="20">
        <f t="shared" si="1"/>
        <v>225</v>
      </c>
      <c r="I21" s="21">
        <v>86</v>
      </c>
      <c r="J21" s="19">
        <v>45</v>
      </c>
      <c r="K21" s="19">
        <v>78</v>
      </c>
      <c r="L21" s="22">
        <f t="shared" si="2"/>
        <v>123</v>
      </c>
    </row>
    <row r="22" spans="1:12" s="1" customFormat="1" ht="12.75" customHeight="1" x14ac:dyDescent="0.55000000000000004">
      <c r="A22" s="18">
        <v>17</v>
      </c>
      <c r="B22" s="19">
        <v>44</v>
      </c>
      <c r="C22" s="19">
        <v>65</v>
      </c>
      <c r="D22" s="20">
        <f t="shared" si="0"/>
        <v>109</v>
      </c>
      <c r="E22" s="21">
        <v>52</v>
      </c>
      <c r="F22" s="19">
        <v>117</v>
      </c>
      <c r="G22" s="19">
        <v>80</v>
      </c>
      <c r="H22" s="20">
        <f t="shared" si="1"/>
        <v>197</v>
      </c>
      <c r="I22" s="21">
        <v>87</v>
      </c>
      <c r="J22" s="19">
        <v>35</v>
      </c>
      <c r="K22" s="19">
        <v>69</v>
      </c>
      <c r="L22" s="22">
        <f t="shared" si="2"/>
        <v>104</v>
      </c>
    </row>
    <row r="23" spans="1:12" s="1" customFormat="1" ht="12.75" customHeight="1" x14ac:dyDescent="0.55000000000000004">
      <c r="A23" s="18">
        <v>18</v>
      </c>
      <c r="B23" s="19">
        <v>60</v>
      </c>
      <c r="C23" s="19">
        <v>59</v>
      </c>
      <c r="D23" s="20">
        <f t="shared" si="0"/>
        <v>119</v>
      </c>
      <c r="E23" s="21">
        <v>53</v>
      </c>
      <c r="F23" s="19">
        <v>105</v>
      </c>
      <c r="G23" s="19">
        <v>109</v>
      </c>
      <c r="H23" s="20">
        <f t="shared" si="1"/>
        <v>214</v>
      </c>
      <c r="I23" s="21">
        <v>88</v>
      </c>
      <c r="J23" s="19">
        <v>39</v>
      </c>
      <c r="K23" s="19">
        <v>67</v>
      </c>
      <c r="L23" s="22">
        <f t="shared" si="2"/>
        <v>106</v>
      </c>
    </row>
    <row r="24" spans="1:12" s="1" customFormat="1" ht="12.75" customHeight="1" x14ac:dyDescent="0.55000000000000004">
      <c r="A24" s="28">
        <v>19</v>
      </c>
      <c r="B24" s="29">
        <v>57</v>
      </c>
      <c r="C24" s="29">
        <v>53</v>
      </c>
      <c r="D24" s="30">
        <f t="shared" si="0"/>
        <v>110</v>
      </c>
      <c r="E24" s="31">
        <v>54</v>
      </c>
      <c r="F24" s="29">
        <v>94</v>
      </c>
      <c r="G24" s="29">
        <v>80</v>
      </c>
      <c r="H24" s="30">
        <f t="shared" si="1"/>
        <v>174</v>
      </c>
      <c r="I24" s="31">
        <v>89</v>
      </c>
      <c r="J24" s="29">
        <v>31</v>
      </c>
      <c r="K24" s="29">
        <v>53</v>
      </c>
      <c r="L24" s="32">
        <f t="shared" si="2"/>
        <v>84</v>
      </c>
    </row>
    <row r="25" spans="1:12" s="1" customFormat="1" ht="12.75" customHeight="1" x14ac:dyDescent="0.55000000000000004">
      <c r="A25" s="18">
        <v>20</v>
      </c>
      <c r="B25" s="19">
        <v>44</v>
      </c>
      <c r="C25" s="19">
        <v>52</v>
      </c>
      <c r="D25" s="20">
        <f t="shared" si="0"/>
        <v>96</v>
      </c>
      <c r="E25" s="21">
        <v>55</v>
      </c>
      <c r="F25" s="19">
        <v>103</v>
      </c>
      <c r="G25" s="19">
        <v>93</v>
      </c>
      <c r="H25" s="20">
        <f t="shared" si="1"/>
        <v>196</v>
      </c>
      <c r="I25" s="21">
        <v>90</v>
      </c>
      <c r="J25" s="19">
        <v>28</v>
      </c>
      <c r="K25" s="19">
        <v>51</v>
      </c>
      <c r="L25" s="22">
        <f t="shared" si="2"/>
        <v>79</v>
      </c>
    </row>
    <row r="26" spans="1:12" s="1" customFormat="1" ht="12.75" customHeight="1" x14ac:dyDescent="0.55000000000000004">
      <c r="A26" s="18">
        <v>21</v>
      </c>
      <c r="B26" s="19">
        <v>61</v>
      </c>
      <c r="C26" s="19">
        <v>61</v>
      </c>
      <c r="D26" s="20">
        <f t="shared" si="0"/>
        <v>122</v>
      </c>
      <c r="E26" s="21">
        <v>56</v>
      </c>
      <c r="F26" s="19">
        <v>112</v>
      </c>
      <c r="G26" s="19">
        <v>111</v>
      </c>
      <c r="H26" s="20">
        <f t="shared" si="1"/>
        <v>223</v>
      </c>
      <c r="I26" s="21">
        <v>91</v>
      </c>
      <c r="J26" s="19">
        <v>21</v>
      </c>
      <c r="K26" s="19">
        <v>40</v>
      </c>
      <c r="L26" s="22">
        <f t="shared" si="2"/>
        <v>61</v>
      </c>
    </row>
    <row r="27" spans="1:12" s="1" customFormat="1" ht="12.75" customHeight="1" x14ac:dyDescent="0.55000000000000004">
      <c r="A27" s="18">
        <v>22</v>
      </c>
      <c r="B27" s="19">
        <v>55</v>
      </c>
      <c r="C27" s="19">
        <v>57</v>
      </c>
      <c r="D27" s="20">
        <f t="shared" si="0"/>
        <v>112</v>
      </c>
      <c r="E27" s="21">
        <v>57</v>
      </c>
      <c r="F27" s="19">
        <v>88</v>
      </c>
      <c r="G27" s="19">
        <v>83</v>
      </c>
      <c r="H27" s="20">
        <f t="shared" si="1"/>
        <v>171</v>
      </c>
      <c r="I27" s="21">
        <v>92</v>
      </c>
      <c r="J27" s="19">
        <v>18</v>
      </c>
      <c r="K27" s="19">
        <v>43</v>
      </c>
      <c r="L27" s="22">
        <f t="shared" si="2"/>
        <v>61</v>
      </c>
    </row>
    <row r="28" spans="1:12" s="1" customFormat="1" ht="12.75" customHeight="1" x14ac:dyDescent="0.55000000000000004">
      <c r="A28" s="18">
        <v>23</v>
      </c>
      <c r="B28" s="19">
        <v>54</v>
      </c>
      <c r="C28" s="19">
        <v>57</v>
      </c>
      <c r="D28" s="20">
        <f t="shared" si="0"/>
        <v>111</v>
      </c>
      <c r="E28" s="21">
        <v>58</v>
      </c>
      <c r="F28" s="19">
        <v>83</v>
      </c>
      <c r="G28" s="19">
        <v>107</v>
      </c>
      <c r="H28" s="20">
        <f t="shared" si="1"/>
        <v>190</v>
      </c>
      <c r="I28" s="21">
        <v>93</v>
      </c>
      <c r="J28" s="19">
        <v>7</v>
      </c>
      <c r="K28" s="19">
        <v>42</v>
      </c>
      <c r="L28" s="22">
        <f t="shared" si="2"/>
        <v>49</v>
      </c>
    </row>
    <row r="29" spans="1:12" s="1" customFormat="1" ht="12.75" customHeight="1" x14ac:dyDescent="0.55000000000000004">
      <c r="A29" s="18">
        <v>24</v>
      </c>
      <c r="B29" s="19">
        <v>58</v>
      </c>
      <c r="C29" s="19">
        <v>56</v>
      </c>
      <c r="D29" s="20">
        <f t="shared" si="0"/>
        <v>114</v>
      </c>
      <c r="E29" s="21">
        <v>59</v>
      </c>
      <c r="F29" s="19">
        <v>112</v>
      </c>
      <c r="G29" s="19">
        <v>113</v>
      </c>
      <c r="H29" s="20">
        <f t="shared" si="1"/>
        <v>225</v>
      </c>
      <c r="I29" s="21">
        <v>94</v>
      </c>
      <c r="J29" s="19">
        <v>7</v>
      </c>
      <c r="K29" s="19">
        <v>31</v>
      </c>
      <c r="L29" s="22">
        <f t="shared" si="2"/>
        <v>38</v>
      </c>
    </row>
    <row r="30" spans="1:12" s="1" customFormat="1" ht="12.75" customHeight="1" x14ac:dyDescent="0.55000000000000004">
      <c r="A30" s="23">
        <v>25</v>
      </c>
      <c r="B30" s="24">
        <v>57</v>
      </c>
      <c r="C30" s="24">
        <v>49</v>
      </c>
      <c r="D30" s="25">
        <f t="shared" si="0"/>
        <v>106</v>
      </c>
      <c r="E30" s="26">
        <v>60</v>
      </c>
      <c r="F30" s="24">
        <v>84</v>
      </c>
      <c r="G30" s="24">
        <v>75</v>
      </c>
      <c r="H30" s="25">
        <f t="shared" si="1"/>
        <v>159</v>
      </c>
      <c r="I30" s="26">
        <v>95</v>
      </c>
      <c r="J30" s="24">
        <v>5</v>
      </c>
      <c r="K30" s="24">
        <v>36</v>
      </c>
      <c r="L30" s="27">
        <f t="shared" si="2"/>
        <v>41</v>
      </c>
    </row>
    <row r="31" spans="1:12" s="1" customFormat="1" ht="12.75" customHeight="1" x14ac:dyDescent="0.55000000000000004">
      <c r="A31" s="18">
        <v>26</v>
      </c>
      <c r="B31" s="19">
        <v>57</v>
      </c>
      <c r="C31" s="19">
        <v>53</v>
      </c>
      <c r="D31" s="20">
        <f t="shared" si="0"/>
        <v>110</v>
      </c>
      <c r="E31" s="21">
        <v>61</v>
      </c>
      <c r="F31" s="19">
        <v>89</v>
      </c>
      <c r="G31" s="19">
        <v>94</v>
      </c>
      <c r="H31" s="20">
        <f t="shared" si="1"/>
        <v>183</v>
      </c>
      <c r="I31" s="21">
        <v>96</v>
      </c>
      <c r="J31" s="19">
        <v>1</v>
      </c>
      <c r="K31" s="19">
        <v>25</v>
      </c>
      <c r="L31" s="22">
        <f t="shared" si="2"/>
        <v>26</v>
      </c>
    </row>
    <row r="32" spans="1:12" s="1" customFormat="1" ht="12.75" customHeight="1" x14ac:dyDescent="0.55000000000000004">
      <c r="A32" s="18">
        <v>27</v>
      </c>
      <c r="B32" s="19">
        <v>70</v>
      </c>
      <c r="C32" s="19">
        <v>49</v>
      </c>
      <c r="D32" s="20">
        <f t="shared" si="0"/>
        <v>119</v>
      </c>
      <c r="E32" s="21">
        <v>62</v>
      </c>
      <c r="F32" s="19">
        <v>72</v>
      </c>
      <c r="G32" s="19">
        <v>78</v>
      </c>
      <c r="H32" s="20">
        <f t="shared" si="1"/>
        <v>150</v>
      </c>
      <c r="I32" s="21">
        <v>97</v>
      </c>
      <c r="J32" s="19">
        <v>3</v>
      </c>
      <c r="K32" s="19">
        <v>13</v>
      </c>
      <c r="L32" s="22">
        <f t="shared" si="2"/>
        <v>16</v>
      </c>
    </row>
    <row r="33" spans="1:12" s="1" customFormat="1" ht="12.75" customHeight="1" x14ac:dyDescent="0.55000000000000004">
      <c r="A33" s="18">
        <v>28</v>
      </c>
      <c r="B33" s="19">
        <v>46</v>
      </c>
      <c r="C33" s="19">
        <v>32</v>
      </c>
      <c r="D33" s="20">
        <f t="shared" si="0"/>
        <v>78</v>
      </c>
      <c r="E33" s="21">
        <v>63</v>
      </c>
      <c r="F33" s="19">
        <v>89</v>
      </c>
      <c r="G33" s="19">
        <v>106</v>
      </c>
      <c r="H33" s="20">
        <f t="shared" si="1"/>
        <v>195</v>
      </c>
      <c r="I33" s="21">
        <v>98</v>
      </c>
      <c r="J33" s="19">
        <v>3</v>
      </c>
      <c r="K33" s="19">
        <v>10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38</v>
      </c>
      <c r="C34" s="29">
        <v>44</v>
      </c>
      <c r="D34" s="30">
        <f t="shared" si="0"/>
        <v>82</v>
      </c>
      <c r="E34" s="31">
        <v>64</v>
      </c>
      <c r="F34" s="29">
        <v>95</v>
      </c>
      <c r="G34" s="29">
        <v>108</v>
      </c>
      <c r="H34" s="30">
        <f t="shared" si="1"/>
        <v>203</v>
      </c>
      <c r="I34" s="31">
        <v>99</v>
      </c>
      <c r="J34" s="29">
        <v>1</v>
      </c>
      <c r="K34" s="29">
        <v>4</v>
      </c>
      <c r="L34" s="32">
        <f t="shared" si="2"/>
        <v>5</v>
      </c>
    </row>
    <row r="35" spans="1:12" s="1" customFormat="1" ht="12.75" customHeight="1" x14ac:dyDescent="0.55000000000000004">
      <c r="A35" s="18">
        <v>30</v>
      </c>
      <c r="B35" s="19">
        <v>44</v>
      </c>
      <c r="C35" s="19">
        <v>56</v>
      </c>
      <c r="D35" s="20">
        <f t="shared" si="0"/>
        <v>100</v>
      </c>
      <c r="E35" s="21">
        <v>65</v>
      </c>
      <c r="F35" s="19">
        <v>91</v>
      </c>
      <c r="G35" s="19">
        <v>92</v>
      </c>
      <c r="H35" s="20">
        <f t="shared" si="1"/>
        <v>183</v>
      </c>
      <c r="I35" s="21">
        <v>100</v>
      </c>
      <c r="J35" s="19">
        <v>1</v>
      </c>
      <c r="K35" s="19">
        <v>7</v>
      </c>
      <c r="L35" s="22">
        <f t="shared" si="2"/>
        <v>8</v>
      </c>
    </row>
    <row r="36" spans="1:12" s="1" customFormat="1" ht="12.75" customHeight="1" x14ac:dyDescent="0.55000000000000004">
      <c r="A36" s="18">
        <v>31</v>
      </c>
      <c r="B36" s="19">
        <v>57</v>
      </c>
      <c r="C36" s="19">
        <v>41</v>
      </c>
      <c r="D36" s="20">
        <f t="shared" si="0"/>
        <v>98</v>
      </c>
      <c r="E36" s="21">
        <v>66</v>
      </c>
      <c r="F36" s="19">
        <v>100</v>
      </c>
      <c r="G36" s="19">
        <v>110</v>
      </c>
      <c r="H36" s="20">
        <f t="shared" si="1"/>
        <v>210</v>
      </c>
      <c r="I36" s="21" t="s">
        <v>6</v>
      </c>
      <c r="J36" s="33">
        <v>1</v>
      </c>
      <c r="K36" s="33">
        <v>6</v>
      </c>
      <c r="L36" s="34">
        <f t="shared" si="2"/>
        <v>7</v>
      </c>
    </row>
    <row r="37" spans="1:12" s="1" customFormat="1" ht="12.75" customHeight="1" x14ac:dyDescent="0.55000000000000004">
      <c r="A37" s="18">
        <v>32</v>
      </c>
      <c r="B37" s="19">
        <v>47</v>
      </c>
      <c r="C37" s="19">
        <v>59</v>
      </c>
      <c r="D37" s="20">
        <f t="shared" si="0"/>
        <v>106</v>
      </c>
      <c r="E37" s="21">
        <v>67</v>
      </c>
      <c r="F37" s="19">
        <v>107</v>
      </c>
      <c r="G37" s="19">
        <v>103</v>
      </c>
      <c r="H37" s="20">
        <f t="shared" si="1"/>
        <v>210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55</v>
      </c>
      <c r="C38" s="19">
        <v>66</v>
      </c>
      <c r="D38" s="20">
        <f t="shared" si="0"/>
        <v>121</v>
      </c>
      <c r="E38" s="21">
        <v>68</v>
      </c>
      <c r="F38" s="19">
        <v>100</v>
      </c>
      <c r="G38" s="19">
        <v>106</v>
      </c>
      <c r="H38" s="22">
        <f t="shared" si="1"/>
        <v>206</v>
      </c>
      <c r="I38" s="38" t="s">
        <v>7</v>
      </c>
      <c r="J38" s="86">
        <f>SUM(B5:B39)+SUM(F5:F39)+SUM(J5:J36)</f>
        <v>6461</v>
      </c>
      <c r="K38" s="86">
        <f>SUM(C5:C39)+SUM(G5:G39)+SUM(K5:K36)</f>
        <v>7361</v>
      </c>
      <c r="L38" s="87">
        <f>SUM(D5:D39)+SUM(H5:H39)+SUM(L5:L36)</f>
        <v>13822</v>
      </c>
    </row>
    <row r="39" spans="1:12" s="1" customFormat="1" ht="12.75" customHeight="1" thickBot="1" x14ac:dyDescent="0.6">
      <c r="A39" s="39">
        <v>34</v>
      </c>
      <c r="B39" s="40">
        <v>48</v>
      </c>
      <c r="C39" s="40">
        <v>56</v>
      </c>
      <c r="D39" s="41">
        <f t="shared" si="0"/>
        <v>104</v>
      </c>
      <c r="E39" s="42">
        <v>69</v>
      </c>
      <c r="F39" s="40">
        <v>115</v>
      </c>
      <c r="G39" s="40">
        <v>143</v>
      </c>
      <c r="H39" s="41">
        <f t="shared" si="1"/>
        <v>258</v>
      </c>
      <c r="I39" s="42" t="s">
        <v>8</v>
      </c>
      <c r="J39" s="85">
        <v>7414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100</v>
      </c>
      <c r="C44" s="12">
        <f>SUM(C5:C9)</f>
        <v>132</v>
      </c>
      <c r="D44" s="12">
        <f>SUM(D5:D9)</f>
        <v>232</v>
      </c>
      <c r="E44" s="100">
        <f>IFERROR(ROUND(B44/$J$38*100,1),"-")</f>
        <v>1.5</v>
      </c>
      <c r="F44" s="100">
        <f>IFERROR(ROUND(C44/$K$38*100,1),"-")</f>
        <v>1.8</v>
      </c>
      <c r="G44" s="101">
        <f>IFERROR(ROUND(D44/$L$38*100,1),"-")</f>
        <v>1.7</v>
      </c>
    </row>
    <row r="45" spans="1:12" s="1" customFormat="1" ht="12.75" customHeight="1" x14ac:dyDescent="0.55000000000000004">
      <c r="A45" s="50" t="s">
        <v>16</v>
      </c>
      <c r="B45" s="19">
        <f>SUM(B10:B14)</f>
        <v>167</v>
      </c>
      <c r="C45" s="19">
        <f>SUM(C10:C14)</f>
        <v>172</v>
      </c>
      <c r="D45" s="19">
        <f>SUM(D10:D14)</f>
        <v>339</v>
      </c>
      <c r="E45" s="102">
        <f t="shared" ref="E45:E67" si="3">IFERROR(ROUND(B45/$J$38*100,1),"-")</f>
        <v>2.6</v>
      </c>
      <c r="F45" s="102">
        <f t="shared" ref="F45:F67" si="4">IFERROR(ROUND(C45/$K$38*100,1),"-")</f>
        <v>2.2999999999999998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251</v>
      </c>
      <c r="C46" s="19">
        <f>SUM(C15:C19)</f>
        <v>239</v>
      </c>
      <c r="D46" s="19">
        <f>SUM(D15:D19)</f>
        <v>490</v>
      </c>
      <c r="E46" s="102">
        <f t="shared" si="3"/>
        <v>3.9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278</v>
      </c>
      <c r="C47" s="24">
        <f>SUM(C20:C24)</f>
        <v>277</v>
      </c>
      <c r="D47" s="24">
        <f>SUM(D20:D24)</f>
        <v>555</v>
      </c>
      <c r="E47" s="104">
        <f t="shared" si="3"/>
        <v>4.3</v>
      </c>
      <c r="F47" s="104">
        <f t="shared" si="4"/>
        <v>3.8</v>
      </c>
      <c r="G47" s="105">
        <f t="shared" si="5"/>
        <v>4</v>
      </c>
    </row>
    <row r="48" spans="1:12" s="1" customFormat="1" ht="12.75" customHeight="1" x14ac:dyDescent="0.55000000000000004">
      <c r="A48" s="50" t="s">
        <v>19</v>
      </c>
      <c r="B48" s="19">
        <f>SUM(B25:B29)</f>
        <v>272</v>
      </c>
      <c r="C48" s="19">
        <f>SUM(C25:C29)</f>
        <v>283</v>
      </c>
      <c r="D48" s="19">
        <f>SUM(D25:D29)</f>
        <v>555</v>
      </c>
      <c r="E48" s="102">
        <f t="shared" si="3"/>
        <v>4.2</v>
      </c>
      <c r="F48" s="102">
        <f t="shared" si="4"/>
        <v>3.8</v>
      </c>
      <c r="G48" s="103">
        <f t="shared" si="5"/>
        <v>4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268</v>
      </c>
      <c r="C49" s="19">
        <f>SUM(C30:C34)</f>
        <v>227</v>
      </c>
      <c r="D49" s="19">
        <f>SUM(D30:D34)</f>
        <v>495</v>
      </c>
      <c r="E49" s="102">
        <f t="shared" si="3"/>
        <v>4.0999999999999996</v>
      </c>
      <c r="F49" s="102">
        <f t="shared" si="4"/>
        <v>3.1</v>
      </c>
      <c r="G49" s="103">
        <f t="shared" si="5"/>
        <v>3.6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251</v>
      </c>
      <c r="C50" s="19">
        <f>SUM(C35:C39)</f>
        <v>278</v>
      </c>
      <c r="D50" s="19">
        <f>SUM(D35:D39)</f>
        <v>529</v>
      </c>
      <c r="E50" s="102">
        <f t="shared" si="3"/>
        <v>3.9</v>
      </c>
      <c r="F50" s="102">
        <f t="shared" si="4"/>
        <v>3.8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301</v>
      </c>
      <c r="C51" s="19">
        <f>SUM(G5:G9)</f>
        <v>297</v>
      </c>
      <c r="D51" s="19">
        <f>SUM(H5:H9)</f>
        <v>598</v>
      </c>
      <c r="E51" s="102">
        <f t="shared" si="3"/>
        <v>4.7</v>
      </c>
      <c r="F51" s="102">
        <f t="shared" si="4"/>
        <v>4</v>
      </c>
      <c r="G51" s="103">
        <f t="shared" si="5"/>
        <v>4.3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350</v>
      </c>
      <c r="C52" s="19">
        <f>SUM(G10:G14)</f>
        <v>340</v>
      </c>
      <c r="D52" s="19">
        <f>SUM(H10:H14)</f>
        <v>690</v>
      </c>
      <c r="E52" s="102">
        <f t="shared" si="3"/>
        <v>5.4</v>
      </c>
      <c r="F52" s="102">
        <f t="shared" si="4"/>
        <v>4.5999999999999996</v>
      </c>
      <c r="G52" s="103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474</v>
      </c>
      <c r="C53" s="19">
        <f>SUM(G15:G19)</f>
        <v>448</v>
      </c>
      <c r="D53" s="19">
        <f>SUM(H15:H19)</f>
        <v>922</v>
      </c>
      <c r="E53" s="102">
        <f t="shared" si="3"/>
        <v>7.3</v>
      </c>
      <c r="F53" s="102">
        <f t="shared" si="4"/>
        <v>6.1</v>
      </c>
      <c r="G53" s="103">
        <f t="shared" si="5"/>
        <v>6.7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527</v>
      </c>
      <c r="C54" s="19">
        <f>SUM(G20:G24)</f>
        <v>473</v>
      </c>
      <c r="D54" s="19">
        <f>SUM(H20:H24)</f>
        <v>1000</v>
      </c>
      <c r="E54" s="102">
        <f t="shared" si="3"/>
        <v>8.1999999999999993</v>
      </c>
      <c r="F54" s="102">
        <f t="shared" si="4"/>
        <v>6.4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498</v>
      </c>
      <c r="C55" s="19">
        <f>SUM(G25:G29)</f>
        <v>507</v>
      </c>
      <c r="D55" s="19">
        <f>SUM(H25:H29)</f>
        <v>1005</v>
      </c>
      <c r="E55" s="102">
        <f t="shared" si="3"/>
        <v>7.7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429</v>
      </c>
      <c r="C56" s="29">
        <f>SUM(G30:G34)</f>
        <v>461</v>
      </c>
      <c r="D56" s="29">
        <f>SUM(H30:H34)</f>
        <v>890</v>
      </c>
      <c r="E56" s="106">
        <f t="shared" si="3"/>
        <v>6.6</v>
      </c>
      <c r="F56" s="102">
        <f t="shared" si="4"/>
        <v>6.3</v>
      </c>
      <c r="G56" s="107">
        <f t="shared" si="5"/>
        <v>6.4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513</v>
      </c>
      <c r="C57" s="19">
        <f>SUM(G35:G39)</f>
        <v>554</v>
      </c>
      <c r="D57" s="19">
        <f>SUM(H35:H39)</f>
        <v>1067</v>
      </c>
      <c r="E57" s="102">
        <f t="shared" si="3"/>
        <v>7.9</v>
      </c>
      <c r="F57" s="104">
        <f t="shared" si="4"/>
        <v>7.5</v>
      </c>
      <c r="G57" s="103">
        <f t="shared" si="5"/>
        <v>7.7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662</v>
      </c>
      <c r="C58" s="19">
        <f>SUM(K5:K9)</f>
        <v>814</v>
      </c>
      <c r="D58" s="19">
        <f>SUM(L5:L9)</f>
        <v>1476</v>
      </c>
      <c r="E58" s="102">
        <f t="shared" si="3"/>
        <v>10.199999999999999</v>
      </c>
      <c r="F58" s="102">
        <f t="shared" si="4"/>
        <v>11.1</v>
      </c>
      <c r="G58" s="103">
        <f t="shared" si="5"/>
        <v>10.7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476</v>
      </c>
      <c r="C59" s="19">
        <f>SUM(K10:K14)</f>
        <v>632</v>
      </c>
      <c r="D59" s="19">
        <f>SUM(L10:L14)</f>
        <v>1108</v>
      </c>
      <c r="E59" s="102">
        <f t="shared" si="3"/>
        <v>7.4</v>
      </c>
      <c r="F59" s="102">
        <f t="shared" si="4"/>
        <v>8.6</v>
      </c>
      <c r="G59" s="103">
        <f t="shared" si="5"/>
        <v>8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346</v>
      </c>
      <c r="C60" s="19">
        <f>SUM(K15:K19)</f>
        <v>550</v>
      </c>
      <c r="D60" s="19">
        <f>SUM(L15:L19)</f>
        <v>896</v>
      </c>
      <c r="E60" s="102">
        <f t="shared" si="3"/>
        <v>5.4</v>
      </c>
      <c r="F60" s="102">
        <f t="shared" si="4"/>
        <v>7.5</v>
      </c>
      <c r="G60" s="103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202</v>
      </c>
      <c r="C61" s="19">
        <f>SUM(K20:K24)</f>
        <v>369</v>
      </c>
      <c r="D61" s="19">
        <f>SUM(L20:L24)</f>
        <v>571</v>
      </c>
      <c r="E61" s="102">
        <f t="shared" si="3"/>
        <v>3.1</v>
      </c>
      <c r="F61" s="102">
        <f t="shared" si="4"/>
        <v>5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81</v>
      </c>
      <c r="C62" s="19">
        <f>SUM(K25:K29)</f>
        <v>207</v>
      </c>
      <c r="D62" s="19">
        <f>SUM(L25:L29)</f>
        <v>288</v>
      </c>
      <c r="E62" s="102">
        <f t="shared" si="3"/>
        <v>1.3</v>
      </c>
      <c r="F62" s="102">
        <f t="shared" si="4"/>
        <v>2.8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88</v>
      </c>
      <c r="D63" s="19">
        <f>SUM(L30:L34)</f>
        <v>101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518</v>
      </c>
      <c r="C65" s="19">
        <f>SUM(C44:C46)</f>
        <v>543</v>
      </c>
      <c r="D65" s="19">
        <f>SUM(D44:D46)</f>
        <v>1061</v>
      </c>
      <c r="E65" s="100">
        <f t="shared" si="3"/>
        <v>8</v>
      </c>
      <c r="F65" s="100">
        <f t="shared" si="4"/>
        <v>7.4</v>
      </c>
      <c r="G65" s="101">
        <f t="shared" si="5"/>
        <v>7.7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3648</v>
      </c>
      <c r="C66" s="19">
        <f>SUM(C47:C56)</f>
        <v>3591</v>
      </c>
      <c r="D66" s="19">
        <f>SUM(D47:D56)</f>
        <v>7239</v>
      </c>
      <c r="E66" s="102">
        <f t="shared" si="3"/>
        <v>56.5</v>
      </c>
      <c r="F66" s="102">
        <f t="shared" si="4"/>
        <v>48.8</v>
      </c>
      <c r="G66" s="103">
        <f t="shared" si="5"/>
        <v>52.4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2295</v>
      </c>
      <c r="C67" s="40">
        <f>SUM(C57:C64)</f>
        <v>3227</v>
      </c>
      <c r="D67" s="40">
        <f>SUM(D57:D64)</f>
        <v>5522</v>
      </c>
      <c r="E67" s="110">
        <f t="shared" si="3"/>
        <v>35.5</v>
      </c>
      <c r="F67" s="110">
        <f t="shared" si="4"/>
        <v>43.8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8"/>
  <sheetViews>
    <sheetView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50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15</v>
      </c>
      <c r="C5" s="12">
        <v>24</v>
      </c>
      <c r="D5" s="13">
        <f>IFERROR(B5+C5,"-")</f>
        <v>39</v>
      </c>
      <c r="E5" s="14">
        <v>35</v>
      </c>
      <c r="F5" s="15">
        <v>54</v>
      </c>
      <c r="G5" s="15">
        <v>56</v>
      </c>
      <c r="H5" s="16">
        <f>IFERROR(F5+G5,"-")</f>
        <v>110</v>
      </c>
      <c r="I5" s="14">
        <v>70</v>
      </c>
      <c r="J5" s="12">
        <v>117</v>
      </c>
      <c r="K5" s="12">
        <v>138</v>
      </c>
      <c r="L5" s="17">
        <f>IFERROR(J5+K5,"-")</f>
        <v>255</v>
      </c>
    </row>
    <row r="6" spans="1:12" s="1" customFormat="1" ht="12.75" customHeight="1" x14ac:dyDescent="0.55000000000000004">
      <c r="A6" s="18">
        <v>1</v>
      </c>
      <c r="B6" s="19">
        <v>18</v>
      </c>
      <c r="C6" s="19">
        <v>15</v>
      </c>
      <c r="D6" s="20">
        <f t="shared" ref="D6:D39" si="0">IFERROR(B6+C6,"-")</f>
        <v>33</v>
      </c>
      <c r="E6" s="21">
        <v>36</v>
      </c>
      <c r="F6" s="19">
        <v>47</v>
      </c>
      <c r="G6" s="19">
        <v>57</v>
      </c>
      <c r="H6" s="20">
        <f t="shared" ref="H6:H39" si="1">IFERROR(F6+G6,"-")</f>
        <v>104</v>
      </c>
      <c r="I6" s="21">
        <v>71</v>
      </c>
      <c r="J6" s="19">
        <v>131</v>
      </c>
      <c r="K6" s="19">
        <v>157</v>
      </c>
      <c r="L6" s="22">
        <f t="shared" ref="L6:L36" si="2">IFERROR(J6+K6,"-")</f>
        <v>288</v>
      </c>
    </row>
    <row r="7" spans="1:12" s="1" customFormat="1" ht="12.75" customHeight="1" x14ac:dyDescent="0.55000000000000004">
      <c r="A7" s="18">
        <v>2</v>
      </c>
      <c r="B7" s="19">
        <v>19</v>
      </c>
      <c r="C7" s="19">
        <v>35</v>
      </c>
      <c r="D7" s="20">
        <f t="shared" si="0"/>
        <v>54</v>
      </c>
      <c r="E7" s="21">
        <v>37</v>
      </c>
      <c r="F7" s="19">
        <v>66</v>
      </c>
      <c r="G7" s="19">
        <v>47</v>
      </c>
      <c r="H7" s="20">
        <f t="shared" si="1"/>
        <v>113</v>
      </c>
      <c r="I7" s="21">
        <v>72</v>
      </c>
      <c r="J7" s="19">
        <v>131</v>
      </c>
      <c r="K7" s="19">
        <v>152</v>
      </c>
      <c r="L7" s="22">
        <f t="shared" si="2"/>
        <v>283</v>
      </c>
    </row>
    <row r="8" spans="1:12" s="1" customFormat="1" ht="12.75" customHeight="1" x14ac:dyDescent="0.55000000000000004">
      <c r="A8" s="18">
        <v>3</v>
      </c>
      <c r="B8" s="19">
        <v>25</v>
      </c>
      <c r="C8" s="19">
        <v>21</v>
      </c>
      <c r="D8" s="20">
        <f t="shared" si="0"/>
        <v>46</v>
      </c>
      <c r="E8" s="21">
        <v>38</v>
      </c>
      <c r="F8" s="19">
        <v>71</v>
      </c>
      <c r="G8" s="19">
        <v>65</v>
      </c>
      <c r="H8" s="20">
        <f t="shared" si="1"/>
        <v>136</v>
      </c>
      <c r="I8" s="21">
        <v>73</v>
      </c>
      <c r="J8" s="19">
        <v>141</v>
      </c>
      <c r="K8" s="19">
        <v>176</v>
      </c>
      <c r="L8" s="22">
        <f t="shared" si="2"/>
        <v>317</v>
      </c>
    </row>
    <row r="9" spans="1:12" s="1" customFormat="1" ht="12.75" customHeight="1" x14ac:dyDescent="0.55000000000000004">
      <c r="A9" s="18">
        <v>4</v>
      </c>
      <c r="B9" s="19">
        <v>18</v>
      </c>
      <c r="C9" s="19">
        <v>38</v>
      </c>
      <c r="D9" s="20">
        <f t="shared" si="0"/>
        <v>56</v>
      </c>
      <c r="E9" s="21">
        <v>39</v>
      </c>
      <c r="F9" s="19">
        <v>66</v>
      </c>
      <c r="G9" s="19">
        <v>72</v>
      </c>
      <c r="H9" s="20">
        <f t="shared" si="1"/>
        <v>138</v>
      </c>
      <c r="I9" s="21">
        <v>74</v>
      </c>
      <c r="J9" s="19">
        <v>138</v>
      </c>
      <c r="K9" s="19">
        <v>191</v>
      </c>
      <c r="L9" s="22">
        <f t="shared" si="2"/>
        <v>329</v>
      </c>
    </row>
    <row r="10" spans="1:12" s="1" customFormat="1" ht="12.75" customHeight="1" x14ac:dyDescent="0.55000000000000004">
      <c r="A10" s="23">
        <v>5</v>
      </c>
      <c r="B10" s="24">
        <v>32</v>
      </c>
      <c r="C10" s="24">
        <v>34</v>
      </c>
      <c r="D10" s="25">
        <f t="shared" si="0"/>
        <v>66</v>
      </c>
      <c r="E10" s="26">
        <v>40</v>
      </c>
      <c r="F10" s="24">
        <v>69</v>
      </c>
      <c r="G10" s="24">
        <v>61</v>
      </c>
      <c r="H10" s="25">
        <f t="shared" si="1"/>
        <v>130</v>
      </c>
      <c r="I10" s="26">
        <v>75</v>
      </c>
      <c r="J10" s="24">
        <v>151</v>
      </c>
      <c r="K10" s="24">
        <v>137</v>
      </c>
      <c r="L10" s="27">
        <f t="shared" si="2"/>
        <v>288</v>
      </c>
    </row>
    <row r="11" spans="1:12" s="1" customFormat="1" ht="12.75" customHeight="1" x14ac:dyDescent="0.55000000000000004">
      <c r="A11" s="18">
        <v>6</v>
      </c>
      <c r="B11" s="19">
        <v>30</v>
      </c>
      <c r="C11" s="19">
        <v>26</v>
      </c>
      <c r="D11" s="20">
        <f t="shared" si="0"/>
        <v>56</v>
      </c>
      <c r="E11" s="21">
        <v>41</v>
      </c>
      <c r="F11" s="19">
        <v>69</v>
      </c>
      <c r="G11" s="19">
        <v>62</v>
      </c>
      <c r="H11" s="20">
        <f t="shared" si="1"/>
        <v>131</v>
      </c>
      <c r="I11" s="21">
        <v>76</v>
      </c>
      <c r="J11" s="19">
        <v>115</v>
      </c>
      <c r="K11" s="19">
        <v>161</v>
      </c>
      <c r="L11" s="22">
        <f t="shared" si="2"/>
        <v>276</v>
      </c>
    </row>
    <row r="12" spans="1:12" s="1" customFormat="1" ht="12.75" customHeight="1" x14ac:dyDescent="0.55000000000000004">
      <c r="A12" s="18">
        <v>7</v>
      </c>
      <c r="B12" s="19">
        <v>23</v>
      </c>
      <c r="C12" s="19">
        <v>40</v>
      </c>
      <c r="D12" s="20">
        <f t="shared" si="0"/>
        <v>63</v>
      </c>
      <c r="E12" s="21">
        <v>42</v>
      </c>
      <c r="F12" s="19">
        <v>62</v>
      </c>
      <c r="G12" s="19">
        <v>73</v>
      </c>
      <c r="H12" s="20">
        <f t="shared" si="1"/>
        <v>135</v>
      </c>
      <c r="I12" s="21">
        <v>77</v>
      </c>
      <c r="J12" s="19">
        <v>87</v>
      </c>
      <c r="K12" s="19">
        <v>137</v>
      </c>
      <c r="L12" s="22">
        <f t="shared" si="2"/>
        <v>224</v>
      </c>
    </row>
    <row r="13" spans="1:12" s="1" customFormat="1" ht="12.75" customHeight="1" x14ac:dyDescent="0.55000000000000004">
      <c r="A13" s="18">
        <v>8</v>
      </c>
      <c r="B13" s="19">
        <v>40</v>
      </c>
      <c r="C13" s="19">
        <v>35</v>
      </c>
      <c r="D13" s="20">
        <f t="shared" si="0"/>
        <v>75</v>
      </c>
      <c r="E13" s="21">
        <v>43</v>
      </c>
      <c r="F13" s="19">
        <v>69</v>
      </c>
      <c r="G13" s="19">
        <v>69</v>
      </c>
      <c r="H13" s="20">
        <f t="shared" si="1"/>
        <v>138</v>
      </c>
      <c r="I13" s="21">
        <v>78</v>
      </c>
      <c r="J13" s="19">
        <v>65</v>
      </c>
      <c r="K13" s="19">
        <v>103</v>
      </c>
      <c r="L13" s="22">
        <f t="shared" si="2"/>
        <v>168</v>
      </c>
    </row>
    <row r="14" spans="1:12" s="1" customFormat="1" ht="12.75" customHeight="1" x14ac:dyDescent="0.55000000000000004">
      <c r="A14" s="28">
        <v>9</v>
      </c>
      <c r="B14" s="29">
        <v>42</v>
      </c>
      <c r="C14" s="29">
        <v>37</v>
      </c>
      <c r="D14" s="30">
        <f t="shared" si="0"/>
        <v>79</v>
      </c>
      <c r="E14" s="31">
        <v>44</v>
      </c>
      <c r="F14" s="29">
        <v>80</v>
      </c>
      <c r="G14" s="29">
        <v>65</v>
      </c>
      <c r="H14" s="30">
        <f t="shared" si="1"/>
        <v>145</v>
      </c>
      <c r="I14" s="31">
        <v>79</v>
      </c>
      <c r="J14" s="29">
        <v>58</v>
      </c>
      <c r="K14" s="29">
        <v>88</v>
      </c>
      <c r="L14" s="32">
        <f t="shared" si="2"/>
        <v>146</v>
      </c>
    </row>
    <row r="15" spans="1:12" s="1" customFormat="1" ht="12.75" customHeight="1" x14ac:dyDescent="0.55000000000000004">
      <c r="A15" s="18">
        <v>10</v>
      </c>
      <c r="B15" s="19">
        <v>52</v>
      </c>
      <c r="C15" s="19">
        <v>54</v>
      </c>
      <c r="D15" s="20">
        <f t="shared" si="0"/>
        <v>106</v>
      </c>
      <c r="E15" s="21">
        <v>45</v>
      </c>
      <c r="F15" s="19">
        <v>97</v>
      </c>
      <c r="G15" s="19">
        <v>95</v>
      </c>
      <c r="H15" s="20">
        <f t="shared" si="1"/>
        <v>192</v>
      </c>
      <c r="I15" s="21">
        <v>80</v>
      </c>
      <c r="J15" s="19">
        <v>84</v>
      </c>
      <c r="K15" s="19">
        <v>126</v>
      </c>
      <c r="L15" s="22">
        <f t="shared" si="2"/>
        <v>210</v>
      </c>
    </row>
    <row r="16" spans="1:12" s="1" customFormat="1" ht="12.75" customHeight="1" x14ac:dyDescent="0.55000000000000004">
      <c r="A16" s="18">
        <v>11</v>
      </c>
      <c r="B16" s="19">
        <v>41</v>
      </c>
      <c r="C16" s="19">
        <v>51</v>
      </c>
      <c r="D16" s="20">
        <f t="shared" si="0"/>
        <v>92</v>
      </c>
      <c r="E16" s="21">
        <v>46</v>
      </c>
      <c r="F16" s="19">
        <v>79</v>
      </c>
      <c r="G16" s="19">
        <v>75</v>
      </c>
      <c r="H16" s="20">
        <f t="shared" si="1"/>
        <v>154</v>
      </c>
      <c r="I16" s="21">
        <v>81</v>
      </c>
      <c r="J16" s="19">
        <v>85</v>
      </c>
      <c r="K16" s="19">
        <v>101</v>
      </c>
      <c r="L16" s="22">
        <f t="shared" si="2"/>
        <v>186</v>
      </c>
    </row>
    <row r="17" spans="1:12" s="1" customFormat="1" ht="12.75" customHeight="1" x14ac:dyDescent="0.55000000000000004">
      <c r="A17" s="18">
        <v>12</v>
      </c>
      <c r="B17" s="19">
        <v>53</v>
      </c>
      <c r="C17" s="19">
        <v>49</v>
      </c>
      <c r="D17" s="20">
        <f t="shared" si="0"/>
        <v>102</v>
      </c>
      <c r="E17" s="21">
        <v>47</v>
      </c>
      <c r="F17" s="19">
        <v>90</v>
      </c>
      <c r="G17" s="19">
        <v>87</v>
      </c>
      <c r="H17" s="20">
        <f t="shared" si="1"/>
        <v>177</v>
      </c>
      <c r="I17" s="21">
        <v>82</v>
      </c>
      <c r="J17" s="19">
        <v>63</v>
      </c>
      <c r="K17" s="19">
        <v>134</v>
      </c>
      <c r="L17" s="22">
        <f t="shared" si="2"/>
        <v>197</v>
      </c>
    </row>
    <row r="18" spans="1:12" s="1" customFormat="1" ht="12.75" customHeight="1" x14ac:dyDescent="0.55000000000000004">
      <c r="A18" s="18">
        <v>13</v>
      </c>
      <c r="B18" s="19">
        <v>50</v>
      </c>
      <c r="C18" s="19">
        <v>42</v>
      </c>
      <c r="D18" s="20">
        <f t="shared" si="0"/>
        <v>92</v>
      </c>
      <c r="E18" s="21">
        <v>48</v>
      </c>
      <c r="F18" s="19">
        <v>96</v>
      </c>
      <c r="G18" s="19">
        <v>90</v>
      </c>
      <c r="H18" s="20">
        <f t="shared" si="1"/>
        <v>186</v>
      </c>
      <c r="I18" s="21">
        <v>83</v>
      </c>
      <c r="J18" s="19">
        <v>58</v>
      </c>
      <c r="K18" s="19">
        <v>115</v>
      </c>
      <c r="L18" s="22">
        <f t="shared" si="2"/>
        <v>173</v>
      </c>
    </row>
    <row r="19" spans="1:12" s="1" customFormat="1" ht="12.75" customHeight="1" x14ac:dyDescent="0.55000000000000004">
      <c r="A19" s="18">
        <v>14</v>
      </c>
      <c r="B19" s="19">
        <v>50</v>
      </c>
      <c r="C19" s="19">
        <v>45</v>
      </c>
      <c r="D19" s="20">
        <f t="shared" si="0"/>
        <v>95</v>
      </c>
      <c r="E19" s="21">
        <v>49</v>
      </c>
      <c r="F19" s="19">
        <v>110</v>
      </c>
      <c r="G19" s="19">
        <v>102</v>
      </c>
      <c r="H19" s="20">
        <f t="shared" si="1"/>
        <v>212</v>
      </c>
      <c r="I19" s="21">
        <v>84</v>
      </c>
      <c r="J19" s="19">
        <v>58</v>
      </c>
      <c r="K19" s="19">
        <v>82</v>
      </c>
      <c r="L19" s="22">
        <f t="shared" si="2"/>
        <v>140</v>
      </c>
    </row>
    <row r="20" spans="1:12" s="1" customFormat="1" ht="12.75" customHeight="1" x14ac:dyDescent="0.55000000000000004">
      <c r="A20" s="23">
        <v>15</v>
      </c>
      <c r="B20" s="24">
        <v>57</v>
      </c>
      <c r="C20" s="24">
        <v>53</v>
      </c>
      <c r="D20" s="25">
        <f t="shared" si="0"/>
        <v>110</v>
      </c>
      <c r="E20" s="26">
        <v>50</v>
      </c>
      <c r="F20" s="24">
        <v>103</v>
      </c>
      <c r="G20" s="24">
        <v>89</v>
      </c>
      <c r="H20" s="25">
        <f t="shared" si="1"/>
        <v>192</v>
      </c>
      <c r="I20" s="26">
        <v>85</v>
      </c>
      <c r="J20" s="24">
        <v>53</v>
      </c>
      <c r="K20" s="24">
        <v>100</v>
      </c>
      <c r="L20" s="27">
        <f t="shared" si="2"/>
        <v>153</v>
      </c>
    </row>
    <row r="21" spans="1:12" s="1" customFormat="1" ht="12.75" customHeight="1" x14ac:dyDescent="0.55000000000000004">
      <c r="A21" s="18">
        <v>16</v>
      </c>
      <c r="B21" s="19">
        <v>62</v>
      </c>
      <c r="C21" s="19">
        <v>44</v>
      </c>
      <c r="D21" s="20">
        <f t="shared" si="0"/>
        <v>106</v>
      </c>
      <c r="E21" s="21">
        <v>51</v>
      </c>
      <c r="F21" s="19">
        <v>112</v>
      </c>
      <c r="G21" s="19">
        <v>115</v>
      </c>
      <c r="H21" s="20">
        <f t="shared" si="1"/>
        <v>227</v>
      </c>
      <c r="I21" s="21">
        <v>86</v>
      </c>
      <c r="J21" s="19">
        <v>45</v>
      </c>
      <c r="K21" s="19">
        <v>80</v>
      </c>
      <c r="L21" s="22">
        <f t="shared" si="2"/>
        <v>125</v>
      </c>
    </row>
    <row r="22" spans="1:12" s="1" customFormat="1" ht="12.75" customHeight="1" x14ac:dyDescent="0.55000000000000004">
      <c r="A22" s="18">
        <v>17</v>
      </c>
      <c r="B22" s="19">
        <v>47</v>
      </c>
      <c r="C22" s="19">
        <v>65</v>
      </c>
      <c r="D22" s="20">
        <f t="shared" si="0"/>
        <v>112</v>
      </c>
      <c r="E22" s="21">
        <v>52</v>
      </c>
      <c r="F22" s="19">
        <v>113</v>
      </c>
      <c r="G22" s="19">
        <v>83</v>
      </c>
      <c r="H22" s="20">
        <f t="shared" si="1"/>
        <v>196</v>
      </c>
      <c r="I22" s="21">
        <v>87</v>
      </c>
      <c r="J22" s="19">
        <v>33</v>
      </c>
      <c r="K22" s="19">
        <v>70</v>
      </c>
      <c r="L22" s="22">
        <f t="shared" si="2"/>
        <v>103</v>
      </c>
    </row>
    <row r="23" spans="1:12" s="1" customFormat="1" ht="12.75" customHeight="1" x14ac:dyDescent="0.55000000000000004">
      <c r="A23" s="18">
        <v>18</v>
      </c>
      <c r="B23" s="19">
        <v>62</v>
      </c>
      <c r="C23" s="19">
        <v>59</v>
      </c>
      <c r="D23" s="20">
        <f t="shared" si="0"/>
        <v>121</v>
      </c>
      <c r="E23" s="21">
        <v>53</v>
      </c>
      <c r="F23" s="19">
        <v>106</v>
      </c>
      <c r="G23" s="19">
        <v>103</v>
      </c>
      <c r="H23" s="20">
        <f t="shared" si="1"/>
        <v>209</v>
      </c>
      <c r="I23" s="21">
        <v>88</v>
      </c>
      <c r="J23" s="19">
        <v>42</v>
      </c>
      <c r="K23" s="19">
        <v>66</v>
      </c>
      <c r="L23" s="22">
        <f t="shared" si="2"/>
        <v>108</v>
      </c>
    </row>
    <row r="24" spans="1:12" s="1" customFormat="1" ht="12.75" customHeight="1" x14ac:dyDescent="0.55000000000000004">
      <c r="A24" s="28">
        <v>19</v>
      </c>
      <c r="B24" s="29">
        <v>60</v>
      </c>
      <c r="C24" s="29">
        <v>51</v>
      </c>
      <c r="D24" s="30">
        <f t="shared" si="0"/>
        <v>111</v>
      </c>
      <c r="E24" s="31">
        <v>54</v>
      </c>
      <c r="F24" s="29">
        <v>89</v>
      </c>
      <c r="G24" s="29">
        <v>85</v>
      </c>
      <c r="H24" s="30">
        <f t="shared" si="1"/>
        <v>174</v>
      </c>
      <c r="I24" s="31">
        <v>89</v>
      </c>
      <c r="J24" s="29">
        <v>31</v>
      </c>
      <c r="K24" s="29">
        <v>55</v>
      </c>
      <c r="L24" s="32">
        <f t="shared" si="2"/>
        <v>86</v>
      </c>
    </row>
    <row r="25" spans="1:12" s="1" customFormat="1" ht="12.75" customHeight="1" x14ac:dyDescent="0.55000000000000004">
      <c r="A25" s="18">
        <v>20</v>
      </c>
      <c r="B25" s="19">
        <v>40</v>
      </c>
      <c r="C25" s="19">
        <v>56</v>
      </c>
      <c r="D25" s="20">
        <f t="shared" si="0"/>
        <v>96</v>
      </c>
      <c r="E25" s="21">
        <v>55</v>
      </c>
      <c r="F25" s="19">
        <v>104</v>
      </c>
      <c r="G25" s="19">
        <v>91</v>
      </c>
      <c r="H25" s="20">
        <f t="shared" si="1"/>
        <v>195</v>
      </c>
      <c r="I25" s="21">
        <v>90</v>
      </c>
      <c r="J25" s="19">
        <v>26</v>
      </c>
      <c r="K25" s="19">
        <v>46</v>
      </c>
      <c r="L25" s="22">
        <f t="shared" si="2"/>
        <v>72</v>
      </c>
    </row>
    <row r="26" spans="1:12" s="1" customFormat="1" ht="12.75" customHeight="1" x14ac:dyDescent="0.55000000000000004">
      <c r="A26" s="18">
        <v>21</v>
      </c>
      <c r="B26" s="19">
        <v>63</v>
      </c>
      <c r="C26" s="19">
        <v>69</v>
      </c>
      <c r="D26" s="20">
        <f t="shared" si="0"/>
        <v>132</v>
      </c>
      <c r="E26" s="21">
        <v>56</v>
      </c>
      <c r="F26" s="19">
        <v>111</v>
      </c>
      <c r="G26" s="19">
        <v>105</v>
      </c>
      <c r="H26" s="20">
        <f t="shared" si="1"/>
        <v>216</v>
      </c>
      <c r="I26" s="21">
        <v>91</v>
      </c>
      <c r="J26" s="19">
        <v>25</v>
      </c>
      <c r="K26" s="19">
        <v>41</v>
      </c>
      <c r="L26" s="22">
        <f t="shared" si="2"/>
        <v>66</v>
      </c>
    </row>
    <row r="27" spans="1:12" s="1" customFormat="1" ht="12.75" customHeight="1" x14ac:dyDescent="0.55000000000000004">
      <c r="A27" s="18">
        <v>22</v>
      </c>
      <c r="B27" s="19">
        <v>52</v>
      </c>
      <c r="C27" s="19">
        <v>56</v>
      </c>
      <c r="D27" s="20">
        <f t="shared" si="0"/>
        <v>108</v>
      </c>
      <c r="E27" s="21">
        <v>57</v>
      </c>
      <c r="F27" s="19">
        <v>90</v>
      </c>
      <c r="G27" s="19">
        <v>93</v>
      </c>
      <c r="H27" s="20">
        <f t="shared" si="1"/>
        <v>183</v>
      </c>
      <c r="I27" s="21">
        <v>92</v>
      </c>
      <c r="J27" s="19">
        <v>16</v>
      </c>
      <c r="K27" s="19">
        <v>40</v>
      </c>
      <c r="L27" s="22">
        <f t="shared" si="2"/>
        <v>56</v>
      </c>
    </row>
    <row r="28" spans="1:12" s="1" customFormat="1" ht="12.75" customHeight="1" x14ac:dyDescent="0.55000000000000004">
      <c r="A28" s="18">
        <v>23</v>
      </c>
      <c r="B28" s="19">
        <v>59</v>
      </c>
      <c r="C28" s="19">
        <v>56</v>
      </c>
      <c r="D28" s="20">
        <f t="shared" si="0"/>
        <v>115</v>
      </c>
      <c r="E28" s="21">
        <v>58</v>
      </c>
      <c r="F28" s="19">
        <v>84</v>
      </c>
      <c r="G28" s="19">
        <v>101</v>
      </c>
      <c r="H28" s="20">
        <f t="shared" si="1"/>
        <v>185</v>
      </c>
      <c r="I28" s="21">
        <v>93</v>
      </c>
      <c r="J28" s="19">
        <v>7</v>
      </c>
      <c r="K28" s="19">
        <v>42</v>
      </c>
      <c r="L28" s="22">
        <f t="shared" si="2"/>
        <v>49</v>
      </c>
    </row>
    <row r="29" spans="1:12" s="1" customFormat="1" ht="12.75" customHeight="1" x14ac:dyDescent="0.55000000000000004">
      <c r="A29" s="18">
        <v>24</v>
      </c>
      <c r="B29" s="19">
        <v>56</v>
      </c>
      <c r="C29" s="19">
        <v>53</v>
      </c>
      <c r="D29" s="20">
        <f t="shared" si="0"/>
        <v>109</v>
      </c>
      <c r="E29" s="21">
        <v>59</v>
      </c>
      <c r="F29" s="19">
        <v>106</v>
      </c>
      <c r="G29" s="19">
        <v>110</v>
      </c>
      <c r="H29" s="20">
        <f t="shared" si="1"/>
        <v>216</v>
      </c>
      <c r="I29" s="21">
        <v>94</v>
      </c>
      <c r="J29" s="19">
        <v>7</v>
      </c>
      <c r="K29" s="19">
        <v>32</v>
      </c>
      <c r="L29" s="22">
        <f t="shared" si="2"/>
        <v>39</v>
      </c>
    </row>
    <row r="30" spans="1:12" s="1" customFormat="1" ht="12.75" customHeight="1" x14ac:dyDescent="0.55000000000000004">
      <c r="A30" s="23">
        <v>25</v>
      </c>
      <c r="B30" s="24">
        <v>61</v>
      </c>
      <c r="C30" s="24">
        <v>50</v>
      </c>
      <c r="D30" s="25">
        <f t="shared" si="0"/>
        <v>111</v>
      </c>
      <c r="E30" s="26">
        <v>60</v>
      </c>
      <c r="F30" s="24">
        <v>91</v>
      </c>
      <c r="G30" s="24">
        <v>78</v>
      </c>
      <c r="H30" s="25">
        <f t="shared" si="1"/>
        <v>169</v>
      </c>
      <c r="I30" s="26">
        <v>95</v>
      </c>
      <c r="J30" s="24">
        <v>4</v>
      </c>
      <c r="K30" s="24">
        <v>34</v>
      </c>
      <c r="L30" s="27">
        <f t="shared" si="2"/>
        <v>38</v>
      </c>
    </row>
    <row r="31" spans="1:12" s="1" customFormat="1" ht="12.75" customHeight="1" x14ac:dyDescent="0.55000000000000004">
      <c r="A31" s="18">
        <v>26</v>
      </c>
      <c r="B31" s="19">
        <v>57</v>
      </c>
      <c r="C31" s="19">
        <v>59</v>
      </c>
      <c r="D31" s="20">
        <f t="shared" si="0"/>
        <v>116</v>
      </c>
      <c r="E31" s="21">
        <v>61</v>
      </c>
      <c r="F31" s="19">
        <v>89</v>
      </c>
      <c r="G31" s="19">
        <v>99</v>
      </c>
      <c r="H31" s="20">
        <f t="shared" si="1"/>
        <v>188</v>
      </c>
      <c r="I31" s="21">
        <v>96</v>
      </c>
      <c r="J31" s="19">
        <v>1</v>
      </c>
      <c r="K31" s="19">
        <v>28</v>
      </c>
      <c r="L31" s="22">
        <f t="shared" si="2"/>
        <v>29</v>
      </c>
    </row>
    <row r="32" spans="1:12" s="1" customFormat="1" ht="12.75" customHeight="1" x14ac:dyDescent="0.55000000000000004">
      <c r="A32" s="18">
        <v>27</v>
      </c>
      <c r="B32" s="19">
        <v>62</v>
      </c>
      <c r="C32" s="19">
        <v>49</v>
      </c>
      <c r="D32" s="20">
        <f t="shared" si="0"/>
        <v>111</v>
      </c>
      <c r="E32" s="21">
        <v>62</v>
      </c>
      <c r="F32" s="19">
        <v>73</v>
      </c>
      <c r="G32" s="19">
        <v>73</v>
      </c>
      <c r="H32" s="20">
        <f t="shared" si="1"/>
        <v>146</v>
      </c>
      <c r="I32" s="21">
        <v>97</v>
      </c>
      <c r="J32" s="19">
        <v>2</v>
      </c>
      <c r="K32" s="19">
        <v>11</v>
      </c>
      <c r="L32" s="22">
        <f t="shared" si="2"/>
        <v>13</v>
      </c>
    </row>
    <row r="33" spans="1:12" s="1" customFormat="1" ht="12.75" customHeight="1" x14ac:dyDescent="0.55000000000000004">
      <c r="A33" s="18">
        <v>28</v>
      </c>
      <c r="B33" s="19">
        <v>49</v>
      </c>
      <c r="C33" s="19">
        <v>35</v>
      </c>
      <c r="D33" s="20">
        <f t="shared" si="0"/>
        <v>84</v>
      </c>
      <c r="E33" s="21">
        <v>63</v>
      </c>
      <c r="F33" s="19">
        <v>86</v>
      </c>
      <c r="G33" s="19">
        <v>104</v>
      </c>
      <c r="H33" s="20">
        <f t="shared" si="1"/>
        <v>190</v>
      </c>
      <c r="I33" s="21">
        <v>98</v>
      </c>
      <c r="J33" s="19">
        <v>4</v>
      </c>
      <c r="K33" s="19">
        <v>10</v>
      </c>
      <c r="L33" s="22">
        <f t="shared" si="2"/>
        <v>14</v>
      </c>
    </row>
    <row r="34" spans="1:12" s="1" customFormat="1" ht="12.75" customHeight="1" x14ac:dyDescent="0.55000000000000004">
      <c r="A34" s="28">
        <v>29</v>
      </c>
      <c r="B34" s="29">
        <v>40</v>
      </c>
      <c r="C34" s="29">
        <v>42</v>
      </c>
      <c r="D34" s="30">
        <f t="shared" si="0"/>
        <v>82</v>
      </c>
      <c r="E34" s="31">
        <v>64</v>
      </c>
      <c r="F34" s="29">
        <v>92</v>
      </c>
      <c r="G34" s="29">
        <v>109</v>
      </c>
      <c r="H34" s="30">
        <f t="shared" si="1"/>
        <v>201</v>
      </c>
      <c r="I34" s="31">
        <v>99</v>
      </c>
      <c r="J34" s="29">
        <v>1</v>
      </c>
      <c r="K34" s="29">
        <v>4</v>
      </c>
      <c r="L34" s="32">
        <f t="shared" si="2"/>
        <v>5</v>
      </c>
    </row>
    <row r="35" spans="1:12" s="1" customFormat="1" ht="12.75" customHeight="1" x14ac:dyDescent="0.55000000000000004">
      <c r="A35" s="18">
        <v>30</v>
      </c>
      <c r="B35" s="19">
        <v>47</v>
      </c>
      <c r="C35" s="19">
        <v>55</v>
      </c>
      <c r="D35" s="20">
        <f t="shared" si="0"/>
        <v>102</v>
      </c>
      <c r="E35" s="21">
        <v>65</v>
      </c>
      <c r="F35" s="19">
        <v>88</v>
      </c>
      <c r="G35" s="19">
        <v>95</v>
      </c>
      <c r="H35" s="20">
        <f t="shared" si="1"/>
        <v>183</v>
      </c>
      <c r="I35" s="21">
        <v>100</v>
      </c>
      <c r="J35" s="19">
        <v>1</v>
      </c>
      <c r="K35" s="19">
        <v>7</v>
      </c>
      <c r="L35" s="22">
        <f t="shared" si="2"/>
        <v>8</v>
      </c>
    </row>
    <row r="36" spans="1:12" s="1" customFormat="1" ht="12.75" customHeight="1" x14ac:dyDescent="0.55000000000000004">
      <c r="A36" s="18">
        <v>31</v>
      </c>
      <c r="B36" s="19">
        <v>53</v>
      </c>
      <c r="C36" s="19">
        <v>35</v>
      </c>
      <c r="D36" s="20">
        <f t="shared" si="0"/>
        <v>88</v>
      </c>
      <c r="E36" s="21">
        <v>66</v>
      </c>
      <c r="F36" s="19">
        <v>107</v>
      </c>
      <c r="G36" s="19">
        <v>108</v>
      </c>
      <c r="H36" s="20">
        <f t="shared" si="1"/>
        <v>215</v>
      </c>
      <c r="I36" s="21" t="s">
        <v>6</v>
      </c>
      <c r="J36" s="33">
        <v>1</v>
      </c>
      <c r="K36" s="33">
        <v>6</v>
      </c>
      <c r="L36" s="34">
        <f t="shared" si="2"/>
        <v>7</v>
      </c>
    </row>
    <row r="37" spans="1:12" s="1" customFormat="1" ht="12.75" customHeight="1" x14ac:dyDescent="0.55000000000000004">
      <c r="A37" s="18">
        <v>32</v>
      </c>
      <c r="B37" s="19">
        <v>51</v>
      </c>
      <c r="C37" s="19">
        <v>64</v>
      </c>
      <c r="D37" s="20">
        <f t="shared" si="0"/>
        <v>115</v>
      </c>
      <c r="E37" s="21">
        <v>67</v>
      </c>
      <c r="F37" s="19">
        <v>101</v>
      </c>
      <c r="G37" s="19">
        <v>105</v>
      </c>
      <c r="H37" s="20">
        <f t="shared" si="1"/>
        <v>206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56</v>
      </c>
      <c r="C38" s="19">
        <v>64</v>
      </c>
      <c r="D38" s="20">
        <f t="shared" si="0"/>
        <v>120</v>
      </c>
      <c r="E38" s="21">
        <v>68</v>
      </c>
      <c r="F38" s="19">
        <v>96</v>
      </c>
      <c r="G38" s="19">
        <v>99</v>
      </c>
      <c r="H38" s="22">
        <f t="shared" si="1"/>
        <v>195</v>
      </c>
      <c r="I38" s="38" t="s">
        <v>7</v>
      </c>
      <c r="J38" s="86">
        <f>SUM(B5:B39)+SUM(F5:F39)+SUM(J5:J36)</f>
        <v>6450</v>
      </c>
      <c r="K38" s="86">
        <f>SUM(C5:C39)+SUM(G5:G39)+SUM(K5:K36)</f>
        <v>7353</v>
      </c>
      <c r="L38" s="87">
        <f>SUM(D5:D39)+SUM(H5:H39)+SUM(L5:L36)</f>
        <v>13803</v>
      </c>
    </row>
    <row r="39" spans="1:12" s="1" customFormat="1" ht="12.75" customHeight="1" thickBot="1" x14ac:dyDescent="0.6">
      <c r="A39" s="39">
        <v>34</v>
      </c>
      <c r="B39" s="40">
        <v>42</v>
      </c>
      <c r="C39" s="40">
        <v>56</v>
      </c>
      <c r="D39" s="41">
        <f t="shared" si="0"/>
        <v>98</v>
      </c>
      <c r="E39" s="42">
        <v>69</v>
      </c>
      <c r="F39" s="40">
        <v>119</v>
      </c>
      <c r="G39" s="40">
        <v>145</v>
      </c>
      <c r="H39" s="41">
        <f t="shared" si="1"/>
        <v>264</v>
      </c>
      <c r="I39" s="42" t="s">
        <v>8</v>
      </c>
      <c r="J39" s="85">
        <v>7411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95</v>
      </c>
      <c r="C44" s="12">
        <f>SUM(C5:C9)</f>
        <v>133</v>
      </c>
      <c r="D44" s="12">
        <f>SUM(D5:D9)</f>
        <v>228</v>
      </c>
      <c r="E44" s="100">
        <f>IFERROR(ROUND(B44/$J$38*100,1),"-")</f>
        <v>1.5</v>
      </c>
      <c r="F44" s="100">
        <f>IFERROR(ROUND(C44/$K$38*100,1),"-")</f>
        <v>1.8</v>
      </c>
      <c r="G44" s="101">
        <f>IFERROR(ROUND(D44/$L$38*100,1),"-")</f>
        <v>1.7</v>
      </c>
    </row>
    <row r="45" spans="1:12" s="1" customFormat="1" ht="12.75" customHeight="1" x14ac:dyDescent="0.55000000000000004">
      <c r="A45" s="50" t="s">
        <v>16</v>
      </c>
      <c r="B45" s="19">
        <f>SUM(B10:B14)</f>
        <v>167</v>
      </c>
      <c r="C45" s="19">
        <f>SUM(C10:C14)</f>
        <v>172</v>
      </c>
      <c r="D45" s="19">
        <f>SUM(D10:D14)</f>
        <v>339</v>
      </c>
      <c r="E45" s="102">
        <f t="shared" ref="E45:E67" si="3">IFERROR(ROUND(B45/$J$38*100,1),"-")</f>
        <v>2.6</v>
      </c>
      <c r="F45" s="102">
        <f t="shared" ref="F45:F67" si="4">IFERROR(ROUND(C45/$K$38*100,1),"-")</f>
        <v>2.2999999999999998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246</v>
      </c>
      <c r="C46" s="19">
        <f>SUM(C15:C19)</f>
        <v>241</v>
      </c>
      <c r="D46" s="19">
        <f>SUM(D15:D19)</f>
        <v>487</v>
      </c>
      <c r="E46" s="102">
        <f t="shared" si="3"/>
        <v>3.8</v>
      </c>
      <c r="F46" s="102">
        <f t="shared" si="4"/>
        <v>3.3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288</v>
      </c>
      <c r="C47" s="24">
        <f>SUM(C20:C24)</f>
        <v>272</v>
      </c>
      <c r="D47" s="24">
        <f>SUM(D20:D24)</f>
        <v>560</v>
      </c>
      <c r="E47" s="104">
        <f t="shared" si="3"/>
        <v>4.5</v>
      </c>
      <c r="F47" s="104">
        <f t="shared" si="4"/>
        <v>3.7</v>
      </c>
      <c r="G47" s="105">
        <f t="shared" si="5"/>
        <v>4.0999999999999996</v>
      </c>
    </row>
    <row r="48" spans="1:12" s="1" customFormat="1" ht="12.75" customHeight="1" x14ac:dyDescent="0.55000000000000004">
      <c r="A48" s="50" t="s">
        <v>19</v>
      </c>
      <c r="B48" s="19">
        <f>SUM(B25:B29)</f>
        <v>270</v>
      </c>
      <c r="C48" s="19">
        <f>SUM(C25:C29)</f>
        <v>290</v>
      </c>
      <c r="D48" s="19">
        <f>SUM(D25:D29)</f>
        <v>560</v>
      </c>
      <c r="E48" s="102">
        <f t="shared" si="3"/>
        <v>4.2</v>
      </c>
      <c r="F48" s="102">
        <f t="shared" si="4"/>
        <v>3.9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269</v>
      </c>
      <c r="C49" s="19">
        <f>SUM(C30:C34)</f>
        <v>235</v>
      </c>
      <c r="D49" s="19">
        <f>SUM(D30:D34)</f>
        <v>504</v>
      </c>
      <c r="E49" s="102">
        <f t="shared" si="3"/>
        <v>4.2</v>
      </c>
      <c r="F49" s="102">
        <f t="shared" si="4"/>
        <v>3.2</v>
      </c>
      <c r="G49" s="103">
        <f t="shared" si="5"/>
        <v>3.7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249</v>
      </c>
      <c r="C50" s="19">
        <f>SUM(C35:C39)</f>
        <v>274</v>
      </c>
      <c r="D50" s="19">
        <f>SUM(D35:D39)</f>
        <v>523</v>
      </c>
      <c r="E50" s="102">
        <f t="shared" si="3"/>
        <v>3.9</v>
      </c>
      <c r="F50" s="102">
        <f t="shared" si="4"/>
        <v>3.7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304</v>
      </c>
      <c r="C51" s="19">
        <f>SUM(G5:G9)</f>
        <v>297</v>
      </c>
      <c r="D51" s="19">
        <f>SUM(H5:H9)</f>
        <v>601</v>
      </c>
      <c r="E51" s="102">
        <f t="shared" si="3"/>
        <v>4.7</v>
      </c>
      <c r="F51" s="102">
        <f t="shared" si="4"/>
        <v>4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349</v>
      </c>
      <c r="C52" s="19">
        <f>SUM(G10:G14)</f>
        <v>330</v>
      </c>
      <c r="D52" s="19">
        <f>SUM(H10:H14)</f>
        <v>679</v>
      </c>
      <c r="E52" s="102">
        <f t="shared" si="3"/>
        <v>5.4</v>
      </c>
      <c r="F52" s="102">
        <f t="shared" si="4"/>
        <v>4.5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472</v>
      </c>
      <c r="C53" s="19">
        <f>SUM(G15:G19)</f>
        <v>449</v>
      </c>
      <c r="D53" s="19">
        <f>SUM(H15:H19)</f>
        <v>921</v>
      </c>
      <c r="E53" s="102">
        <f t="shared" si="3"/>
        <v>7.3</v>
      </c>
      <c r="F53" s="102">
        <f t="shared" si="4"/>
        <v>6.1</v>
      </c>
      <c r="G53" s="103">
        <f t="shared" si="5"/>
        <v>6.7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523</v>
      </c>
      <c r="C54" s="19">
        <f>SUM(G20:G24)</f>
        <v>475</v>
      </c>
      <c r="D54" s="19">
        <f>SUM(H20:H24)</f>
        <v>998</v>
      </c>
      <c r="E54" s="102">
        <f t="shared" si="3"/>
        <v>8.1</v>
      </c>
      <c r="F54" s="102">
        <f t="shared" si="4"/>
        <v>6.5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495</v>
      </c>
      <c r="C55" s="19">
        <f>SUM(G25:G29)</f>
        <v>500</v>
      </c>
      <c r="D55" s="19">
        <f>SUM(H25:H29)</f>
        <v>995</v>
      </c>
      <c r="E55" s="102">
        <f t="shared" si="3"/>
        <v>7.7</v>
      </c>
      <c r="F55" s="102">
        <f t="shared" si="4"/>
        <v>6.8</v>
      </c>
      <c r="G55" s="103">
        <f t="shared" si="5"/>
        <v>7.2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431</v>
      </c>
      <c r="C56" s="29">
        <f>SUM(G30:G34)</f>
        <v>463</v>
      </c>
      <c r="D56" s="29">
        <f>SUM(H30:H34)</f>
        <v>894</v>
      </c>
      <c r="E56" s="106">
        <f t="shared" si="3"/>
        <v>6.7</v>
      </c>
      <c r="F56" s="102">
        <f t="shared" si="4"/>
        <v>6.3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511</v>
      </c>
      <c r="C57" s="19">
        <f>SUM(G35:G39)</f>
        <v>552</v>
      </c>
      <c r="D57" s="19">
        <f>SUM(H35:H39)</f>
        <v>1063</v>
      </c>
      <c r="E57" s="102">
        <f t="shared" si="3"/>
        <v>7.9</v>
      </c>
      <c r="F57" s="104">
        <f t="shared" si="4"/>
        <v>7.5</v>
      </c>
      <c r="G57" s="103">
        <f t="shared" si="5"/>
        <v>7.7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658</v>
      </c>
      <c r="C58" s="19">
        <f>SUM(K5:K9)</f>
        <v>814</v>
      </c>
      <c r="D58" s="19">
        <f>SUM(L5:L9)</f>
        <v>1472</v>
      </c>
      <c r="E58" s="102">
        <f t="shared" si="3"/>
        <v>10.199999999999999</v>
      </c>
      <c r="F58" s="102">
        <f t="shared" si="4"/>
        <v>11.1</v>
      </c>
      <c r="G58" s="103">
        <f t="shared" si="5"/>
        <v>10.7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476</v>
      </c>
      <c r="C59" s="19">
        <f>SUM(K10:K14)</f>
        <v>626</v>
      </c>
      <c r="D59" s="19">
        <f>SUM(L10:L14)</f>
        <v>1102</v>
      </c>
      <c r="E59" s="102">
        <f t="shared" si="3"/>
        <v>7.4</v>
      </c>
      <c r="F59" s="102">
        <f t="shared" si="4"/>
        <v>8.5</v>
      </c>
      <c r="G59" s="103">
        <f t="shared" si="5"/>
        <v>8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348</v>
      </c>
      <c r="C60" s="19">
        <f>SUM(K15:K19)</f>
        <v>558</v>
      </c>
      <c r="D60" s="19">
        <f>SUM(L15:L19)</f>
        <v>906</v>
      </c>
      <c r="E60" s="102">
        <f t="shared" si="3"/>
        <v>5.4</v>
      </c>
      <c r="F60" s="102">
        <f t="shared" si="4"/>
        <v>7.6</v>
      </c>
      <c r="G60" s="103">
        <f t="shared" si="5"/>
        <v>6.6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204</v>
      </c>
      <c r="C61" s="19">
        <f>SUM(K20:K24)</f>
        <v>371</v>
      </c>
      <c r="D61" s="19">
        <f>SUM(L20:L24)</f>
        <v>575</v>
      </c>
      <c r="E61" s="102">
        <f t="shared" si="3"/>
        <v>3.2</v>
      </c>
      <c r="F61" s="102">
        <f t="shared" si="4"/>
        <v>5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81</v>
      </c>
      <c r="C62" s="19">
        <f>SUM(K25:K29)</f>
        <v>201</v>
      </c>
      <c r="D62" s="19">
        <f>SUM(L25:L29)</f>
        <v>282</v>
      </c>
      <c r="E62" s="102">
        <f t="shared" si="3"/>
        <v>1.3</v>
      </c>
      <c r="F62" s="102">
        <f t="shared" si="4"/>
        <v>2.7</v>
      </c>
      <c r="G62" s="103">
        <f t="shared" si="5"/>
        <v>2</v>
      </c>
    </row>
    <row r="63" spans="1:11" s="1" customFormat="1" ht="12.75" customHeight="1" x14ac:dyDescent="0.55000000000000004">
      <c r="A63" s="50" t="s">
        <v>34</v>
      </c>
      <c r="B63" s="19">
        <f>SUM(J30:J34)</f>
        <v>12</v>
      </c>
      <c r="C63" s="19">
        <f>SUM(K30:K34)</f>
        <v>87</v>
      </c>
      <c r="D63" s="19">
        <f>SUM(L30:L34)</f>
        <v>99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508</v>
      </c>
      <c r="C65" s="19">
        <f>SUM(C44:C46)</f>
        <v>546</v>
      </c>
      <c r="D65" s="19">
        <f>SUM(D44:D46)</f>
        <v>1054</v>
      </c>
      <c r="E65" s="100">
        <f t="shared" si="3"/>
        <v>7.9</v>
      </c>
      <c r="F65" s="100">
        <f t="shared" si="4"/>
        <v>7.4</v>
      </c>
      <c r="G65" s="101">
        <f t="shared" si="5"/>
        <v>7.6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3650</v>
      </c>
      <c r="C66" s="19">
        <f>SUM(C47:C56)</f>
        <v>3585</v>
      </c>
      <c r="D66" s="19">
        <f>SUM(D47:D56)</f>
        <v>7235</v>
      </c>
      <c r="E66" s="102">
        <f t="shared" si="3"/>
        <v>56.6</v>
      </c>
      <c r="F66" s="102">
        <f t="shared" si="4"/>
        <v>48.8</v>
      </c>
      <c r="G66" s="103">
        <f t="shared" si="5"/>
        <v>52.4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2292</v>
      </c>
      <c r="C67" s="40">
        <f>SUM(C57:C64)</f>
        <v>3222</v>
      </c>
      <c r="D67" s="40">
        <f>SUM(D57:D64)</f>
        <v>5514</v>
      </c>
      <c r="E67" s="110">
        <f t="shared" si="3"/>
        <v>35.5</v>
      </c>
      <c r="F67" s="110">
        <f t="shared" si="4"/>
        <v>43.8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8"/>
  <sheetViews>
    <sheetView tabSelected="1" view="pageBreakPreview" zoomScaleNormal="100" zoomScaleSheetLayoutView="100" workbookViewId="0"/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51</v>
      </c>
    </row>
    <row r="4" spans="1:12" s="1" customFormat="1" ht="12.75" customHeight="1" x14ac:dyDescent="0.55000000000000004">
      <c r="A4" s="6" t="s">
        <v>2</v>
      </c>
      <c r="B4" s="7" t="s">
        <v>3</v>
      </c>
      <c r="C4" s="60" t="s">
        <v>4</v>
      </c>
      <c r="D4" s="8" t="s">
        <v>5</v>
      </c>
      <c r="E4" s="61" t="s">
        <v>2</v>
      </c>
      <c r="F4" s="80" t="s">
        <v>3</v>
      </c>
      <c r="G4" s="81" t="s">
        <v>4</v>
      </c>
      <c r="H4" s="83" t="s">
        <v>5</v>
      </c>
      <c r="I4" s="9" t="s">
        <v>2</v>
      </c>
      <c r="J4" s="81" t="s">
        <v>3</v>
      </c>
      <c r="K4" s="57" t="s">
        <v>4</v>
      </c>
      <c r="L4" s="10" t="s">
        <v>5</v>
      </c>
    </row>
    <row r="5" spans="1:12" s="1" customFormat="1" ht="12.75" customHeight="1" x14ac:dyDescent="0.55000000000000004">
      <c r="A5" s="49">
        <v>0</v>
      </c>
      <c r="B5" s="70">
        <v>17</v>
      </c>
      <c r="C5" s="69">
        <v>21</v>
      </c>
      <c r="D5" s="72">
        <f>IFERROR(B5+C5,"-")</f>
        <v>38</v>
      </c>
      <c r="E5" s="11">
        <v>35</v>
      </c>
      <c r="F5" s="63">
        <v>53</v>
      </c>
      <c r="G5" s="82">
        <v>52</v>
      </c>
      <c r="H5" s="84">
        <f>IFERROR(F5+G5,"-")</f>
        <v>105</v>
      </c>
      <c r="I5" s="14">
        <v>70</v>
      </c>
      <c r="J5" s="12">
        <v>111</v>
      </c>
      <c r="K5" s="12">
        <v>138</v>
      </c>
      <c r="L5" s="17">
        <f>IFERROR(J5+K5,"-")</f>
        <v>249</v>
      </c>
    </row>
    <row r="6" spans="1:12" s="1" customFormat="1" ht="12.75" customHeight="1" x14ac:dyDescent="0.55000000000000004">
      <c r="A6" s="50">
        <v>1</v>
      </c>
      <c r="B6" s="70">
        <v>18</v>
      </c>
      <c r="C6" s="71">
        <v>20</v>
      </c>
      <c r="D6" s="72">
        <f t="shared" ref="D6:D39" si="0">IFERROR(B6+C6,"-")</f>
        <v>38</v>
      </c>
      <c r="E6" s="18">
        <v>36</v>
      </c>
      <c r="F6" s="63">
        <v>45</v>
      </c>
      <c r="G6" s="63">
        <v>56</v>
      </c>
      <c r="H6" s="64">
        <f t="shared" ref="H6:H39" si="1">IFERROR(F6+G6,"-")</f>
        <v>101</v>
      </c>
      <c r="I6" s="21">
        <v>71</v>
      </c>
      <c r="J6" s="19">
        <v>139</v>
      </c>
      <c r="K6" s="19">
        <v>163</v>
      </c>
      <c r="L6" s="22">
        <f t="shared" ref="L6:L36" si="2">IFERROR(J6+K6,"-")</f>
        <v>302</v>
      </c>
    </row>
    <row r="7" spans="1:12" s="1" customFormat="1" ht="12.75" customHeight="1" x14ac:dyDescent="0.55000000000000004">
      <c r="A7" s="50">
        <v>2</v>
      </c>
      <c r="B7" s="70">
        <v>20</v>
      </c>
      <c r="C7" s="71">
        <v>30</v>
      </c>
      <c r="D7" s="72">
        <f t="shared" si="0"/>
        <v>50</v>
      </c>
      <c r="E7" s="18">
        <v>37</v>
      </c>
      <c r="F7" s="63">
        <v>64</v>
      </c>
      <c r="G7" s="63">
        <v>49</v>
      </c>
      <c r="H7" s="64">
        <f t="shared" si="1"/>
        <v>113</v>
      </c>
      <c r="I7" s="21">
        <v>72</v>
      </c>
      <c r="J7" s="19">
        <v>133</v>
      </c>
      <c r="K7" s="19">
        <v>145</v>
      </c>
      <c r="L7" s="22">
        <f t="shared" si="2"/>
        <v>278</v>
      </c>
    </row>
    <row r="8" spans="1:12" s="1" customFormat="1" ht="12.75" customHeight="1" x14ac:dyDescent="0.55000000000000004">
      <c r="A8" s="50">
        <v>3</v>
      </c>
      <c r="B8" s="70">
        <v>23</v>
      </c>
      <c r="C8" s="71">
        <v>16</v>
      </c>
      <c r="D8" s="72">
        <f t="shared" si="0"/>
        <v>39</v>
      </c>
      <c r="E8" s="18">
        <v>38</v>
      </c>
      <c r="F8" s="63">
        <v>69</v>
      </c>
      <c r="G8" s="63">
        <v>68</v>
      </c>
      <c r="H8" s="64">
        <f t="shared" si="1"/>
        <v>137</v>
      </c>
      <c r="I8" s="21">
        <v>73</v>
      </c>
      <c r="J8" s="19">
        <v>143</v>
      </c>
      <c r="K8" s="19">
        <v>168</v>
      </c>
      <c r="L8" s="22">
        <f t="shared" si="2"/>
        <v>311</v>
      </c>
    </row>
    <row r="9" spans="1:12" s="1" customFormat="1" ht="12.75" customHeight="1" x14ac:dyDescent="0.55000000000000004">
      <c r="A9" s="50">
        <v>4</v>
      </c>
      <c r="B9" s="73">
        <v>18</v>
      </c>
      <c r="C9" s="73">
        <v>42</v>
      </c>
      <c r="D9" s="74">
        <f t="shared" si="0"/>
        <v>60</v>
      </c>
      <c r="E9" s="28">
        <v>39</v>
      </c>
      <c r="F9" s="65">
        <v>73</v>
      </c>
      <c r="G9" s="65">
        <v>70</v>
      </c>
      <c r="H9" s="66">
        <f t="shared" si="1"/>
        <v>143</v>
      </c>
      <c r="I9" s="31">
        <v>74</v>
      </c>
      <c r="J9" s="29">
        <v>133</v>
      </c>
      <c r="K9" s="29">
        <v>190</v>
      </c>
      <c r="L9" s="32">
        <f t="shared" si="2"/>
        <v>323</v>
      </c>
    </row>
    <row r="10" spans="1:12" s="1" customFormat="1" ht="12.75" customHeight="1" x14ac:dyDescent="0.55000000000000004">
      <c r="A10" s="51">
        <v>5</v>
      </c>
      <c r="B10" s="70">
        <v>29</v>
      </c>
      <c r="C10" s="71">
        <v>34</v>
      </c>
      <c r="D10" s="72">
        <f t="shared" si="0"/>
        <v>63</v>
      </c>
      <c r="E10" s="18">
        <v>40</v>
      </c>
      <c r="F10" s="63">
        <v>63</v>
      </c>
      <c r="G10" s="63">
        <v>66</v>
      </c>
      <c r="H10" s="64">
        <f t="shared" si="1"/>
        <v>129</v>
      </c>
      <c r="I10" s="21">
        <v>75</v>
      </c>
      <c r="J10" s="19">
        <v>153</v>
      </c>
      <c r="K10" s="19">
        <v>145</v>
      </c>
      <c r="L10" s="22">
        <f t="shared" si="2"/>
        <v>298</v>
      </c>
    </row>
    <row r="11" spans="1:12" s="1" customFormat="1" ht="12.75" customHeight="1" x14ac:dyDescent="0.55000000000000004">
      <c r="A11" s="50">
        <v>6</v>
      </c>
      <c r="B11" s="70">
        <v>33</v>
      </c>
      <c r="C11" s="71">
        <v>25</v>
      </c>
      <c r="D11" s="72">
        <f t="shared" si="0"/>
        <v>58</v>
      </c>
      <c r="E11" s="18">
        <v>41</v>
      </c>
      <c r="F11" s="63">
        <v>65</v>
      </c>
      <c r="G11" s="63">
        <v>59</v>
      </c>
      <c r="H11" s="64">
        <f t="shared" si="1"/>
        <v>124</v>
      </c>
      <c r="I11" s="21">
        <v>76</v>
      </c>
      <c r="J11" s="19">
        <v>115</v>
      </c>
      <c r="K11" s="19">
        <v>164</v>
      </c>
      <c r="L11" s="22">
        <f t="shared" si="2"/>
        <v>279</v>
      </c>
    </row>
    <row r="12" spans="1:12" s="1" customFormat="1" ht="12.75" customHeight="1" x14ac:dyDescent="0.55000000000000004">
      <c r="A12" s="50">
        <v>7</v>
      </c>
      <c r="B12" s="70">
        <v>24</v>
      </c>
      <c r="C12" s="71">
        <v>42</v>
      </c>
      <c r="D12" s="72">
        <f t="shared" si="0"/>
        <v>66</v>
      </c>
      <c r="E12" s="18">
        <v>42</v>
      </c>
      <c r="F12" s="63">
        <v>67</v>
      </c>
      <c r="G12" s="63">
        <v>75</v>
      </c>
      <c r="H12" s="64">
        <f t="shared" si="1"/>
        <v>142</v>
      </c>
      <c r="I12" s="21">
        <v>77</v>
      </c>
      <c r="J12" s="19">
        <v>93</v>
      </c>
      <c r="K12" s="19">
        <v>143</v>
      </c>
      <c r="L12" s="22">
        <f t="shared" si="2"/>
        <v>236</v>
      </c>
    </row>
    <row r="13" spans="1:12" s="1" customFormat="1" ht="12.75" customHeight="1" x14ac:dyDescent="0.55000000000000004">
      <c r="A13" s="50">
        <v>8</v>
      </c>
      <c r="B13" s="70">
        <v>38</v>
      </c>
      <c r="C13" s="71">
        <v>34</v>
      </c>
      <c r="D13" s="72">
        <f t="shared" si="0"/>
        <v>72</v>
      </c>
      <c r="E13" s="18">
        <v>43</v>
      </c>
      <c r="F13" s="63">
        <v>68</v>
      </c>
      <c r="G13" s="63">
        <v>63</v>
      </c>
      <c r="H13" s="64">
        <f t="shared" si="1"/>
        <v>131</v>
      </c>
      <c r="I13" s="21">
        <v>78</v>
      </c>
      <c r="J13" s="19">
        <v>62</v>
      </c>
      <c r="K13" s="19">
        <v>102</v>
      </c>
      <c r="L13" s="22">
        <f t="shared" si="2"/>
        <v>164</v>
      </c>
    </row>
    <row r="14" spans="1:12" s="1" customFormat="1" ht="12.75" customHeight="1" x14ac:dyDescent="0.55000000000000004">
      <c r="A14" s="52">
        <v>9</v>
      </c>
      <c r="B14" s="75">
        <v>42</v>
      </c>
      <c r="C14" s="73">
        <v>41</v>
      </c>
      <c r="D14" s="74">
        <f t="shared" si="0"/>
        <v>83</v>
      </c>
      <c r="E14" s="28">
        <v>44</v>
      </c>
      <c r="F14" s="65">
        <v>75</v>
      </c>
      <c r="G14" s="65">
        <v>68</v>
      </c>
      <c r="H14" s="66">
        <f t="shared" si="1"/>
        <v>143</v>
      </c>
      <c r="I14" s="31">
        <v>79</v>
      </c>
      <c r="J14" s="29">
        <v>62</v>
      </c>
      <c r="K14" s="29">
        <v>89</v>
      </c>
      <c r="L14" s="32">
        <f t="shared" si="2"/>
        <v>151</v>
      </c>
    </row>
    <row r="15" spans="1:12" s="1" customFormat="1" ht="12.75" customHeight="1" x14ac:dyDescent="0.55000000000000004">
      <c r="A15" s="50">
        <v>10</v>
      </c>
      <c r="B15" s="70">
        <v>52</v>
      </c>
      <c r="C15" s="71">
        <v>48</v>
      </c>
      <c r="D15" s="72">
        <f t="shared" si="0"/>
        <v>100</v>
      </c>
      <c r="E15" s="18">
        <v>45</v>
      </c>
      <c r="F15" s="63">
        <v>100</v>
      </c>
      <c r="G15" s="63">
        <v>90</v>
      </c>
      <c r="H15" s="64">
        <f t="shared" si="1"/>
        <v>190</v>
      </c>
      <c r="I15" s="21">
        <v>80</v>
      </c>
      <c r="J15" s="19">
        <v>77</v>
      </c>
      <c r="K15" s="19">
        <v>128</v>
      </c>
      <c r="L15" s="22">
        <f t="shared" si="2"/>
        <v>205</v>
      </c>
    </row>
    <row r="16" spans="1:12" s="1" customFormat="1" ht="12.75" customHeight="1" x14ac:dyDescent="0.55000000000000004">
      <c r="A16" s="50">
        <v>11</v>
      </c>
      <c r="B16" s="70">
        <v>40</v>
      </c>
      <c r="C16" s="71">
        <v>53</v>
      </c>
      <c r="D16" s="72">
        <f t="shared" si="0"/>
        <v>93</v>
      </c>
      <c r="E16" s="18">
        <v>46</v>
      </c>
      <c r="F16" s="63">
        <v>79</v>
      </c>
      <c r="G16" s="63">
        <v>77</v>
      </c>
      <c r="H16" s="64">
        <f t="shared" si="1"/>
        <v>156</v>
      </c>
      <c r="I16" s="21">
        <v>81</v>
      </c>
      <c r="J16" s="19">
        <v>89</v>
      </c>
      <c r="K16" s="19">
        <v>93</v>
      </c>
      <c r="L16" s="22">
        <f t="shared" si="2"/>
        <v>182</v>
      </c>
    </row>
    <row r="17" spans="1:12" s="1" customFormat="1" ht="12.75" customHeight="1" x14ac:dyDescent="0.55000000000000004">
      <c r="A17" s="50">
        <v>12</v>
      </c>
      <c r="B17" s="70">
        <v>49</v>
      </c>
      <c r="C17" s="71">
        <v>50</v>
      </c>
      <c r="D17" s="72">
        <f t="shared" si="0"/>
        <v>99</v>
      </c>
      <c r="E17" s="18">
        <v>47</v>
      </c>
      <c r="F17" s="63">
        <v>92</v>
      </c>
      <c r="G17" s="63">
        <v>85</v>
      </c>
      <c r="H17" s="64">
        <f t="shared" si="1"/>
        <v>177</v>
      </c>
      <c r="I17" s="21">
        <v>82</v>
      </c>
      <c r="J17" s="19">
        <v>62</v>
      </c>
      <c r="K17" s="19">
        <v>132</v>
      </c>
      <c r="L17" s="22">
        <f t="shared" si="2"/>
        <v>194</v>
      </c>
    </row>
    <row r="18" spans="1:12" s="1" customFormat="1" ht="12.75" customHeight="1" x14ac:dyDescent="0.55000000000000004">
      <c r="A18" s="50">
        <v>13</v>
      </c>
      <c r="B18" s="70">
        <v>54</v>
      </c>
      <c r="C18" s="71">
        <v>38</v>
      </c>
      <c r="D18" s="72">
        <f t="shared" si="0"/>
        <v>92</v>
      </c>
      <c r="E18" s="18">
        <v>48</v>
      </c>
      <c r="F18" s="63">
        <v>91</v>
      </c>
      <c r="G18" s="63">
        <v>96</v>
      </c>
      <c r="H18" s="64">
        <f t="shared" si="1"/>
        <v>187</v>
      </c>
      <c r="I18" s="21">
        <v>83</v>
      </c>
      <c r="J18" s="19">
        <v>60</v>
      </c>
      <c r="K18" s="19">
        <v>115</v>
      </c>
      <c r="L18" s="22">
        <f t="shared" si="2"/>
        <v>175</v>
      </c>
    </row>
    <row r="19" spans="1:12" s="1" customFormat="1" ht="12.75" customHeight="1" x14ac:dyDescent="0.55000000000000004">
      <c r="A19" s="50">
        <v>14</v>
      </c>
      <c r="B19" s="75">
        <v>52</v>
      </c>
      <c r="C19" s="73">
        <v>47</v>
      </c>
      <c r="D19" s="74">
        <f t="shared" si="0"/>
        <v>99</v>
      </c>
      <c r="E19" s="28">
        <v>49</v>
      </c>
      <c r="F19" s="65">
        <v>108</v>
      </c>
      <c r="G19" s="65">
        <v>100</v>
      </c>
      <c r="H19" s="66">
        <f t="shared" si="1"/>
        <v>208</v>
      </c>
      <c r="I19" s="31">
        <v>84</v>
      </c>
      <c r="J19" s="29">
        <v>58</v>
      </c>
      <c r="K19" s="29">
        <v>85</v>
      </c>
      <c r="L19" s="32">
        <f t="shared" si="2"/>
        <v>143</v>
      </c>
    </row>
    <row r="20" spans="1:12" s="1" customFormat="1" ht="12.75" customHeight="1" x14ac:dyDescent="0.55000000000000004">
      <c r="A20" s="51">
        <v>15</v>
      </c>
      <c r="B20" s="70">
        <v>54</v>
      </c>
      <c r="C20" s="71">
        <v>51</v>
      </c>
      <c r="D20" s="72">
        <f t="shared" si="0"/>
        <v>105</v>
      </c>
      <c r="E20" s="18">
        <v>50</v>
      </c>
      <c r="F20" s="63">
        <v>104</v>
      </c>
      <c r="G20" s="63">
        <v>85</v>
      </c>
      <c r="H20" s="64">
        <f t="shared" si="1"/>
        <v>189</v>
      </c>
      <c r="I20" s="21">
        <v>85</v>
      </c>
      <c r="J20" s="19">
        <v>48</v>
      </c>
      <c r="K20" s="19">
        <v>93</v>
      </c>
      <c r="L20" s="22">
        <f t="shared" si="2"/>
        <v>141</v>
      </c>
    </row>
    <row r="21" spans="1:12" s="1" customFormat="1" ht="12.75" customHeight="1" x14ac:dyDescent="0.55000000000000004">
      <c r="A21" s="50">
        <v>16</v>
      </c>
      <c r="B21" s="70">
        <v>63</v>
      </c>
      <c r="C21" s="71">
        <v>44</v>
      </c>
      <c r="D21" s="72">
        <f t="shared" si="0"/>
        <v>107</v>
      </c>
      <c r="E21" s="18">
        <v>51</v>
      </c>
      <c r="F21" s="63">
        <v>108</v>
      </c>
      <c r="G21" s="63">
        <v>115</v>
      </c>
      <c r="H21" s="64">
        <f t="shared" si="1"/>
        <v>223</v>
      </c>
      <c r="I21" s="21">
        <v>86</v>
      </c>
      <c r="J21" s="19">
        <v>51</v>
      </c>
      <c r="K21" s="19">
        <v>86</v>
      </c>
      <c r="L21" s="22">
        <f t="shared" si="2"/>
        <v>137</v>
      </c>
    </row>
    <row r="22" spans="1:12" s="1" customFormat="1" ht="12.75" customHeight="1" x14ac:dyDescent="0.55000000000000004">
      <c r="A22" s="50">
        <v>17</v>
      </c>
      <c r="B22" s="70">
        <v>41</v>
      </c>
      <c r="C22" s="71">
        <v>68</v>
      </c>
      <c r="D22" s="72">
        <f t="shared" si="0"/>
        <v>109</v>
      </c>
      <c r="E22" s="18">
        <v>52</v>
      </c>
      <c r="F22" s="63">
        <v>112</v>
      </c>
      <c r="G22" s="63">
        <v>87</v>
      </c>
      <c r="H22" s="64">
        <f t="shared" si="1"/>
        <v>199</v>
      </c>
      <c r="I22" s="21">
        <v>87</v>
      </c>
      <c r="J22" s="19">
        <v>32</v>
      </c>
      <c r="K22" s="19">
        <v>69</v>
      </c>
      <c r="L22" s="22">
        <f t="shared" si="2"/>
        <v>101</v>
      </c>
    </row>
    <row r="23" spans="1:12" s="1" customFormat="1" ht="12.75" customHeight="1" x14ac:dyDescent="0.55000000000000004">
      <c r="A23" s="50">
        <v>18</v>
      </c>
      <c r="B23" s="70">
        <v>59</v>
      </c>
      <c r="C23" s="71">
        <v>55</v>
      </c>
      <c r="D23" s="72">
        <f t="shared" si="0"/>
        <v>114</v>
      </c>
      <c r="E23" s="18">
        <v>53</v>
      </c>
      <c r="F23" s="63">
        <v>109</v>
      </c>
      <c r="G23" s="63">
        <v>106</v>
      </c>
      <c r="H23" s="64">
        <f t="shared" si="1"/>
        <v>215</v>
      </c>
      <c r="I23" s="21">
        <v>88</v>
      </c>
      <c r="J23" s="19">
        <v>40</v>
      </c>
      <c r="K23" s="19">
        <v>68</v>
      </c>
      <c r="L23" s="22">
        <f t="shared" si="2"/>
        <v>108</v>
      </c>
    </row>
    <row r="24" spans="1:12" s="1" customFormat="1" ht="12.75" customHeight="1" x14ac:dyDescent="0.55000000000000004">
      <c r="A24" s="52">
        <v>19</v>
      </c>
      <c r="B24" s="75">
        <v>63</v>
      </c>
      <c r="C24" s="73">
        <v>48</v>
      </c>
      <c r="D24" s="74">
        <f t="shared" si="0"/>
        <v>111</v>
      </c>
      <c r="E24" s="28">
        <v>54</v>
      </c>
      <c r="F24" s="65">
        <v>88</v>
      </c>
      <c r="G24" s="65">
        <v>78</v>
      </c>
      <c r="H24" s="66">
        <f t="shared" si="1"/>
        <v>166</v>
      </c>
      <c r="I24" s="31">
        <v>89</v>
      </c>
      <c r="J24" s="29">
        <v>32</v>
      </c>
      <c r="K24" s="29">
        <v>55</v>
      </c>
      <c r="L24" s="32">
        <f t="shared" si="2"/>
        <v>87</v>
      </c>
    </row>
    <row r="25" spans="1:12" s="1" customFormat="1" ht="12.75" customHeight="1" x14ac:dyDescent="0.55000000000000004">
      <c r="A25" s="50">
        <v>20</v>
      </c>
      <c r="B25" s="70">
        <v>38</v>
      </c>
      <c r="C25" s="71">
        <v>53</v>
      </c>
      <c r="D25" s="72">
        <f t="shared" si="0"/>
        <v>91</v>
      </c>
      <c r="E25" s="18">
        <v>55</v>
      </c>
      <c r="F25" s="63">
        <v>102</v>
      </c>
      <c r="G25" s="63">
        <v>90</v>
      </c>
      <c r="H25" s="64">
        <f t="shared" si="1"/>
        <v>192</v>
      </c>
      <c r="I25" s="21">
        <v>90</v>
      </c>
      <c r="J25" s="19">
        <v>29</v>
      </c>
      <c r="K25" s="19">
        <v>45</v>
      </c>
      <c r="L25" s="22">
        <f t="shared" si="2"/>
        <v>74</v>
      </c>
    </row>
    <row r="26" spans="1:12" s="1" customFormat="1" ht="12.75" customHeight="1" x14ac:dyDescent="0.55000000000000004">
      <c r="A26" s="50">
        <v>21</v>
      </c>
      <c r="B26" s="70">
        <v>59</v>
      </c>
      <c r="C26" s="71">
        <v>67</v>
      </c>
      <c r="D26" s="72">
        <f t="shared" si="0"/>
        <v>126</v>
      </c>
      <c r="E26" s="18">
        <v>56</v>
      </c>
      <c r="F26" s="63">
        <v>105</v>
      </c>
      <c r="G26" s="63">
        <v>104</v>
      </c>
      <c r="H26" s="64">
        <f t="shared" si="1"/>
        <v>209</v>
      </c>
      <c r="I26" s="21">
        <v>91</v>
      </c>
      <c r="J26" s="19">
        <v>21</v>
      </c>
      <c r="K26" s="19">
        <v>42</v>
      </c>
      <c r="L26" s="22">
        <f t="shared" si="2"/>
        <v>63</v>
      </c>
    </row>
    <row r="27" spans="1:12" s="1" customFormat="1" ht="12.75" customHeight="1" x14ac:dyDescent="0.55000000000000004">
      <c r="A27" s="50">
        <v>22</v>
      </c>
      <c r="B27" s="70">
        <v>55</v>
      </c>
      <c r="C27" s="71">
        <v>51</v>
      </c>
      <c r="D27" s="72">
        <f t="shared" si="0"/>
        <v>106</v>
      </c>
      <c r="E27" s="18">
        <v>57</v>
      </c>
      <c r="F27" s="63">
        <v>98</v>
      </c>
      <c r="G27" s="63">
        <v>101</v>
      </c>
      <c r="H27" s="64">
        <f t="shared" si="1"/>
        <v>199</v>
      </c>
      <c r="I27" s="21">
        <v>92</v>
      </c>
      <c r="J27" s="19">
        <v>19</v>
      </c>
      <c r="K27" s="19">
        <v>40</v>
      </c>
      <c r="L27" s="22">
        <f t="shared" si="2"/>
        <v>59</v>
      </c>
    </row>
    <row r="28" spans="1:12" s="1" customFormat="1" ht="12.75" customHeight="1" x14ac:dyDescent="0.55000000000000004">
      <c r="A28" s="50">
        <v>23</v>
      </c>
      <c r="B28" s="70">
        <v>64</v>
      </c>
      <c r="C28" s="71">
        <v>56</v>
      </c>
      <c r="D28" s="72">
        <f t="shared" si="0"/>
        <v>120</v>
      </c>
      <c r="E28" s="18">
        <v>58</v>
      </c>
      <c r="F28" s="63">
        <v>80</v>
      </c>
      <c r="G28" s="63">
        <v>97</v>
      </c>
      <c r="H28" s="64">
        <f t="shared" si="1"/>
        <v>177</v>
      </c>
      <c r="I28" s="21">
        <v>93</v>
      </c>
      <c r="J28" s="19">
        <v>6</v>
      </c>
      <c r="K28" s="19">
        <v>42</v>
      </c>
      <c r="L28" s="22">
        <f t="shared" si="2"/>
        <v>48</v>
      </c>
    </row>
    <row r="29" spans="1:12" s="1" customFormat="1" ht="12.75" customHeight="1" x14ac:dyDescent="0.55000000000000004">
      <c r="A29" s="50">
        <v>24</v>
      </c>
      <c r="B29" s="75">
        <v>50</v>
      </c>
      <c r="C29" s="73">
        <v>59</v>
      </c>
      <c r="D29" s="74">
        <f t="shared" si="0"/>
        <v>109</v>
      </c>
      <c r="E29" s="28">
        <v>59</v>
      </c>
      <c r="F29" s="65">
        <v>107</v>
      </c>
      <c r="G29" s="65">
        <v>113</v>
      </c>
      <c r="H29" s="66">
        <f t="shared" si="1"/>
        <v>220</v>
      </c>
      <c r="I29" s="31">
        <v>94</v>
      </c>
      <c r="J29" s="29">
        <v>8</v>
      </c>
      <c r="K29" s="29">
        <v>28</v>
      </c>
      <c r="L29" s="32">
        <f t="shared" si="2"/>
        <v>36</v>
      </c>
    </row>
    <row r="30" spans="1:12" s="1" customFormat="1" ht="12.75" customHeight="1" x14ac:dyDescent="0.55000000000000004">
      <c r="A30" s="51">
        <v>25</v>
      </c>
      <c r="B30" s="70">
        <v>65</v>
      </c>
      <c r="C30" s="71">
        <v>54</v>
      </c>
      <c r="D30" s="72">
        <f t="shared" si="0"/>
        <v>119</v>
      </c>
      <c r="E30" s="18">
        <v>60</v>
      </c>
      <c r="F30" s="63">
        <v>97</v>
      </c>
      <c r="G30" s="63">
        <v>78</v>
      </c>
      <c r="H30" s="64">
        <f t="shared" si="1"/>
        <v>175</v>
      </c>
      <c r="I30" s="21">
        <v>95</v>
      </c>
      <c r="J30" s="19">
        <v>4</v>
      </c>
      <c r="K30" s="19">
        <v>33</v>
      </c>
      <c r="L30" s="22">
        <f t="shared" si="2"/>
        <v>37</v>
      </c>
    </row>
    <row r="31" spans="1:12" s="1" customFormat="1" ht="12.75" customHeight="1" x14ac:dyDescent="0.55000000000000004">
      <c r="A31" s="50">
        <v>26</v>
      </c>
      <c r="B31" s="70">
        <v>54</v>
      </c>
      <c r="C31" s="71">
        <v>54</v>
      </c>
      <c r="D31" s="72">
        <f t="shared" si="0"/>
        <v>108</v>
      </c>
      <c r="E31" s="18">
        <v>61</v>
      </c>
      <c r="F31" s="63">
        <v>79</v>
      </c>
      <c r="G31" s="63">
        <v>95</v>
      </c>
      <c r="H31" s="64">
        <f t="shared" si="1"/>
        <v>174</v>
      </c>
      <c r="I31" s="21">
        <v>96</v>
      </c>
      <c r="J31" s="19">
        <v>1</v>
      </c>
      <c r="K31" s="19">
        <v>30</v>
      </c>
      <c r="L31" s="22">
        <f t="shared" si="2"/>
        <v>31</v>
      </c>
    </row>
    <row r="32" spans="1:12" s="1" customFormat="1" ht="12.75" customHeight="1" x14ac:dyDescent="0.55000000000000004">
      <c r="A32" s="50">
        <v>27</v>
      </c>
      <c r="B32" s="70">
        <v>63</v>
      </c>
      <c r="C32" s="71">
        <v>52</v>
      </c>
      <c r="D32" s="72">
        <f t="shared" si="0"/>
        <v>115</v>
      </c>
      <c r="E32" s="18">
        <v>62</v>
      </c>
      <c r="F32" s="63">
        <v>77</v>
      </c>
      <c r="G32" s="63">
        <v>77</v>
      </c>
      <c r="H32" s="64">
        <f t="shared" si="1"/>
        <v>154</v>
      </c>
      <c r="I32" s="21">
        <v>97</v>
      </c>
      <c r="J32" s="19">
        <v>2</v>
      </c>
      <c r="K32" s="19">
        <v>12</v>
      </c>
      <c r="L32" s="22">
        <f t="shared" si="2"/>
        <v>14</v>
      </c>
    </row>
    <row r="33" spans="1:12" s="1" customFormat="1" ht="12.75" customHeight="1" x14ac:dyDescent="0.55000000000000004">
      <c r="A33" s="50">
        <v>28</v>
      </c>
      <c r="B33" s="70">
        <v>55</v>
      </c>
      <c r="C33" s="71">
        <v>37</v>
      </c>
      <c r="D33" s="72">
        <f t="shared" si="0"/>
        <v>92</v>
      </c>
      <c r="E33" s="18">
        <v>63</v>
      </c>
      <c r="F33" s="63">
        <v>85</v>
      </c>
      <c r="G33" s="63">
        <v>103</v>
      </c>
      <c r="H33" s="64">
        <f t="shared" si="1"/>
        <v>188</v>
      </c>
      <c r="I33" s="21">
        <v>98</v>
      </c>
      <c r="J33" s="19">
        <v>3</v>
      </c>
      <c r="K33" s="19">
        <v>11</v>
      </c>
      <c r="L33" s="22">
        <f t="shared" si="2"/>
        <v>14</v>
      </c>
    </row>
    <row r="34" spans="1:12" s="1" customFormat="1" ht="12.75" customHeight="1" x14ac:dyDescent="0.55000000000000004">
      <c r="A34" s="52">
        <v>29</v>
      </c>
      <c r="B34" s="75">
        <v>39</v>
      </c>
      <c r="C34" s="73">
        <v>40</v>
      </c>
      <c r="D34" s="74">
        <f t="shared" si="0"/>
        <v>79</v>
      </c>
      <c r="E34" s="28">
        <v>64</v>
      </c>
      <c r="F34" s="65">
        <v>96</v>
      </c>
      <c r="G34" s="65">
        <v>113</v>
      </c>
      <c r="H34" s="66">
        <f t="shared" si="1"/>
        <v>209</v>
      </c>
      <c r="I34" s="31">
        <v>99</v>
      </c>
      <c r="J34" s="29">
        <v>2</v>
      </c>
      <c r="K34" s="29">
        <v>2</v>
      </c>
      <c r="L34" s="32">
        <f t="shared" si="2"/>
        <v>4</v>
      </c>
    </row>
    <row r="35" spans="1:12" s="1" customFormat="1" ht="12.75" customHeight="1" x14ac:dyDescent="0.55000000000000004">
      <c r="A35" s="50">
        <v>30</v>
      </c>
      <c r="B35" s="70">
        <v>47</v>
      </c>
      <c r="C35" s="71">
        <v>50</v>
      </c>
      <c r="D35" s="72">
        <f t="shared" si="0"/>
        <v>97</v>
      </c>
      <c r="E35" s="18">
        <v>65</v>
      </c>
      <c r="F35" s="63">
        <v>83</v>
      </c>
      <c r="G35" s="63">
        <v>94</v>
      </c>
      <c r="H35" s="64">
        <f t="shared" si="1"/>
        <v>177</v>
      </c>
      <c r="I35" s="21">
        <v>100</v>
      </c>
      <c r="J35" s="19">
        <v>1</v>
      </c>
      <c r="K35" s="19">
        <v>7</v>
      </c>
      <c r="L35" s="22">
        <f t="shared" si="2"/>
        <v>8</v>
      </c>
    </row>
    <row r="36" spans="1:12" s="1" customFormat="1" ht="12.75" customHeight="1" x14ac:dyDescent="0.55000000000000004">
      <c r="A36" s="50">
        <v>31</v>
      </c>
      <c r="B36" s="70">
        <v>57</v>
      </c>
      <c r="C36" s="71">
        <v>38</v>
      </c>
      <c r="D36" s="72">
        <f t="shared" si="0"/>
        <v>95</v>
      </c>
      <c r="E36" s="18">
        <v>66</v>
      </c>
      <c r="F36" s="63">
        <v>108</v>
      </c>
      <c r="G36" s="63">
        <v>106</v>
      </c>
      <c r="H36" s="64">
        <f t="shared" si="1"/>
        <v>214</v>
      </c>
      <c r="I36" s="21" t="s">
        <v>6</v>
      </c>
      <c r="J36" s="19">
        <v>1</v>
      </c>
      <c r="K36" s="62">
        <v>7</v>
      </c>
      <c r="L36" s="79">
        <f t="shared" si="2"/>
        <v>8</v>
      </c>
    </row>
    <row r="37" spans="1:12" s="1" customFormat="1" ht="12.75" customHeight="1" x14ac:dyDescent="0.55000000000000004">
      <c r="A37" s="50">
        <v>32</v>
      </c>
      <c r="B37" s="70">
        <v>49</v>
      </c>
      <c r="C37" s="71">
        <v>64</v>
      </c>
      <c r="D37" s="72">
        <f t="shared" si="0"/>
        <v>113</v>
      </c>
      <c r="E37" s="18">
        <v>67</v>
      </c>
      <c r="F37" s="63">
        <v>95</v>
      </c>
      <c r="G37" s="63">
        <v>103</v>
      </c>
      <c r="H37" s="64">
        <f t="shared" si="1"/>
        <v>198</v>
      </c>
      <c r="I37" s="58"/>
      <c r="J37" s="36"/>
      <c r="K37" s="36"/>
      <c r="L37" s="37"/>
    </row>
    <row r="38" spans="1:12" s="1" customFormat="1" ht="12.75" customHeight="1" x14ac:dyDescent="0.55000000000000004">
      <c r="A38" s="50">
        <v>33</v>
      </c>
      <c r="B38" s="70">
        <v>62</v>
      </c>
      <c r="C38" s="71">
        <v>65</v>
      </c>
      <c r="D38" s="72">
        <f t="shared" si="0"/>
        <v>127</v>
      </c>
      <c r="E38" s="18">
        <v>68</v>
      </c>
      <c r="F38" s="63">
        <v>98</v>
      </c>
      <c r="G38" s="63">
        <v>95</v>
      </c>
      <c r="H38" s="64">
        <f t="shared" si="1"/>
        <v>193</v>
      </c>
      <c r="I38" s="59" t="s">
        <v>7</v>
      </c>
      <c r="J38" s="86">
        <f>SUM(B5:B39)+SUM(F5:F39)+SUM(J5:J36)</f>
        <v>6434</v>
      </c>
      <c r="K38" s="86">
        <f>SUM(C5:C39)+SUM(G5:G39)+SUM(K5:K36)</f>
        <v>7330</v>
      </c>
      <c r="L38" s="87">
        <f>SUM(D5:D39)+SUM(H5:H39)+SUM(L5:L36)</f>
        <v>13764</v>
      </c>
    </row>
    <row r="39" spans="1:12" s="1" customFormat="1" ht="12.75" customHeight="1" thickBot="1" x14ac:dyDescent="0.6">
      <c r="A39" s="55">
        <v>34</v>
      </c>
      <c r="B39" s="76">
        <v>40</v>
      </c>
      <c r="C39" s="77">
        <v>56</v>
      </c>
      <c r="D39" s="78">
        <f t="shared" si="0"/>
        <v>96</v>
      </c>
      <c r="E39" s="39">
        <v>69</v>
      </c>
      <c r="F39" s="67">
        <v>115</v>
      </c>
      <c r="G39" s="67">
        <v>143</v>
      </c>
      <c r="H39" s="68">
        <f t="shared" si="1"/>
        <v>258</v>
      </c>
      <c r="I39" s="55" t="s">
        <v>8</v>
      </c>
      <c r="J39" s="85">
        <v>7436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96</v>
      </c>
      <c r="C44" s="12">
        <f>SUM(C5:C9)</f>
        <v>129</v>
      </c>
      <c r="D44" s="12">
        <f>SUM(D5:D9)</f>
        <v>225</v>
      </c>
      <c r="E44" s="100">
        <f>IFERROR(ROUND(B44/$J$38*100,1),"-")</f>
        <v>1.5</v>
      </c>
      <c r="F44" s="100">
        <f>IFERROR(ROUND(C44/$K$38*100,1),"-")</f>
        <v>1.8</v>
      </c>
      <c r="G44" s="101">
        <f>IFERROR(ROUND(D44/$L$38*100,1),"-")</f>
        <v>1.6</v>
      </c>
    </row>
    <row r="45" spans="1:12" s="1" customFormat="1" ht="12.75" customHeight="1" x14ac:dyDescent="0.55000000000000004">
      <c r="A45" s="50" t="s">
        <v>16</v>
      </c>
      <c r="B45" s="19">
        <f>SUM(B10:B14)</f>
        <v>166</v>
      </c>
      <c r="C45" s="19">
        <f>SUM(C10:C14)</f>
        <v>176</v>
      </c>
      <c r="D45" s="19">
        <f>SUM(D10:D14)</f>
        <v>342</v>
      </c>
      <c r="E45" s="102">
        <f t="shared" ref="E45:E67" si="3">IFERROR(ROUND(B45/$J$38*100,1),"-")</f>
        <v>2.6</v>
      </c>
      <c r="F45" s="102">
        <f t="shared" ref="F45:F67" si="4">IFERROR(ROUND(C45/$K$38*100,1),"-")</f>
        <v>2.4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247</v>
      </c>
      <c r="C46" s="19">
        <f>SUM(C15:C19)</f>
        <v>236</v>
      </c>
      <c r="D46" s="19">
        <f>SUM(D15:D19)</f>
        <v>483</v>
      </c>
      <c r="E46" s="102">
        <f t="shared" si="3"/>
        <v>3.8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280</v>
      </c>
      <c r="C47" s="24">
        <f>SUM(C20:C24)</f>
        <v>266</v>
      </c>
      <c r="D47" s="24">
        <f>SUM(D20:D24)</f>
        <v>546</v>
      </c>
      <c r="E47" s="104">
        <f t="shared" si="3"/>
        <v>4.4000000000000004</v>
      </c>
      <c r="F47" s="104">
        <f t="shared" si="4"/>
        <v>3.6</v>
      </c>
      <c r="G47" s="105">
        <f t="shared" si="5"/>
        <v>4</v>
      </c>
    </row>
    <row r="48" spans="1:12" s="1" customFormat="1" ht="12.75" customHeight="1" x14ac:dyDescent="0.55000000000000004">
      <c r="A48" s="50" t="s">
        <v>19</v>
      </c>
      <c r="B48" s="19">
        <f>SUM(B25:B29)</f>
        <v>266</v>
      </c>
      <c r="C48" s="19">
        <f>SUM(C25:C29)</f>
        <v>286</v>
      </c>
      <c r="D48" s="19">
        <f>SUM(D25:D29)</f>
        <v>552</v>
      </c>
      <c r="E48" s="102">
        <f t="shared" si="3"/>
        <v>4.0999999999999996</v>
      </c>
      <c r="F48" s="102">
        <f t="shared" si="4"/>
        <v>3.9</v>
      </c>
      <c r="G48" s="103">
        <f t="shared" si="5"/>
        <v>4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276</v>
      </c>
      <c r="C49" s="19">
        <f>SUM(C30:C34)</f>
        <v>237</v>
      </c>
      <c r="D49" s="19">
        <f>SUM(D30:D34)</f>
        <v>513</v>
      </c>
      <c r="E49" s="102">
        <f t="shared" si="3"/>
        <v>4.3</v>
      </c>
      <c r="F49" s="102">
        <f t="shared" si="4"/>
        <v>3.2</v>
      </c>
      <c r="G49" s="103">
        <f t="shared" si="5"/>
        <v>3.7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255</v>
      </c>
      <c r="C50" s="19">
        <f>SUM(C35:C39)</f>
        <v>273</v>
      </c>
      <c r="D50" s="19">
        <f>SUM(D35:D39)</f>
        <v>528</v>
      </c>
      <c r="E50" s="102">
        <f t="shared" si="3"/>
        <v>4</v>
      </c>
      <c r="F50" s="102">
        <f t="shared" si="4"/>
        <v>3.7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304</v>
      </c>
      <c r="C51" s="19">
        <f>SUM(G5:G9)</f>
        <v>295</v>
      </c>
      <c r="D51" s="19">
        <f>SUM(H5:H9)</f>
        <v>599</v>
      </c>
      <c r="E51" s="102">
        <f t="shared" si="3"/>
        <v>4.7</v>
      </c>
      <c r="F51" s="102">
        <f t="shared" si="4"/>
        <v>4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338</v>
      </c>
      <c r="C52" s="19">
        <f>SUM(G10:G14)</f>
        <v>331</v>
      </c>
      <c r="D52" s="19">
        <f>SUM(H10:H14)</f>
        <v>669</v>
      </c>
      <c r="E52" s="102">
        <f t="shared" si="3"/>
        <v>5.3</v>
      </c>
      <c r="F52" s="102">
        <f t="shared" si="4"/>
        <v>4.5</v>
      </c>
      <c r="G52" s="103">
        <f t="shared" si="5"/>
        <v>4.9000000000000004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470</v>
      </c>
      <c r="C53" s="19">
        <f>SUM(G15:G19)</f>
        <v>448</v>
      </c>
      <c r="D53" s="19">
        <f>SUM(H15:H19)</f>
        <v>918</v>
      </c>
      <c r="E53" s="102">
        <f t="shared" si="3"/>
        <v>7.3</v>
      </c>
      <c r="F53" s="102">
        <f t="shared" si="4"/>
        <v>6.1</v>
      </c>
      <c r="G53" s="103">
        <f t="shared" si="5"/>
        <v>6.7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521</v>
      </c>
      <c r="C54" s="19">
        <f>SUM(G20:G24)</f>
        <v>471</v>
      </c>
      <c r="D54" s="19">
        <f>SUM(H20:H24)</f>
        <v>992</v>
      </c>
      <c r="E54" s="102">
        <f t="shared" si="3"/>
        <v>8.1</v>
      </c>
      <c r="F54" s="102">
        <f t="shared" si="4"/>
        <v>6.4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492</v>
      </c>
      <c r="C55" s="19">
        <f>SUM(G25:G29)</f>
        <v>505</v>
      </c>
      <c r="D55" s="19">
        <f>SUM(H25:H29)</f>
        <v>997</v>
      </c>
      <c r="E55" s="102">
        <f t="shared" si="3"/>
        <v>7.6</v>
      </c>
      <c r="F55" s="102">
        <f t="shared" si="4"/>
        <v>6.9</v>
      </c>
      <c r="G55" s="103">
        <f t="shared" si="5"/>
        <v>7.2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434</v>
      </c>
      <c r="C56" s="29">
        <f>SUM(G30:G34)</f>
        <v>466</v>
      </c>
      <c r="D56" s="29">
        <f>SUM(H30:H34)</f>
        <v>900</v>
      </c>
      <c r="E56" s="106">
        <f t="shared" si="3"/>
        <v>6.7</v>
      </c>
      <c r="F56" s="102">
        <f t="shared" si="4"/>
        <v>6.4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499</v>
      </c>
      <c r="C57" s="19">
        <f>SUM(G35:G39)</f>
        <v>541</v>
      </c>
      <c r="D57" s="19">
        <f>SUM(H35:H39)</f>
        <v>1040</v>
      </c>
      <c r="E57" s="102">
        <f t="shared" si="3"/>
        <v>7.8</v>
      </c>
      <c r="F57" s="104">
        <f t="shared" si="4"/>
        <v>7.4</v>
      </c>
      <c r="G57" s="103">
        <f t="shared" si="5"/>
        <v>7.6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659</v>
      </c>
      <c r="C58" s="19">
        <f>SUM(K5:K9)</f>
        <v>804</v>
      </c>
      <c r="D58" s="19">
        <f>SUM(L5:L9)</f>
        <v>1463</v>
      </c>
      <c r="E58" s="102">
        <f t="shared" si="3"/>
        <v>10.199999999999999</v>
      </c>
      <c r="F58" s="102">
        <f t="shared" si="4"/>
        <v>11</v>
      </c>
      <c r="G58" s="103">
        <f t="shared" si="5"/>
        <v>10.6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485</v>
      </c>
      <c r="C59" s="19">
        <f>SUM(K10:K14)</f>
        <v>643</v>
      </c>
      <c r="D59" s="19">
        <f>SUM(L10:L14)</f>
        <v>1128</v>
      </c>
      <c r="E59" s="102">
        <f t="shared" si="3"/>
        <v>7.5</v>
      </c>
      <c r="F59" s="102">
        <f t="shared" si="4"/>
        <v>8.8000000000000007</v>
      </c>
      <c r="G59" s="103">
        <f t="shared" si="5"/>
        <v>8.1999999999999993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346</v>
      </c>
      <c r="C60" s="19">
        <f>SUM(K15:K19)</f>
        <v>553</v>
      </c>
      <c r="D60" s="19">
        <f>SUM(L15:L19)</f>
        <v>899</v>
      </c>
      <c r="E60" s="102">
        <f t="shared" si="3"/>
        <v>5.4</v>
      </c>
      <c r="F60" s="102">
        <f t="shared" si="4"/>
        <v>7.5</v>
      </c>
      <c r="G60" s="103">
        <f t="shared" si="5"/>
        <v>6.5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203</v>
      </c>
      <c r="C61" s="19">
        <f>SUM(K20:K24)</f>
        <v>371</v>
      </c>
      <c r="D61" s="19">
        <f>SUM(L20:L24)</f>
        <v>574</v>
      </c>
      <c r="E61" s="102">
        <f t="shared" si="3"/>
        <v>3.2</v>
      </c>
      <c r="F61" s="102">
        <f t="shared" si="4"/>
        <v>5.0999999999999996</v>
      </c>
      <c r="G61" s="103">
        <f t="shared" si="5"/>
        <v>4.2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83</v>
      </c>
      <c r="C62" s="19">
        <f>SUM(K25:K29)</f>
        <v>197</v>
      </c>
      <c r="D62" s="19">
        <f>SUM(L25:L29)</f>
        <v>280</v>
      </c>
      <c r="E62" s="102">
        <f t="shared" si="3"/>
        <v>1.3</v>
      </c>
      <c r="F62" s="102">
        <f t="shared" si="4"/>
        <v>2.7</v>
      </c>
      <c r="G62" s="103">
        <f t="shared" si="5"/>
        <v>2</v>
      </c>
    </row>
    <row r="63" spans="1:11" s="1" customFormat="1" ht="12.75" customHeight="1" x14ac:dyDescent="0.55000000000000004">
      <c r="A63" s="50" t="s">
        <v>34</v>
      </c>
      <c r="B63" s="19">
        <f>SUM(J30:J34)</f>
        <v>12</v>
      </c>
      <c r="C63" s="19">
        <f>SUM(K30:K34)</f>
        <v>88</v>
      </c>
      <c r="D63" s="19">
        <f>SUM(L30:L34)</f>
        <v>100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14</v>
      </c>
      <c r="D64" s="86">
        <f>SUM(L35:L36)</f>
        <v>16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509</v>
      </c>
      <c r="C65" s="19">
        <f>SUM(C44:C46)</f>
        <v>541</v>
      </c>
      <c r="D65" s="19">
        <f>SUM(D44:D46)</f>
        <v>1050</v>
      </c>
      <c r="E65" s="100">
        <f t="shared" si="3"/>
        <v>7.9</v>
      </c>
      <c r="F65" s="100">
        <f t="shared" si="4"/>
        <v>7.4</v>
      </c>
      <c r="G65" s="101">
        <f t="shared" si="5"/>
        <v>7.6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3636</v>
      </c>
      <c r="C66" s="19">
        <f>SUM(C47:C56)</f>
        <v>3578</v>
      </c>
      <c r="D66" s="19">
        <f>SUM(D47:D56)</f>
        <v>7214</v>
      </c>
      <c r="E66" s="102">
        <f t="shared" si="3"/>
        <v>56.5</v>
      </c>
      <c r="F66" s="102">
        <f t="shared" si="4"/>
        <v>48.8</v>
      </c>
      <c r="G66" s="103">
        <f t="shared" si="5"/>
        <v>52.4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2289</v>
      </c>
      <c r="C67" s="40">
        <f>SUM(C57:C64)</f>
        <v>3211</v>
      </c>
      <c r="D67" s="40">
        <f>SUM(D57:D64)</f>
        <v>5500</v>
      </c>
      <c r="E67" s="110">
        <f t="shared" si="3"/>
        <v>35.6</v>
      </c>
      <c r="F67" s="110">
        <f t="shared" si="4"/>
        <v>43.8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8"/>
  <sheetViews>
    <sheetView view="pageBreakPreview" zoomScaleNormal="100" zoomScaleSheetLayoutView="100" workbookViewId="0">
      <selection activeCell="J41" sqref="J41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41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19</v>
      </c>
      <c r="C5" s="12">
        <v>13</v>
      </c>
      <c r="D5" s="13">
        <f>IFERROR(B5+C5,"-")</f>
        <v>32</v>
      </c>
      <c r="E5" s="14">
        <v>35</v>
      </c>
      <c r="F5" s="15">
        <v>49</v>
      </c>
      <c r="G5" s="15">
        <v>51</v>
      </c>
      <c r="H5" s="16">
        <f>IFERROR(F5+G5,"-")</f>
        <v>100</v>
      </c>
      <c r="I5" s="14">
        <v>70</v>
      </c>
      <c r="J5" s="12">
        <v>146</v>
      </c>
      <c r="K5" s="12">
        <v>166</v>
      </c>
      <c r="L5" s="17">
        <f>IFERROR(J5+K5,"-")</f>
        <v>312</v>
      </c>
    </row>
    <row r="6" spans="1:12" s="1" customFormat="1" ht="12.75" customHeight="1" x14ac:dyDescent="0.55000000000000004">
      <c r="A6" s="18">
        <v>1</v>
      </c>
      <c r="B6" s="19">
        <v>23</v>
      </c>
      <c r="C6" s="19">
        <v>29</v>
      </c>
      <c r="D6" s="20">
        <f t="shared" ref="D6:D39" si="0">IFERROR(B6+C6,"-")</f>
        <v>52</v>
      </c>
      <c r="E6" s="21">
        <v>36</v>
      </c>
      <c r="F6" s="19">
        <v>64</v>
      </c>
      <c r="G6" s="19">
        <v>51</v>
      </c>
      <c r="H6" s="20">
        <f t="shared" ref="H6:H39" si="1">IFERROR(F6+G6,"-")</f>
        <v>115</v>
      </c>
      <c r="I6" s="21">
        <v>71</v>
      </c>
      <c r="J6" s="19">
        <v>141</v>
      </c>
      <c r="K6" s="19">
        <v>142</v>
      </c>
      <c r="L6" s="22">
        <f t="shared" ref="L6:L36" si="2">IFERROR(J6+K6,"-")</f>
        <v>283</v>
      </c>
    </row>
    <row r="7" spans="1:12" s="1" customFormat="1" ht="12.75" customHeight="1" x14ac:dyDescent="0.55000000000000004">
      <c r="A7" s="18">
        <v>2</v>
      </c>
      <c r="B7" s="19">
        <v>21</v>
      </c>
      <c r="C7" s="19">
        <v>20</v>
      </c>
      <c r="D7" s="20">
        <f t="shared" si="0"/>
        <v>41</v>
      </c>
      <c r="E7" s="21">
        <v>37</v>
      </c>
      <c r="F7" s="19">
        <v>68</v>
      </c>
      <c r="G7" s="19">
        <v>56</v>
      </c>
      <c r="H7" s="20">
        <f t="shared" si="1"/>
        <v>124</v>
      </c>
      <c r="I7" s="21">
        <v>72</v>
      </c>
      <c r="J7" s="19">
        <v>141</v>
      </c>
      <c r="K7" s="19">
        <v>163</v>
      </c>
      <c r="L7" s="22">
        <f t="shared" si="2"/>
        <v>304</v>
      </c>
    </row>
    <row r="8" spans="1:12" s="1" customFormat="1" ht="12.75" customHeight="1" x14ac:dyDescent="0.55000000000000004">
      <c r="A8" s="18">
        <v>3</v>
      </c>
      <c r="B8" s="19">
        <v>19</v>
      </c>
      <c r="C8" s="19">
        <v>41</v>
      </c>
      <c r="D8" s="20">
        <f t="shared" si="0"/>
        <v>60</v>
      </c>
      <c r="E8" s="21">
        <v>38</v>
      </c>
      <c r="F8" s="19">
        <v>66</v>
      </c>
      <c r="G8" s="19">
        <v>72</v>
      </c>
      <c r="H8" s="20">
        <f t="shared" si="1"/>
        <v>138</v>
      </c>
      <c r="I8" s="21">
        <v>73</v>
      </c>
      <c r="J8" s="19">
        <v>141</v>
      </c>
      <c r="K8" s="19">
        <v>188</v>
      </c>
      <c r="L8" s="22">
        <f t="shared" si="2"/>
        <v>329</v>
      </c>
    </row>
    <row r="9" spans="1:12" s="1" customFormat="1" ht="12.75" customHeight="1" x14ac:dyDescent="0.55000000000000004">
      <c r="A9" s="18">
        <v>4</v>
      </c>
      <c r="B9" s="19">
        <v>33</v>
      </c>
      <c r="C9" s="19">
        <v>38</v>
      </c>
      <c r="D9" s="20">
        <f t="shared" si="0"/>
        <v>71</v>
      </c>
      <c r="E9" s="21">
        <v>39</v>
      </c>
      <c r="F9" s="19">
        <v>70</v>
      </c>
      <c r="G9" s="19">
        <v>72</v>
      </c>
      <c r="H9" s="20">
        <f t="shared" si="1"/>
        <v>142</v>
      </c>
      <c r="I9" s="21">
        <v>74</v>
      </c>
      <c r="J9" s="19">
        <v>154</v>
      </c>
      <c r="K9" s="19">
        <v>164</v>
      </c>
      <c r="L9" s="22">
        <f t="shared" si="2"/>
        <v>318</v>
      </c>
    </row>
    <row r="10" spans="1:12" s="1" customFormat="1" ht="12.75" customHeight="1" x14ac:dyDescent="0.55000000000000004">
      <c r="A10" s="23">
        <v>5</v>
      </c>
      <c r="B10" s="24">
        <v>33</v>
      </c>
      <c r="C10" s="24">
        <v>31</v>
      </c>
      <c r="D10" s="25">
        <f t="shared" si="0"/>
        <v>64</v>
      </c>
      <c r="E10" s="26">
        <v>40</v>
      </c>
      <c r="F10" s="24">
        <v>65</v>
      </c>
      <c r="G10" s="24">
        <v>57</v>
      </c>
      <c r="H10" s="25">
        <f t="shared" si="1"/>
        <v>122</v>
      </c>
      <c r="I10" s="26">
        <v>75</v>
      </c>
      <c r="J10" s="24">
        <v>116</v>
      </c>
      <c r="K10" s="24">
        <v>167</v>
      </c>
      <c r="L10" s="27">
        <f t="shared" si="2"/>
        <v>283</v>
      </c>
    </row>
    <row r="11" spans="1:12" s="1" customFormat="1" ht="12.75" customHeight="1" x14ac:dyDescent="0.55000000000000004">
      <c r="A11" s="18">
        <v>6</v>
      </c>
      <c r="B11" s="19">
        <v>28</v>
      </c>
      <c r="C11" s="19">
        <v>36</v>
      </c>
      <c r="D11" s="20">
        <f t="shared" si="0"/>
        <v>64</v>
      </c>
      <c r="E11" s="21">
        <v>41</v>
      </c>
      <c r="F11" s="19">
        <v>69</v>
      </c>
      <c r="G11" s="19">
        <v>75</v>
      </c>
      <c r="H11" s="20">
        <f t="shared" si="1"/>
        <v>144</v>
      </c>
      <c r="I11" s="21">
        <v>76</v>
      </c>
      <c r="J11" s="19">
        <v>111</v>
      </c>
      <c r="K11" s="19">
        <v>139</v>
      </c>
      <c r="L11" s="22">
        <f t="shared" si="2"/>
        <v>250</v>
      </c>
    </row>
    <row r="12" spans="1:12" s="1" customFormat="1" ht="12.75" customHeight="1" x14ac:dyDescent="0.55000000000000004">
      <c r="A12" s="18">
        <v>7</v>
      </c>
      <c r="B12" s="19">
        <v>33</v>
      </c>
      <c r="C12" s="19">
        <v>38</v>
      </c>
      <c r="D12" s="20">
        <f t="shared" si="0"/>
        <v>71</v>
      </c>
      <c r="E12" s="21">
        <v>42</v>
      </c>
      <c r="F12" s="19">
        <v>67</v>
      </c>
      <c r="G12" s="19">
        <v>74</v>
      </c>
      <c r="H12" s="20">
        <f t="shared" si="1"/>
        <v>141</v>
      </c>
      <c r="I12" s="21">
        <v>77</v>
      </c>
      <c r="J12" s="19">
        <v>63</v>
      </c>
      <c r="K12" s="19">
        <v>105</v>
      </c>
      <c r="L12" s="22">
        <f t="shared" si="2"/>
        <v>168</v>
      </c>
    </row>
    <row r="13" spans="1:12" s="1" customFormat="1" ht="12.75" customHeight="1" x14ac:dyDescent="0.55000000000000004">
      <c r="A13" s="18">
        <v>8</v>
      </c>
      <c r="B13" s="19">
        <v>40</v>
      </c>
      <c r="C13" s="19">
        <v>40</v>
      </c>
      <c r="D13" s="20">
        <f t="shared" si="0"/>
        <v>80</v>
      </c>
      <c r="E13" s="21">
        <v>43</v>
      </c>
      <c r="F13" s="19">
        <v>80</v>
      </c>
      <c r="G13" s="19">
        <v>70</v>
      </c>
      <c r="H13" s="20">
        <f t="shared" si="1"/>
        <v>150</v>
      </c>
      <c r="I13" s="21">
        <v>78</v>
      </c>
      <c r="J13" s="19">
        <v>64</v>
      </c>
      <c r="K13" s="19">
        <v>107</v>
      </c>
      <c r="L13" s="22">
        <f t="shared" si="2"/>
        <v>171</v>
      </c>
    </row>
    <row r="14" spans="1:12" s="1" customFormat="1" ht="12.75" customHeight="1" x14ac:dyDescent="0.55000000000000004">
      <c r="A14" s="28">
        <v>9</v>
      </c>
      <c r="B14" s="29">
        <v>49</v>
      </c>
      <c r="C14" s="29">
        <v>43</v>
      </c>
      <c r="D14" s="30">
        <f t="shared" si="0"/>
        <v>92</v>
      </c>
      <c r="E14" s="31">
        <v>44</v>
      </c>
      <c r="F14" s="29">
        <v>93</v>
      </c>
      <c r="G14" s="29">
        <v>81</v>
      </c>
      <c r="H14" s="30">
        <f t="shared" si="1"/>
        <v>174</v>
      </c>
      <c r="I14" s="31">
        <v>79</v>
      </c>
      <c r="J14" s="29">
        <v>80</v>
      </c>
      <c r="K14" s="29">
        <v>109</v>
      </c>
      <c r="L14" s="32">
        <f t="shared" si="2"/>
        <v>189</v>
      </c>
    </row>
    <row r="15" spans="1:12" s="1" customFormat="1" ht="12.75" customHeight="1" x14ac:dyDescent="0.55000000000000004">
      <c r="A15" s="18">
        <v>10</v>
      </c>
      <c r="B15" s="19">
        <v>45</v>
      </c>
      <c r="C15" s="19">
        <v>55</v>
      </c>
      <c r="D15" s="20">
        <f t="shared" si="0"/>
        <v>100</v>
      </c>
      <c r="E15" s="21">
        <v>45</v>
      </c>
      <c r="F15" s="19">
        <v>84</v>
      </c>
      <c r="G15" s="19">
        <v>81</v>
      </c>
      <c r="H15" s="20">
        <f t="shared" si="1"/>
        <v>165</v>
      </c>
      <c r="I15" s="21">
        <v>80</v>
      </c>
      <c r="J15" s="19">
        <v>93</v>
      </c>
      <c r="K15" s="19">
        <v>102</v>
      </c>
      <c r="L15" s="22">
        <f t="shared" si="2"/>
        <v>195</v>
      </c>
    </row>
    <row r="16" spans="1:12" s="1" customFormat="1" ht="12.75" customHeight="1" x14ac:dyDescent="0.55000000000000004">
      <c r="A16" s="18">
        <v>11</v>
      </c>
      <c r="B16" s="19">
        <v>46</v>
      </c>
      <c r="C16" s="19">
        <v>53</v>
      </c>
      <c r="D16" s="20">
        <f t="shared" si="0"/>
        <v>99</v>
      </c>
      <c r="E16" s="21">
        <v>46</v>
      </c>
      <c r="F16" s="19">
        <v>90</v>
      </c>
      <c r="G16" s="19">
        <v>79</v>
      </c>
      <c r="H16" s="20">
        <f t="shared" si="1"/>
        <v>169</v>
      </c>
      <c r="I16" s="21">
        <v>81</v>
      </c>
      <c r="J16" s="19">
        <v>66</v>
      </c>
      <c r="K16" s="19">
        <v>136</v>
      </c>
      <c r="L16" s="22">
        <f t="shared" si="2"/>
        <v>202</v>
      </c>
    </row>
    <row r="17" spans="1:12" s="1" customFormat="1" ht="12.75" customHeight="1" x14ac:dyDescent="0.55000000000000004">
      <c r="A17" s="18">
        <v>12</v>
      </c>
      <c r="B17" s="19">
        <v>57</v>
      </c>
      <c r="C17" s="19">
        <v>40</v>
      </c>
      <c r="D17" s="20">
        <f t="shared" si="0"/>
        <v>97</v>
      </c>
      <c r="E17" s="21">
        <v>47</v>
      </c>
      <c r="F17" s="19">
        <v>87</v>
      </c>
      <c r="G17" s="19">
        <v>90</v>
      </c>
      <c r="H17" s="20">
        <f t="shared" si="1"/>
        <v>177</v>
      </c>
      <c r="I17" s="21">
        <v>82</v>
      </c>
      <c r="J17" s="19">
        <v>70</v>
      </c>
      <c r="K17" s="19">
        <v>120</v>
      </c>
      <c r="L17" s="22">
        <f t="shared" si="2"/>
        <v>190</v>
      </c>
    </row>
    <row r="18" spans="1:12" s="1" customFormat="1" ht="12.75" customHeight="1" x14ac:dyDescent="0.55000000000000004">
      <c r="A18" s="18">
        <v>13</v>
      </c>
      <c r="B18" s="19">
        <v>50</v>
      </c>
      <c r="C18" s="19">
        <v>45</v>
      </c>
      <c r="D18" s="20">
        <f t="shared" si="0"/>
        <v>95</v>
      </c>
      <c r="E18" s="21">
        <v>48</v>
      </c>
      <c r="F18" s="19">
        <v>109</v>
      </c>
      <c r="G18" s="19">
        <v>98</v>
      </c>
      <c r="H18" s="20">
        <f t="shared" si="1"/>
        <v>207</v>
      </c>
      <c r="I18" s="21">
        <v>83</v>
      </c>
      <c r="J18" s="19">
        <v>59</v>
      </c>
      <c r="K18" s="19">
        <v>100</v>
      </c>
      <c r="L18" s="22">
        <f t="shared" si="2"/>
        <v>159</v>
      </c>
    </row>
    <row r="19" spans="1:12" s="1" customFormat="1" ht="12.75" customHeight="1" x14ac:dyDescent="0.55000000000000004">
      <c r="A19" s="18">
        <v>14</v>
      </c>
      <c r="B19" s="19">
        <v>58</v>
      </c>
      <c r="C19" s="19">
        <v>50</v>
      </c>
      <c r="D19" s="20">
        <f t="shared" si="0"/>
        <v>108</v>
      </c>
      <c r="E19" s="21">
        <v>49</v>
      </c>
      <c r="F19" s="19">
        <v>107</v>
      </c>
      <c r="G19" s="19">
        <v>84</v>
      </c>
      <c r="H19" s="20">
        <f t="shared" si="1"/>
        <v>191</v>
      </c>
      <c r="I19" s="21">
        <v>84</v>
      </c>
      <c r="J19" s="19">
        <v>57</v>
      </c>
      <c r="K19" s="19">
        <v>92</v>
      </c>
      <c r="L19" s="22">
        <f t="shared" si="2"/>
        <v>149</v>
      </c>
    </row>
    <row r="20" spans="1:12" s="1" customFormat="1" ht="12.75" customHeight="1" x14ac:dyDescent="0.55000000000000004">
      <c r="A20" s="23">
        <v>15</v>
      </c>
      <c r="B20" s="24">
        <v>61</v>
      </c>
      <c r="C20" s="24">
        <v>48</v>
      </c>
      <c r="D20" s="25">
        <f t="shared" si="0"/>
        <v>109</v>
      </c>
      <c r="E20" s="26">
        <v>50</v>
      </c>
      <c r="F20" s="24">
        <v>109</v>
      </c>
      <c r="G20" s="24">
        <v>114</v>
      </c>
      <c r="H20" s="25">
        <f t="shared" si="1"/>
        <v>223</v>
      </c>
      <c r="I20" s="26">
        <v>85</v>
      </c>
      <c r="J20" s="24">
        <v>52</v>
      </c>
      <c r="K20" s="24">
        <v>99</v>
      </c>
      <c r="L20" s="27">
        <f t="shared" si="2"/>
        <v>151</v>
      </c>
    </row>
    <row r="21" spans="1:12" s="1" customFormat="1" ht="12.75" customHeight="1" x14ac:dyDescent="0.55000000000000004">
      <c r="A21" s="18">
        <v>16</v>
      </c>
      <c r="B21" s="19">
        <v>44</v>
      </c>
      <c r="C21" s="19">
        <v>63</v>
      </c>
      <c r="D21" s="20">
        <f t="shared" si="0"/>
        <v>107</v>
      </c>
      <c r="E21" s="21">
        <v>51</v>
      </c>
      <c r="F21" s="19">
        <v>112</v>
      </c>
      <c r="G21" s="19">
        <v>95</v>
      </c>
      <c r="H21" s="20">
        <f t="shared" si="1"/>
        <v>207</v>
      </c>
      <c r="I21" s="21">
        <v>86</v>
      </c>
      <c r="J21" s="19">
        <v>37</v>
      </c>
      <c r="K21" s="19">
        <v>71</v>
      </c>
      <c r="L21" s="22">
        <f t="shared" si="2"/>
        <v>108</v>
      </c>
    </row>
    <row r="22" spans="1:12" s="1" customFormat="1" ht="12.75" customHeight="1" x14ac:dyDescent="0.55000000000000004">
      <c r="A22" s="18">
        <v>17</v>
      </c>
      <c r="B22" s="19">
        <v>62</v>
      </c>
      <c r="C22" s="19">
        <v>63</v>
      </c>
      <c r="D22" s="20">
        <f t="shared" si="0"/>
        <v>125</v>
      </c>
      <c r="E22" s="21">
        <v>52</v>
      </c>
      <c r="F22" s="19">
        <v>113</v>
      </c>
      <c r="G22" s="19">
        <v>98</v>
      </c>
      <c r="H22" s="20">
        <f t="shared" si="1"/>
        <v>211</v>
      </c>
      <c r="I22" s="21">
        <v>87</v>
      </c>
      <c r="J22" s="19">
        <v>49</v>
      </c>
      <c r="K22" s="19">
        <v>77</v>
      </c>
      <c r="L22" s="22">
        <f t="shared" si="2"/>
        <v>126</v>
      </c>
    </row>
    <row r="23" spans="1:12" s="1" customFormat="1" ht="12.75" customHeight="1" x14ac:dyDescent="0.55000000000000004">
      <c r="A23" s="18">
        <v>18</v>
      </c>
      <c r="B23" s="19">
        <v>55</v>
      </c>
      <c r="C23" s="19">
        <v>47</v>
      </c>
      <c r="D23" s="20">
        <f t="shared" si="0"/>
        <v>102</v>
      </c>
      <c r="E23" s="21">
        <v>53</v>
      </c>
      <c r="F23" s="19">
        <v>89</v>
      </c>
      <c r="G23" s="19">
        <v>88</v>
      </c>
      <c r="H23" s="20">
        <f t="shared" si="1"/>
        <v>177</v>
      </c>
      <c r="I23" s="21">
        <v>88</v>
      </c>
      <c r="J23" s="19">
        <v>36</v>
      </c>
      <c r="K23" s="19">
        <v>54</v>
      </c>
      <c r="L23" s="22">
        <f t="shared" si="2"/>
        <v>90</v>
      </c>
    </row>
    <row r="24" spans="1:12" s="1" customFormat="1" ht="12.75" customHeight="1" x14ac:dyDescent="0.55000000000000004">
      <c r="A24" s="28">
        <v>19</v>
      </c>
      <c r="B24" s="29">
        <v>55</v>
      </c>
      <c r="C24" s="29">
        <v>49</v>
      </c>
      <c r="D24" s="30">
        <f t="shared" si="0"/>
        <v>104</v>
      </c>
      <c r="E24" s="31">
        <v>54</v>
      </c>
      <c r="F24" s="29">
        <v>99</v>
      </c>
      <c r="G24" s="29">
        <v>88</v>
      </c>
      <c r="H24" s="30">
        <f t="shared" si="1"/>
        <v>187</v>
      </c>
      <c r="I24" s="31">
        <v>89</v>
      </c>
      <c r="J24" s="29">
        <v>34</v>
      </c>
      <c r="K24" s="29">
        <v>57</v>
      </c>
      <c r="L24" s="32">
        <f t="shared" si="2"/>
        <v>91</v>
      </c>
    </row>
    <row r="25" spans="1:12" s="1" customFormat="1" ht="12.75" customHeight="1" x14ac:dyDescent="0.55000000000000004">
      <c r="A25" s="18">
        <v>20</v>
      </c>
      <c r="B25" s="19">
        <v>57</v>
      </c>
      <c r="C25" s="19">
        <v>49</v>
      </c>
      <c r="D25" s="20">
        <f t="shared" si="0"/>
        <v>106</v>
      </c>
      <c r="E25" s="21">
        <v>55</v>
      </c>
      <c r="F25" s="19">
        <v>106</v>
      </c>
      <c r="G25" s="19">
        <v>103</v>
      </c>
      <c r="H25" s="20">
        <f t="shared" si="1"/>
        <v>209</v>
      </c>
      <c r="I25" s="21">
        <v>90</v>
      </c>
      <c r="J25" s="19">
        <v>24</v>
      </c>
      <c r="K25" s="19">
        <v>47</v>
      </c>
      <c r="L25" s="22">
        <f t="shared" si="2"/>
        <v>71</v>
      </c>
    </row>
    <row r="26" spans="1:12" s="1" customFormat="1" ht="12.75" customHeight="1" x14ac:dyDescent="0.55000000000000004">
      <c r="A26" s="18">
        <v>21</v>
      </c>
      <c r="B26" s="19">
        <v>54</v>
      </c>
      <c r="C26" s="19">
        <v>60</v>
      </c>
      <c r="D26" s="20">
        <f t="shared" si="0"/>
        <v>114</v>
      </c>
      <c r="E26" s="21">
        <v>56</v>
      </c>
      <c r="F26" s="19">
        <v>98</v>
      </c>
      <c r="G26" s="19">
        <v>109</v>
      </c>
      <c r="H26" s="20">
        <f t="shared" si="1"/>
        <v>207</v>
      </c>
      <c r="I26" s="21">
        <v>91</v>
      </c>
      <c r="J26" s="19">
        <v>22</v>
      </c>
      <c r="K26" s="19">
        <v>53</v>
      </c>
      <c r="L26" s="22">
        <f t="shared" si="2"/>
        <v>75</v>
      </c>
    </row>
    <row r="27" spans="1:12" s="1" customFormat="1" ht="12.75" customHeight="1" x14ac:dyDescent="0.55000000000000004">
      <c r="A27" s="18">
        <v>22</v>
      </c>
      <c r="B27" s="19">
        <v>66</v>
      </c>
      <c r="C27" s="19">
        <v>80</v>
      </c>
      <c r="D27" s="20">
        <f t="shared" si="0"/>
        <v>146</v>
      </c>
      <c r="E27" s="21">
        <v>57</v>
      </c>
      <c r="F27" s="19">
        <v>79</v>
      </c>
      <c r="G27" s="19">
        <v>94</v>
      </c>
      <c r="H27" s="20">
        <f t="shared" si="1"/>
        <v>173</v>
      </c>
      <c r="I27" s="21">
        <v>92</v>
      </c>
      <c r="J27" s="19">
        <v>14</v>
      </c>
      <c r="K27" s="19">
        <v>44</v>
      </c>
      <c r="L27" s="22">
        <f t="shared" si="2"/>
        <v>58</v>
      </c>
    </row>
    <row r="28" spans="1:12" s="1" customFormat="1" ht="12.75" customHeight="1" x14ac:dyDescent="0.55000000000000004">
      <c r="A28" s="18">
        <v>23</v>
      </c>
      <c r="B28" s="19">
        <v>46</v>
      </c>
      <c r="C28" s="19">
        <v>61</v>
      </c>
      <c r="D28" s="20">
        <f t="shared" si="0"/>
        <v>107</v>
      </c>
      <c r="E28" s="21">
        <v>58</v>
      </c>
      <c r="F28" s="19">
        <v>101</v>
      </c>
      <c r="G28" s="19">
        <v>110</v>
      </c>
      <c r="H28" s="20">
        <f t="shared" si="1"/>
        <v>211</v>
      </c>
      <c r="I28" s="21">
        <v>93</v>
      </c>
      <c r="J28" s="19">
        <v>9</v>
      </c>
      <c r="K28" s="19">
        <v>42</v>
      </c>
      <c r="L28" s="22">
        <f t="shared" si="2"/>
        <v>51</v>
      </c>
    </row>
    <row r="29" spans="1:12" s="1" customFormat="1" ht="12.75" customHeight="1" x14ac:dyDescent="0.55000000000000004">
      <c r="A29" s="18">
        <v>24</v>
      </c>
      <c r="B29" s="19">
        <v>72</v>
      </c>
      <c r="C29" s="19">
        <v>50</v>
      </c>
      <c r="D29" s="20">
        <f t="shared" si="0"/>
        <v>122</v>
      </c>
      <c r="E29" s="21">
        <v>59</v>
      </c>
      <c r="F29" s="19">
        <v>98</v>
      </c>
      <c r="G29" s="19">
        <v>84</v>
      </c>
      <c r="H29" s="20">
        <f t="shared" si="1"/>
        <v>182</v>
      </c>
      <c r="I29" s="21">
        <v>94</v>
      </c>
      <c r="J29" s="19">
        <v>8</v>
      </c>
      <c r="K29" s="19">
        <v>34</v>
      </c>
      <c r="L29" s="22">
        <f t="shared" si="2"/>
        <v>42</v>
      </c>
    </row>
    <row r="30" spans="1:12" s="1" customFormat="1" ht="12.75" customHeight="1" x14ac:dyDescent="0.55000000000000004">
      <c r="A30" s="23">
        <v>25</v>
      </c>
      <c r="B30" s="24">
        <v>51</v>
      </c>
      <c r="C30" s="24">
        <v>58</v>
      </c>
      <c r="D30" s="25">
        <f t="shared" si="0"/>
        <v>109</v>
      </c>
      <c r="E30" s="26">
        <v>60</v>
      </c>
      <c r="F30" s="24">
        <v>89</v>
      </c>
      <c r="G30" s="24">
        <v>90</v>
      </c>
      <c r="H30" s="25">
        <f t="shared" si="1"/>
        <v>179</v>
      </c>
      <c r="I30" s="26">
        <v>95</v>
      </c>
      <c r="J30" s="24">
        <v>2</v>
      </c>
      <c r="K30" s="24">
        <v>37</v>
      </c>
      <c r="L30" s="27">
        <f t="shared" si="2"/>
        <v>39</v>
      </c>
    </row>
    <row r="31" spans="1:12" s="1" customFormat="1" ht="12.75" customHeight="1" x14ac:dyDescent="0.55000000000000004">
      <c r="A31" s="18">
        <v>26</v>
      </c>
      <c r="B31" s="19">
        <v>59</v>
      </c>
      <c r="C31" s="19">
        <v>48</v>
      </c>
      <c r="D31" s="20">
        <f t="shared" si="0"/>
        <v>107</v>
      </c>
      <c r="E31" s="21">
        <v>61</v>
      </c>
      <c r="F31" s="19">
        <v>87</v>
      </c>
      <c r="G31" s="19">
        <v>81</v>
      </c>
      <c r="H31" s="20">
        <f t="shared" si="1"/>
        <v>168</v>
      </c>
      <c r="I31" s="21">
        <v>96</v>
      </c>
      <c r="J31" s="19">
        <v>4</v>
      </c>
      <c r="K31" s="19">
        <v>15</v>
      </c>
      <c r="L31" s="22">
        <f t="shared" si="2"/>
        <v>19</v>
      </c>
    </row>
    <row r="32" spans="1:12" s="1" customFormat="1" ht="12.75" customHeight="1" x14ac:dyDescent="0.55000000000000004">
      <c r="A32" s="18">
        <v>27</v>
      </c>
      <c r="B32" s="19">
        <v>57</v>
      </c>
      <c r="C32" s="19">
        <v>33</v>
      </c>
      <c r="D32" s="20">
        <f t="shared" si="0"/>
        <v>90</v>
      </c>
      <c r="E32" s="21">
        <v>62</v>
      </c>
      <c r="F32" s="19">
        <v>80</v>
      </c>
      <c r="G32" s="19">
        <v>95</v>
      </c>
      <c r="H32" s="20">
        <f t="shared" si="1"/>
        <v>175</v>
      </c>
      <c r="I32" s="21">
        <v>97</v>
      </c>
      <c r="J32" s="19">
        <v>4</v>
      </c>
      <c r="K32" s="19">
        <v>14</v>
      </c>
      <c r="L32" s="22">
        <f t="shared" si="2"/>
        <v>18</v>
      </c>
    </row>
    <row r="33" spans="1:12" s="1" customFormat="1" ht="12.75" customHeight="1" x14ac:dyDescent="0.55000000000000004">
      <c r="A33" s="18">
        <v>28</v>
      </c>
      <c r="B33" s="19">
        <v>40</v>
      </c>
      <c r="C33" s="19">
        <v>40</v>
      </c>
      <c r="D33" s="20">
        <f t="shared" si="0"/>
        <v>80</v>
      </c>
      <c r="E33" s="21">
        <v>63</v>
      </c>
      <c r="F33" s="19">
        <v>99</v>
      </c>
      <c r="G33" s="19">
        <v>113</v>
      </c>
      <c r="H33" s="20">
        <f t="shared" si="1"/>
        <v>212</v>
      </c>
      <c r="I33" s="21">
        <v>98</v>
      </c>
      <c r="J33" s="19">
        <v>4</v>
      </c>
      <c r="K33" s="19">
        <v>12</v>
      </c>
      <c r="L33" s="22">
        <f t="shared" si="2"/>
        <v>16</v>
      </c>
    </row>
    <row r="34" spans="1:12" s="1" customFormat="1" ht="12.75" customHeight="1" x14ac:dyDescent="0.55000000000000004">
      <c r="A34" s="28">
        <v>29</v>
      </c>
      <c r="B34" s="29">
        <v>43</v>
      </c>
      <c r="C34" s="29">
        <v>49</v>
      </c>
      <c r="D34" s="30">
        <f t="shared" si="0"/>
        <v>92</v>
      </c>
      <c r="E34" s="31">
        <v>64</v>
      </c>
      <c r="F34" s="29">
        <v>79</v>
      </c>
      <c r="G34" s="29">
        <v>100</v>
      </c>
      <c r="H34" s="30">
        <f t="shared" si="1"/>
        <v>179</v>
      </c>
      <c r="I34" s="31">
        <v>99</v>
      </c>
      <c r="J34" s="29">
        <v>0</v>
      </c>
      <c r="K34" s="29">
        <v>9</v>
      </c>
      <c r="L34" s="32">
        <f t="shared" si="2"/>
        <v>9</v>
      </c>
    </row>
    <row r="35" spans="1:12" s="1" customFormat="1" ht="12.75" customHeight="1" x14ac:dyDescent="0.55000000000000004">
      <c r="A35" s="18">
        <v>30</v>
      </c>
      <c r="B35" s="19">
        <v>47</v>
      </c>
      <c r="C35" s="19">
        <v>47</v>
      </c>
      <c r="D35" s="20">
        <f t="shared" si="0"/>
        <v>94</v>
      </c>
      <c r="E35" s="21">
        <v>65</v>
      </c>
      <c r="F35" s="19">
        <v>104</v>
      </c>
      <c r="G35" s="19">
        <v>99</v>
      </c>
      <c r="H35" s="20">
        <f t="shared" si="1"/>
        <v>203</v>
      </c>
      <c r="I35" s="21">
        <v>100</v>
      </c>
      <c r="J35" s="19">
        <v>1</v>
      </c>
      <c r="K35" s="19">
        <v>4</v>
      </c>
      <c r="L35" s="22">
        <f t="shared" si="2"/>
        <v>5</v>
      </c>
    </row>
    <row r="36" spans="1:12" s="1" customFormat="1" ht="12.75" customHeight="1" x14ac:dyDescent="0.55000000000000004">
      <c r="A36" s="18">
        <v>31</v>
      </c>
      <c r="B36" s="19">
        <v>56</v>
      </c>
      <c r="C36" s="19">
        <v>47</v>
      </c>
      <c r="D36" s="20">
        <f t="shared" si="0"/>
        <v>103</v>
      </c>
      <c r="E36" s="21">
        <v>66</v>
      </c>
      <c r="F36" s="19">
        <v>106</v>
      </c>
      <c r="G36" s="19">
        <v>104</v>
      </c>
      <c r="H36" s="20">
        <f t="shared" si="1"/>
        <v>210</v>
      </c>
      <c r="I36" s="21" t="s">
        <v>6</v>
      </c>
      <c r="J36" s="33">
        <v>1</v>
      </c>
      <c r="K36" s="33">
        <v>7</v>
      </c>
      <c r="L36" s="34">
        <f t="shared" si="2"/>
        <v>8</v>
      </c>
    </row>
    <row r="37" spans="1:12" s="1" customFormat="1" ht="12.75" customHeight="1" x14ac:dyDescent="0.55000000000000004">
      <c r="A37" s="18">
        <v>32</v>
      </c>
      <c r="B37" s="19">
        <v>57</v>
      </c>
      <c r="C37" s="19">
        <v>64</v>
      </c>
      <c r="D37" s="20">
        <f t="shared" si="0"/>
        <v>121</v>
      </c>
      <c r="E37" s="21">
        <v>67</v>
      </c>
      <c r="F37" s="19">
        <v>100</v>
      </c>
      <c r="G37" s="19">
        <v>99</v>
      </c>
      <c r="H37" s="20">
        <f t="shared" si="1"/>
        <v>199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47</v>
      </c>
      <c r="C38" s="19">
        <v>49</v>
      </c>
      <c r="D38" s="20">
        <f t="shared" si="0"/>
        <v>96</v>
      </c>
      <c r="E38" s="21">
        <v>68</v>
      </c>
      <c r="F38" s="19">
        <v>113</v>
      </c>
      <c r="G38" s="19">
        <v>132</v>
      </c>
      <c r="H38" s="22">
        <f t="shared" si="1"/>
        <v>245</v>
      </c>
      <c r="I38" s="38" t="s">
        <v>7</v>
      </c>
      <c r="J38" s="86">
        <f>SUM(B5:B39)+SUM(F5:F39)+SUM(J5:J36)</f>
        <v>6569</v>
      </c>
      <c r="K38" s="86">
        <f>SUM(C5:C39)+SUM(G5:G39)+SUM(K5:K36)</f>
        <v>7446</v>
      </c>
      <c r="L38" s="87">
        <f>SUM(D5:D39)+SUM(H5:H39)+SUM(L5:L36)</f>
        <v>14015</v>
      </c>
    </row>
    <row r="39" spans="1:12" s="1" customFormat="1" ht="12.75" customHeight="1" thickBot="1" x14ac:dyDescent="0.6">
      <c r="A39" s="39">
        <v>34</v>
      </c>
      <c r="B39" s="40">
        <v>49</v>
      </c>
      <c r="C39" s="40">
        <v>58</v>
      </c>
      <c r="D39" s="41">
        <f t="shared" si="0"/>
        <v>107</v>
      </c>
      <c r="E39" s="42">
        <v>69</v>
      </c>
      <c r="F39" s="40">
        <v>105</v>
      </c>
      <c r="G39" s="40">
        <v>148</v>
      </c>
      <c r="H39" s="41">
        <f t="shared" si="1"/>
        <v>253</v>
      </c>
      <c r="I39" s="42" t="s">
        <v>8</v>
      </c>
      <c r="J39" s="85">
        <v>7433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115</v>
      </c>
      <c r="C44" s="12">
        <f>SUM(C5:C9)</f>
        <v>141</v>
      </c>
      <c r="D44" s="12">
        <f>SUM(D5:D9)</f>
        <v>256</v>
      </c>
      <c r="E44" s="100">
        <f>IFERROR(ROUND(B44/$J$38*100,1),"-")</f>
        <v>1.8</v>
      </c>
      <c r="F44" s="100">
        <f>IFERROR(ROUND(C44/$K$38*100,1),"-")</f>
        <v>1.9</v>
      </c>
      <c r="G44" s="101">
        <f>IFERROR(ROUND(D44/$L$38*100,1),"-")</f>
        <v>1.8</v>
      </c>
    </row>
    <row r="45" spans="1:12" s="1" customFormat="1" ht="12.75" customHeight="1" x14ac:dyDescent="0.55000000000000004">
      <c r="A45" s="50" t="s">
        <v>16</v>
      </c>
      <c r="B45" s="19">
        <f>SUM(B10:B14)</f>
        <v>183</v>
      </c>
      <c r="C45" s="19">
        <f>SUM(C10:C14)</f>
        <v>188</v>
      </c>
      <c r="D45" s="19">
        <f>SUM(D10:D14)</f>
        <v>371</v>
      </c>
      <c r="E45" s="102">
        <f t="shared" ref="E45:E67" si="3">IFERROR(ROUND(B45/$J$38*100,1),"-")</f>
        <v>2.8</v>
      </c>
      <c r="F45" s="102">
        <f t="shared" ref="F45:F67" si="4">IFERROR(ROUND(C45/$K$38*100,1),"-")</f>
        <v>2.5</v>
      </c>
      <c r="G45" s="103">
        <f t="shared" ref="G45:G67" si="5">IFERROR(ROUND(D45/$L$38*100,1),"-")</f>
        <v>2.6</v>
      </c>
    </row>
    <row r="46" spans="1:12" s="1" customFormat="1" ht="12.75" customHeight="1" x14ac:dyDescent="0.55000000000000004">
      <c r="A46" s="50" t="s">
        <v>17</v>
      </c>
      <c r="B46" s="19">
        <f>SUM(B15:B19)</f>
        <v>256</v>
      </c>
      <c r="C46" s="19">
        <f>SUM(C15:C19)</f>
        <v>243</v>
      </c>
      <c r="D46" s="19">
        <f>SUM(D15:D19)</f>
        <v>499</v>
      </c>
      <c r="E46" s="102">
        <f t="shared" si="3"/>
        <v>3.9</v>
      </c>
      <c r="F46" s="102">
        <f t="shared" si="4"/>
        <v>3.3</v>
      </c>
      <c r="G46" s="103">
        <f t="shared" si="5"/>
        <v>3.6</v>
      </c>
    </row>
    <row r="47" spans="1:12" s="1" customFormat="1" ht="12.75" customHeight="1" x14ac:dyDescent="0.55000000000000004">
      <c r="A47" s="51" t="s">
        <v>18</v>
      </c>
      <c r="B47" s="24">
        <f>SUM(B20:B24)</f>
        <v>277</v>
      </c>
      <c r="C47" s="24">
        <f>SUM(C20:C24)</f>
        <v>270</v>
      </c>
      <c r="D47" s="24">
        <f>SUM(D20:D24)</f>
        <v>547</v>
      </c>
      <c r="E47" s="104">
        <f t="shared" si="3"/>
        <v>4.2</v>
      </c>
      <c r="F47" s="104">
        <f t="shared" si="4"/>
        <v>3.6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295</v>
      </c>
      <c r="C48" s="19">
        <f>SUM(C25:C29)</f>
        <v>300</v>
      </c>
      <c r="D48" s="19">
        <f>SUM(D25:D29)</f>
        <v>595</v>
      </c>
      <c r="E48" s="102">
        <f t="shared" si="3"/>
        <v>4.5</v>
      </c>
      <c r="F48" s="102">
        <f t="shared" si="4"/>
        <v>4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250</v>
      </c>
      <c r="C49" s="19">
        <f>SUM(C30:C34)</f>
        <v>228</v>
      </c>
      <c r="D49" s="19">
        <f>SUM(D30:D34)</f>
        <v>478</v>
      </c>
      <c r="E49" s="102">
        <f t="shared" si="3"/>
        <v>3.8</v>
      </c>
      <c r="F49" s="102">
        <f t="shared" si="4"/>
        <v>3.1</v>
      </c>
      <c r="G49" s="103">
        <f t="shared" si="5"/>
        <v>3.4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256</v>
      </c>
      <c r="C50" s="19">
        <f>SUM(C35:C39)</f>
        <v>265</v>
      </c>
      <c r="D50" s="19">
        <f>SUM(D35:D39)</f>
        <v>521</v>
      </c>
      <c r="E50" s="102">
        <f t="shared" si="3"/>
        <v>3.9</v>
      </c>
      <c r="F50" s="102">
        <f t="shared" si="4"/>
        <v>3.6</v>
      </c>
      <c r="G50" s="103">
        <f t="shared" si="5"/>
        <v>3.7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317</v>
      </c>
      <c r="C51" s="19">
        <f>SUM(G5:G9)</f>
        <v>302</v>
      </c>
      <c r="D51" s="19">
        <f>SUM(H5:H9)</f>
        <v>619</v>
      </c>
      <c r="E51" s="102">
        <f t="shared" si="3"/>
        <v>4.8</v>
      </c>
      <c r="F51" s="102">
        <f t="shared" si="4"/>
        <v>4.0999999999999996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374</v>
      </c>
      <c r="C52" s="19">
        <f>SUM(G10:G14)</f>
        <v>357</v>
      </c>
      <c r="D52" s="19">
        <f>SUM(H10:H14)</f>
        <v>731</v>
      </c>
      <c r="E52" s="102">
        <f t="shared" si="3"/>
        <v>5.7</v>
      </c>
      <c r="F52" s="102">
        <f t="shared" si="4"/>
        <v>4.8</v>
      </c>
      <c r="G52" s="103">
        <f t="shared" si="5"/>
        <v>5.2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477</v>
      </c>
      <c r="C53" s="19">
        <f>SUM(G15:G19)</f>
        <v>432</v>
      </c>
      <c r="D53" s="19">
        <f>SUM(H15:H19)</f>
        <v>909</v>
      </c>
      <c r="E53" s="102">
        <f t="shared" si="3"/>
        <v>7.3</v>
      </c>
      <c r="F53" s="102">
        <f t="shared" si="4"/>
        <v>5.8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522</v>
      </c>
      <c r="C54" s="19">
        <f>SUM(G20:G24)</f>
        <v>483</v>
      </c>
      <c r="D54" s="19">
        <f>SUM(H20:H24)</f>
        <v>1005</v>
      </c>
      <c r="E54" s="102">
        <f t="shared" si="3"/>
        <v>7.9</v>
      </c>
      <c r="F54" s="102">
        <f t="shared" si="4"/>
        <v>6.5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482</v>
      </c>
      <c r="C55" s="19">
        <f>SUM(G25:G29)</f>
        <v>500</v>
      </c>
      <c r="D55" s="19">
        <f>SUM(H25:H29)</f>
        <v>982</v>
      </c>
      <c r="E55" s="102">
        <f t="shared" si="3"/>
        <v>7.3</v>
      </c>
      <c r="F55" s="102">
        <f t="shared" si="4"/>
        <v>6.7</v>
      </c>
      <c r="G55" s="103">
        <f t="shared" si="5"/>
        <v>7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434</v>
      </c>
      <c r="C56" s="29">
        <f>SUM(G30:G34)</f>
        <v>479</v>
      </c>
      <c r="D56" s="29">
        <f>SUM(H30:H34)</f>
        <v>913</v>
      </c>
      <c r="E56" s="106">
        <f t="shared" si="3"/>
        <v>6.6</v>
      </c>
      <c r="F56" s="102">
        <f t="shared" si="4"/>
        <v>6.4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528</v>
      </c>
      <c r="C57" s="19">
        <f>SUM(G35:G39)</f>
        <v>582</v>
      </c>
      <c r="D57" s="19">
        <f>SUM(H35:H39)</f>
        <v>1110</v>
      </c>
      <c r="E57" s="102">
        <f t="shared" si="3"/>
        <v>8</v>
      </c>
      <c r="F57" s="104">
        <f t="shared" si="4"/>
        <v>7.8</v>
      </c>
      <c r="G57" s="103">
        <f t="shared" si="5"/>
        <v>7.9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723</v>
      </c>
      <c r="C58" s="19">
        <f>SUM(K5:K9)</f>
        <v>823</v>
      </c>
      <c r="D58" s="19">
        <f>SUM(L5:L9)</f>
        <v>1546</v>
      </c>
      <c r="E58" s="102">
        <f t="shared" si="3"/>
        <v>11</v>
      </c>
      <c r="F58" s="102">
        <f t="shared" si="4"/>
        <v>11.1</v>
      </c>
      <c r="G58" s="103">
        <f t="shared" si="5"/>
        <v>11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434</v>
      </c>
      <c r="C59" s="19">
        <f>SUM(K10:K14)</f>
        <v>627</v>
      </c>
      <c r="D59" s="19">
        <f>SUM(L10:L14)</f>
        <v>1061</v>
      </c>
      <c r="E59" s="102">
        <f t="shared" si="3"/>
        <v>6.6</v>
      </c>
      <c r="F59" s="102">
        <f t="shared" si="4"/>
        <v>8.4</v>
      </c>
      <c r="G59" s="103">
        <f t="shared" si="5"/>
        <v>7.6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345</v>
      </c>
      <c r="C60" s="19">
        <f>SUM(K15:K19)</f>
        <v>550</v>
      </c>
      <c r="D60" s="19">
        <f>SUM(L15:L19)</f>
        <v>895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208</v>
      </c>
      <c r="C61" s="19">
        <f>SUM(K20:K24)</f>
        <v>358</v>
      </c>
      <c r="D61" s="19">
        <f>SUM(L20:L24)</f>
        <v>566</v>
      </c>
      <c r="E61" s="102">
        <f t="shared" si="3"/>
        <v>3.2</v>
      </c>
      <c r="F61" s="102">
        <f t="shared" si="4"/>
        <v>4.8</v>
      </c>
      <c r="G61" s="103">
        <f t="shared" si="5"/>
        <v>4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77</v>
      </c>
      <c r="C62" s="19">
        <f>SUM(K25:K29)</f>
        <v>220</v>
      </c>
      <c r="D62" s="19">
        <f>SUM(L25:L29)</f>
        <v>297</v>
      </c>
      <c r="E62" s="102">
        <f t="shared" si="3"/>
        <v>1.2</v>
      </c>
      <c r="F62" s="102">
        <f t="shared" si="4"/>
        <v>3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14</v>
      </c>
      <c r="C63" s="19">
        <f>SUM(K30:K34)</f>
        <v>87</v>
      </c>
      <c r="D63" s="19">
        <f>SUM(L30:L34)</f>
        <v>101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11</v>
      </c>
      <c r="D64" s="86">
        <f>SUM(L35:L36)</f>
        <v>13</v>
      </c>
      <c r="E64" s="108">
        <f t="shared" si="3"/>
        <v>0</v>
      </c>
      <c r="F64" s="108">
        <f t="shared" si="4"/>
        <v>0.1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554</v>
      </c>
      <c r="C65" s="19">
        <f>SUM(C44:C46)</f>
        <v>572</v>
      </c>
      <c r="D65" s="19">
        <f>SUM(D44:D46)</f>
        <v>1126</v>
      </c>
      <c r="E65" s="100">
        <f t="shared" si="3"/>
        <v>8.4</v>
      </c>
      <c r="F65" s="100">
        <f t="shared" si="4"/>
        <v>7.7</v>
      </c>
      <c r="G65" s="101">
        <f t="shared" si="5"/>
        <v>8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3684</v>
      </c>
      <c r="C66" s="19">
        <f>SUM(C47:C56)</f>
        <v>3616</v>
      </c>
      <c r="D66" s="19">
        <f>SUM(D47:D56)</f>
        <v>7300</v>
      </c>
      <c r="E66" s="102">
        <f t="shared" si="3"/>
        <v>56.1</v>
      </c>
      <c r="F66" s="102">
        <f t="shared" si="4"/>
        <v>48.6</v>
      </c>
      <c r="G66" s="103">
        <f t="shared" si="5"/>
        <v>52.1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2331</v>
      </c>
      <c r="C67" s="40">
        <f>SUM(C57:C64)</f>
        <v>3258</v>
      </c>
      <c r="D67" s="40">
        <f>SUM(D57:D64)</f>
        <v>5589</v>
      </c>
      <c r="E67" s="110">
        <f t="shared" si="3"/>
        <v>35.5</v>
      </c>
      <c r="F67" s="110">
        <f t="shared" si="4"/>
        <v>43.8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8"/>
  <sheetViews>
    <sheetView view="pageBreakPreview" zoomScaleNormal="100" zoomScaleSheetLayoutView="100" workbookViewId="0">
      <selection activeCell="N37" sqref="N37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42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18</v>
      </c>
      <c r="C5" s="12">
        <v>13</v>
      </c>
      <c r="D5" s="13">
        <f>IFERROR(B5+C5,"-")</f>
        <v>31</v>
      </c>
      <c r="E5" s="14">
        <v>35</v>
      </c>
      <c r="F5" s="15">
        <v>49</v>
      </c>
      <c r="G5" s="15">
        <v>50</v>
      </c>
      <c r="H5" s="16">
        <f>IFERROR(F5+G5,"-")</f>
        <v>99</v>
      </c>
      <c r="I5" s="14">
        <v>70</v>
      </c>
      <c r="J5" s="12">
        <v>147</v>
      </c>
      <c r="K5" s="12">
        <v>164</v>
      </c>
      <c r="L5" s="17">
        <f>IFERROR(J5+K5,"-")</f>
        <v>311</v>
      </c>
    </row>
    <row r="6" spans="1:12" s="1" customFormat="1" ht="12.75" customHeight="1" x14ac:dyDescent="0.55000000000000004">
      <c r="A6" s="18">
        <v>1</v>
      </c>
      <c r="B6" s="19">
        <v>23</v>
      </c>
      <c r="C6" s="19">
        <v>28</v>
      </c>
      <c r="D6" s="20">
        <f t="shared" ref="D6:D39" si="0">IFERROR(B6+C6,"-")</f>
        <v>51</v>
      </c>
      <c r="E6" s="21">
        <v>36</v>
      </c>
      <c r="F6" s="19">
        <v>60</v>
      </c>
      <c r="G6" s="19">
        <v>54</v>
      </c>
      <c r="H6" s="20">
        <f t="shared" ref="H6:H39" si="1">IFERROR(F6+G6,"-")</f>
        <v>114</v>
      </c>
      <c r="I6" s="21">
        <v>71</v>
      </c>
      <c r="J6" s="19">
        <v>142</v>
      </c>
      <c r="K6" s="19">
        <v>141</v>
      </c>
      <c r="L6" s="22">
        <f t="shared" ref="L6:L36" si="2">IFERROR(J6+K6,"-")</f>
        <v>283</v>
      </c>
    </row>
    <row r="7" spans="1:12" s="1" customFormat="1" ht="12.75" customHeight="1" x14ac:dyDescent="0.55000000000000004">
      <c r="A7" s="18">
        <v>2</v>
      </c>
      <c r="B7" s="19">
        <v>20</v>
      </c>
      <c r="C7" s="19">
        <v>20</v>
      </c>
      <c r="D7" s="20">
        <f t="shared" si="0"/>
        <v>40</v>
      </c>
      <c r="E7" s="21">
        <v>37</v>
      </c>
      <c r="F7" s="19">
        <v>71</v>
      </c>
      <c r="G7" s="19">
        <v>52</v>
      </c>
      <c r="H7" s="20">
        <f t="shared" si="1"/>
        <v>123</v>
      </c>
      <c r="I7" s="21">
        <v>72</v>
      </c>
      <c r="J7" s="19">
        <v>133</v>
      </c>
      <c r="K7" s="19">
        <v>164</v>
      </c>
      <c r="L7" s="22">
        <f t="shared" si="2"/>
        <v>297</v>
      </c>
    </row>
    <row r="8" spans="1:12" s="1" customFormat="1" ht="12.75" customHeight="1" x14ac:dyDescent="0.55000000000000004">
      <c r="A8" s="18">
        <v>3</v>
      </c>
      <c r="B8" s="19">
        <v>20</v>
      </c>
      <c r="C8" s="19">
        <v>38</v>
      </c>
      <c r="D8" s="20">
        <f t="shared" si="0"/>
        <v>58</v>
      </c>
      <c r="E8" s="21">
        <v>38</v>
      </c>
      <c r="F8" s="19">
        <v>60</v>
      </c>
      <c r="G8" s="19">
        <v>73</v>
      </c>
      <c r="H8" s="20">
        <f t="shared" si="1"/>
        <v>133</v>
      </c>
      <c r="I8" s="21">
        <v>73</v>
      </c>
      <c r="J8" s="19">
        <v>147</v>
      </c>
      <c r="K8" s="19">
        <v>188</v>
      </c>
      <c r="L8" s="22">
        <f t="shared" si="2"/>
        <v>335</v>
      </c>
    </row>
    <row r="9" spans="1:12" s="1" customFormat="1" ht="12.75" customHeight="1" x14ac:dyDescent="0.55000000000000004">
      <c r="A9" s="18">
        <v>4</v>
      </c>
      <c r="B9" s="19">
        <v>31</v>
      </c>
      <c r="C9" s="19">
        <v>40</v>
      </c>
      <c r="D9" s="20">
        <f t="shared" si="0"/>
        <v>71</v>
      </c>
      <c r="E9" s="21">
        <v>39</v>
      </c>
      <c r="F9" s="19">
        <v>73</v>
      </c>
      <c r="G9" s="19">
        <v>75</v>
      </c>
      <c r="H9" s="20">
        <f t="shared" si="1"/>
        <v>148</v>
      </c>
      <c r="I9" s="21">
        <v>74</v>
      </c>
      <c r="J9" s="19">
        <v>152</v>
      </c>
      <c r="K9" s="19">
        <v>160</v>
      </c>
      <c r="L9" s="22">
        <f t="shared" si="2"/>
        <v>312</v>
      </c>
    </row>
    <row r="10" spans="1:12" s="1" customFormat="1" ht="12.75" customHeight="1" x14ac:dyDescent="0.55000000000000004">
      <c r="A10" s="23">
        <v>5</v>
      </c>
      <c r="B10" s="24">
        <v>32</v>
      </c>
      <c r="C10" s="24">
        <v>29</v>
      </c>
      <c r="D10" s="25">
        <f t="shared" si="0"/>
        <v>61</v>
      </c>
      <c r="E10" s="26">
        <v>40</v>
      </c>
      <c r="F10" s="24">
        <v>66</v>
      </c>
      <c r="G10" s="24">
        <v>54</v>
      </c>
      <c r="H10" s="25">
        <f t="shared" si="1"/>
        <v>120</v>
      </c>
      <c r="I10" s="26">
        <v>75</v>
      </c>
      <c r="J10" s="24">
        <v>119</v>
      </c>
      <c r="K10" s="24">
        <v>171</v>
      </c>
      <c r="L10" s="27">
        <f t="shared" si="2"/>
        <v>290</v>
      </c>
    </row>
    <row r="11" spans="1:12" s="1" customFormat="1" ht="12.75" customHeight="1" x14ac:dyDescent="0.55000000000000004">
      <c r="A11" s="18">
        <v>6</v>
      </c>
      <c r="B11" s="19">
        <v>29</v>
      </c>
      <c r="C11" s="19">
        <v>34</v>
      </c>
      <c r="D11" s="20">
        <f t="shared" si="0"/>
        <v>63</v>
      </c>
      <c r="E11" s="21">
        <v>41</v>
      </c>
      <c r="F11" s="19">
        <v>70</v>
      </c>
      <c r="G11" s="19">
        <v>77</v>
      </c>
      <c r="H11" s="20">
        <f t="shared" si="1"/>
        <v>147</v>
      </c>
      <c r="I11" s="21">
        <v>76</v>
      </c>
      <c r="J11" s="19">
        <v>116</v>
      </c>
      <c r="K11" s="19">
        <v>144</v>
      </c>
      <c r="L11" s="22">
        <f t="shared" si="2"/>
        <v>260</v>
      </c>
    </row>
    <row r="12" spans="1:12" s="1" customFormat="1" ht="12.75" customHeight="1" x14ac:dyDescent="0.55000000000000004">
      <c r="A12" s="18">
        <v>7</v>
      </c>
      <c r="B12" s="19">
        <v>29</v>
      </c>
      <c r="C12" s="19">
        <v>39</v>
      </c>
      <c r="D12" s="20">
        <f t="shared" si="0"/>
        <v>68</v>
      </c>
      <c r="E12" s="21">
        <v>42</v>
      </c>
      <c r="F12" s="19">
        <v>58</v>
      </c>
      <c r="G12" s="19">
        <v>70</v>
      </c>
      <c r="H12" s="20">
        <f t="shared" si="1"/>
        <v>128</v>
      </c>
      <c r="I12" s="21">
        <v>77</v>
      </c>
      <c r="J12" s="19">
        <v>65</v>
      </c>
      <c r="K12" s="19">
        <v>107</v>
      </c>
      <c r="L12" s="22">
        <f t="shared" si="2"/>
        <v>172</v>
      </c>
    </row>
    <row r="13" spans="1:12" s="1" customFormat="1" ht="12.75" customHeight="1" x14ac:dyDescent="0.55000000000000004">
      <c r="A13" s="18">
        <v>8</v>
      </c>
      <c r="B13" s="19">
        <v>40</v>
      </c>
      <c r="C13" s="19">
        <v>38</v>
      </c>
      <c r="D13" s="20">
        <f t="shared" si="0"/>
        <v>78</v>
      </c>
      <c r="E13" s="21">
        <v>43</v>
      </c>
      <c r="F13" s="19">
        <v>85</v>
      </c>
      <c r="G13" s="19">
        <v>71</v>
      </c>
      <c r="H13" s="20">
        <f t="shared" si="1"/>
        <v>156</v>
      </c>
      <c r="I13" s="21">
        <v>78</v>
      </c>
      <c r="J13" s="19">
        <v>63</v>
      </c>
      <c r="K13" s="19">
        <v>112</v>
      </c>
      <c r="L13" s="22">
        <f t="shared" si="2"/>
        <v>175</v>
      </c>
    </row>
    <row r="14" spans="1:12" s="1" customFormat="1" ht="12.75" customHeight="1" x14ac:dyDescent="0.55000000000000004">
      <c r="A14" s="28">
        <v>9</v>
      </c>
      <c r="B14" s="29">
        <v>50</v>
      </c>
      <c r="C14" s="29">
        <v>43</v>
      </c>
      <c r="D14" s="30">
        <f t="shared" si="0"/>
        <v>93</v>
      </c>
      <c r="E14" s="31">
        <v>44</v>
      </c>
      <c r="F14" s="29">
        <v>88</v>
      </c>
      <c r="G14" s="29">
        <v>80</v>
      </c>
      <c r="H14" s="30">
        <f t="shared" si="1"/>
        <v>168</v>
      </c>
      <c r="I14" s="31">
        <v>79</v>
      </c>
      <c r="J14" s="29">
        <v>75</v>
      </c>
      <c r="K14" s="29">
        <v>102</v>
      </c>
      <c r="L14" s="32">
        <f t="shared" si="2"/>
        <v>177</v>
      </c>
    </row>
    <row r="15" spans="1:12" s="1" customFormat="1" ht="12.75" customHeight="1" x14ac:dyDescent="0.55000000000000004">
      <c r="A15" s="18">
        <v>10</v>
      </c>
      <c r="B15" s="19">
        <v>47</v>
      </c>
      <c r="C15" s="19">
        <v>55</v>
      </c>
      <c r="D15" s="20">
        <f t="shared" si="0"/>
        <v>102</v>
      </c>
      <c r="E15" s="21">
        <v>45</v>
      </c>
      <c r="F15" s="19">
        <v>95</v>
      </c>
      <c r="G15" s="19">
        <v>84</v>
      </c>
      <c r="H15" s="20">
        <f t="shared" si="1"/>
        <v>179</v>
      </c>
      <c r="I15" s="21">
        <v>80</v>
      </c>
      <c r="J15" s="19">
        <v>95</v>
      </c>
      <c r="K15" s="19">
        <v>104</v>
      </c>
      <c r="L15" s="22">
        <f t="shared" si="2"/>
        <v>199</v>
      </c>
    </row>
    <row r="16" spans="1:12" s="1" customFormat="1" ht="12.75" customHeight="1" x14ac:dyDescent="0.55000000000000004">
      <c r="A16" s="18">
        <v>11</v>
      </c>
      <c r="B16" s="19">
        <v>42</v>
      </c>
      <c r="C16" s="19">
        <v>44</v>
      </c>
      <c r="D16" s="20">
        <f t="shared" si="0"/>
        <v>86</v>
      </c>
      <c r="E16" s="21">
        <v>46</v>
      </c>
      <c r="F16" s="19">
        <v>83</v>
      </c>
      <c r="G16" s="19">
        <v>77</v>
      </c>
      <c r="H16" s="20">
        <f t="shared" si="1"/>
        <v>160</v>
      </c>
      <c r="I16" s="21">
        <v>81</v>
      </c>
      <c r="J16" s="19">
        <v>66</v>
      </c>
      <c r="K16" s="19">
        <v>125</v>
      </c>
      <c r="L16" s="22">
        <f t="shared" si="2"/>
        <v>191</v>
      </c>
    </row>
    <row r="17" spans="1:12" s="1" customFormat="1" ht="12.75" customHeight="1" x14ac:dyDescent="0.55000000000000004">
      <c r="A17" s="18">
        <v>12</v>
      </c>
      <c r="B17" s="19">
        <v>58</v>
      </c>
      <c r="C17" s="19">
        <v>48</v>
      </c>
      <c r="D17" s="20">
        <f t="shared" si="0"/>
        <v>106</v>
      </c>
      <c r="E17" s="21">
        <v>47</v>
      </c>
      <c r="F17" s="19">
        <v>87</v>
      </c>
      <c r="G17" s="19">
        <v>90</v>
      </c>
      <c r="H17" s="20">
        <f t="shared" si="1"/>
        <v>177</v>
      </c>
      <c r="I17" s="21">
        <v>82</v>
      </c>
      <c r="J17" s="19">
        <v>62</v>
      </c>
      <c r="K17" s="19">
        <v>126</v>
      </c>
      <c r="L17" s="22">
        <f t="shared" si="2"/>
        <v>188</v>
      </c>
    </row>
    <row r="18" spans="1:12" s="1" customFormat="1" ht="12.75" customHeight="1" x14ac:dyDescent="0.55000000000000004">
      <c r="A18" s="18">
        <v>13</v>
      </c>
      <c r="B18" s="19">
        <v>49</v>
      </c>
      <c r="C18" s="19">
        <v>48</v>
      </c>
      <c r="D18" s="20">
        <f t="shared" si="0"/>
        <v>97</v>
      </c>
      <c r="E18" s="21">
        <v>48</v>
      </c>
      <c r="F18" s="19">
        <v>111</v>
      </c>
      <c r="G18" s="19">
        <v>97</v>
      </c>
      <c r="H18" s="20">
        <f t="shared" si="1"/>
        <v>208</v>
      </c>
      <c r="I18" s="21">
        <v>83</v>
      </c>
      <c r="J18" s="19">
        <v>63</v>
      </c>
      <c r="K18" s="19">
        <v>101</v>
      </c>
      <c r="L18" s="22">
        <f t="shared" si="2"/>
        <v>164</v>
      </c>
    </row>
    <row r="19" spans="1:12" s="1" customFormat="1" ht="12.75" customHeight="1" x14ac:dyDescent="0.55000000000000004">
      <c r="A19" s="18">
        <v>14</v>
      </c>
      <c r="B19" s="19">
        <v>59</v>
      </c>
      <c r="C19" s="19">
        <v>49</v>
      </c>
      <c r="D19" s="20">
        <f t="shared" si="0"/>
        <v>108</v>
      </c>
      <c r="E19" s="21">
        <v>49</v>
      </c>
      <c r="F19" s="19">
        <v>100</v>
      </c>
      <c r="G19" s="19">
        <v>87</v>
      </c>
      <c r="H19" s="20">
        <f t="shared" si="1"/>
        <v>187</v>
      </c>
      <c r="I19" s="21">
        <v>84</v>
      </c>
      <c r="J19" s="19">
        <v>54</v>
      </c>
      <c r="K19" s="19">
        <v>92</v>
      </c>
      <c r="L19" s="22">
        <f t="shared" si="2"/>
        <v>146</v>
      </c>
    </row>
    <row r="20" spans="1:12" s="1" customFormat="1" ht="12.75" customHeight="1" x14ac:dyDescent="0.55000000000000004">
      <c r="A20" s="23">
        <v>15</v>
      </c>
      <c r="B20" s="24">
        <v>61</v>
      </c>
      <c r="C20" s="24">
        <v>46</v>
      </c>
      <c r="D20" s="25">
        <f t="shared" si="0"/>
        <v>107</v>
      </c>
      <c r="E20" s="26">
        <v>50</v>
      </c>
      <c r="F20" s="24">
        <v>108</v>
      </c>
      <c r="G20" s="24">
        <v>108</v>
      </c>
      <c r="H20" s="25">
        <f t="shared" si="1"/>
        <v>216</v>
      </c>
      <c r="I20" s="26">
        <v>85</v>
      </c>
      <c r="J20" s="24">
        <v>52</v>
      </c>
      <c r="K20" s="24">
        <v>97</v>
      </c>
      <c r="L20" s="27">
        <f t="shared" si="2"/>
        <v>149</v>
      </c>
    </row>
    <row r="21" spans="1:12" s="1" customFormat="1" ht="12.75" customHeight="1" x14ac:dyDescent="0.55000000000000004">
      <c r="A21" s="18">
        <v>16</v>
      </c>
      <c r="B21" s="19">
        <v>49</v>
      </c>
      <c r="C21" s="19">
        <v>61</v>
      </c>
      <c r="D21" s="20">
        <f t="shared" si="0"/>
        <v>110</v>
      </c>
      <c r="E21" s="21">
        <v>51</v>
      </c>
      <c r="F21" s="19">
        <v>114</v>
      </c>
      <c r="G21" s="19">
        <v>100</v>
      </c>
      <c r="H21" s="20">
        <f t="shared" si="1"/>
        <v>214</v>
      </c>
      <c r="I21" s="21">
        <v>86</v>
      </c>
      <c r="J21" s="19">
        <v>39</v>
      </c>
      <c r="K21" s="19">
        <v>68</v>
      </c>
      <c r="L21" s="22">
        <f t="shared" si="2"/>
        <v>107</v>
      </c>
    </row>
    <row r="22" spans="1:12" s="1" customFormat="1" ht="12.75" customHeight="1" x14ac:dyDescent="0.55000000000000004">
      <c r="A22" s="18">
        <v>17</v>
      </c>
      <c r="B22" s="19">
        <v>60</v>
      </c>
      <c r="C22" s="19">
        <v>63</v>
      </c>
      <c r="D22" s="20">
        <f t="shared" si="0"/>
        <v>123</v>
      </c>
      <c r="E22" s="21">
        <v>52</v>
      </c>
      <c r="F22" s="19">
        <v>118</v>
      </c>
      <c r="G22" s="19">
        <v>101</v>
      </c>
      <c r="H22" s="20">
        <f t="shared" si="1"/>
        <v>219</v>
      </c>
      <c r="I22" s="21">
        <v>87</v>
      </c>
      <c r="J22" s="19">
        <v>48</v>
      </c>
      <c r="K22" s="19">
        <v>77</v>
      </c>
      <c r="L22" s="22">
        <f t="shared" si="2"/>
        <v>125</v>
      </c>
    </row>
    <row r="23" spans="1:12" s="1" customFormat="1" ht="12.75" customHeight="1" x14ac:dyDescent="0.55000000000000004">
      <c r="A23" s="18">
        <v>18</v>
      </c>
      <c r="B23" s="19">
        <v>48</v>
      </c>
      <c r="C23" s="19">
        <v>48</v>
      </c>
      <c r="D23" s="20">
        <f t="shared" si="0"/>
        <v>96</v>
      </c>
      <c r="E23" s="21">
        <v>53</v>
      </c>
      <c r="F23" s="19">
        <v>82</v>
      </c>
      <c r="G23" s="19">
        <v>82</v>
      </c>
      <c r="H23" s="20">
        <f t="shared" si="1"/>
        <v>164</v>
      </c>
      <c r="I23" s="21">
        <v>88</v>
      </c>
      <c r="J23" s="19">
        <v>35</v>
      </c>
      <c r="K23" s="19">
        <v>53</v>
      </c>
      <c r="L23" s="22">
        <f t="shared" si="2"/>
        <v>88</v>
      </c>
    </row>
    <row r="24" spans="1:12" s="1" customFormat="1" ht="12.75" customHeight="1" x14ac:dyDescent="0.55000000000000004">
      <c r="A24" s="28">
        <v>19</v>
      </c>
      <c r="B24" s="29">
        <v>58</v>
      </c>
      <c r="C24" s="29">
        <v>50</v>
      </c>
      <c r="D24" s="30">
        <f t="shared" si="0"/>
        <v>108</v>
      </c>
      <c r="E24" s="31">
        <v>54</v>
      </c>
      <c r="F24" s="29">
        <v>102</v>
      </c>
      <c r="G24" s="29">
        <v>92</v>
      </c>
      <c r="H24" s="30">
        <f t="shared" si="1"/>
        <v>194</v>
      </c>
      <c r="I24" s="31">
        <v>89</v>
      </c>
      <c r="J24" s="29">
        <v>35</v>
      </c>
      <c r="K24" s="29">
        <v>59</v>
      </c>
      <c r="L24" s="32">
        <f t="shared" si="2"/>
        <v>94</v>
      </c>
    </row>
    <row r="25" spans="1:12" s="1" customFormat="1" ht="12.75" customHeight="1" x14ac:dyDescent="0.55000000000000004">
      <c r="A25" s="18">
        <v>20</v>
      </c>
      <c r="B25" s="19">
        <v>56</v>
      </c>
      <c r="C25" s="19">
        <v>53</v>
      </c>
      <c r="D25" s="20">
        <f t="shared" si="0"/>
        <v>109</v>
      </c>
      <c r="E25" s="21">
        <v>55</v>
      </c>
      <c r="F25" s="19">
        <v>107</v>
      </c>
      <c r="G25" s="19">
        <v>98</v>
      </c>
      <c r="H25" s="20">
        <f t="shared" si="1"/>
        <v>205</v>
      </c>
      <c r="I25" s="21">
        <v>90</v>
      </c>
      <c r="J25" s="19">
        <v>24</v>
      </c>
      <c r="K25" s="19">
        <v>49</v>
      </c>
      <c r="L25" s="22">
        <f t="shared" si="2"/>
        <v>73</v>
      </c>
    </row>
    <row r="26" spans="1:12" s="1" customFormat="1" ht="12.75" customHeight="1" x14ac:dyDescent="0.55000000000000004">
      <c r="A26" s="18">
        <v>21</v>
      </c>
      <c r="B26" s="19">
        <v>58</v>
      </c>
      <c r="C26" s="19">
        <v>58</v>
      </c>
      <c r="D26" s="20">
        <f t="shared" si="0"/>
        <v>116</v>
      </c>
      <c r="E26" s="21">
        <v>56</v>
      </c>
      <c r="F26" s="19">
        <v>101</v>
      </c>
      <c r="G26" s="19">
        <v>115</v>
      </c>
      <c r="H26" s="20">
        <f t="shared" si="1"/>
        <v>216</v>
      </c>
      <c r="I26" s="21">
        <v>91</v>
      </c>
      <c r="J26" s="19">
        <v>19</v>
      </c>
      <c r="K26" s="19">
        <v>48</v>
      </c>
      <c r="L26" s="22">
        <f t="shared" si="2"/>
        <v>67</v>
      </c>
    </row>
    <row r="27" spans="1:12" s="1" customFormat="1" ht="12.75" customHeight="1" x14ac:dyDescent="0.55000000000000004">
      <c r="A27" s="18">
        <v>22</v>
      </c>
      <c r="B27" s="19">
        <v>61</v>
      </c>
      <c r="C27" s="19">
        <v>76</v>
      </c>
      <c r="D27" s="20">
        <f t="shared" si="0"/>
        <v>137</v>
      </c>
      <c r="E27" s="21">
        <v>57</v>
      </c>
      <c r="F27" s="19">
        <v>81</v>
      </c>
      <c r="G27" s="19">
        <v>92</v>
      </c>
      <c r="H27" s="20">
        <f t="shared" si="1"/>
        <v>173</v>
      </c>
      <c r="I27" s="21">
        <v>92</v>
      </c>
      <c r="J27" s="19">
        <v>13</v>
      </c>
      <c r="K27" s="19">
        <v>45</v>
      </c>
      <c r="L27" s="22">
        <f t="shared" si="2"/>
        <v>58</v>
      </c>
    </row>
    <row r="28" spans="1:12" s="1" customFormat="1" ht="12.75" customHeight="1" x14ac:dyDescent="0.55000000000000004">
      <c r="A28" s="18">
        <v>23</v>
      </c>
      <c r="B28" s="19">
        <v>42</v>
      </c>
      <c r="C28" s="19">
        <v>63</v>
      </c>
      <c r="D28" s="20">
        <f t="shared" si="0"/>
        <v>105</v>
      </c>
      <c r="E28" s="21">
        <v>58</v>
      </c>
      <c r="F28" s="19">
        <v>99</v>
      </c>
      <c r="G28" s="19">
        <v>109</v>
      </c>
      <c r="H28" s="20">
        <f t="shared" si="1"/>
        <v>208</v>
      </c>
      <c r="I28" s="21">
        <v>93</v>
      </c>
      <c r="J28" s="19">
        <v>11</v>
      </c>
      <c r="K28" s="19">
        <v>45</v>
      </c>
      <c r="L28" s="22">
        <f t="shared" si="2"/>
        <v>56</v>
      </c>
    </row>
    <row r="29" spans="1:12" s="1" customFormat="1" ht="12.75" customHeight="1" x14ac:dyDescent="0.55000000000000004">
      <c r="A29" s="18">
        <v>24</v>
      </c>
      <c r="B29" s="19">
        <v>72</v>
      </c>
      <c r="C29" s="19">
        <v>47</v>
      </c>
      <c r="D29" s="20">
        <f t="shared" si="0"/>
        <v>119</v>
      </c>
      <c r="E29" s="21">
        <v>59</v>
      </c>
      <c r="F29" s="19">
        <v>101</v>
      </c>
      <c r="G29" s="19">
        <v>89</v>
      </c>
      <c r="H29" s="20">
        <f t="shared" si="1"/>
        <v>190</v>
      </c>
      <c r="I29" s="21">
        <v>94</v>
      </c>
      <c r="J29" s="19">
        <v>7</v>
      </c>
      <c r="K29" s="19">
        <v>33</v>
      </c>
      <c r="L29" s="22">
        <f t="shared" si="2"/>
        <v>40</v>
      </c>
    </row>
    <row r="30" spans="1:12" s="1" customFormat="1" ht="12.75" customHeight="1" x14ac:dyDescent="0.55000000000000004">
      <c r="A30" s="23">
        <v>25</v>
      </c>
      <c r="B30" s="24">
        <v>51</v>
      </c>
      <c r="C30" s="24">
        <v>59</v>
      </c>
      <c r="D30" s="25">
        <f t="shared" si="0"/>
        <v>110</v>
      </c>
      <c r="E30" s="26">
        <v>60</v>
      </c>
      <c r="F30" s="24">
        <v>87</v>
      </c>
      <c r="G30" s="24">
        <v>82</v>
      </c>
      <c r="H30" s="25">
        <f t="shared" si="1"/>
        <v>169</v>
      </c>
      <c r="I30" s="26">
        <v>95</v>
      </c>
      <c r="J30" s="24">
        <v>3</v>
      </c>
      <c r="K30" s="24">
        <v>39</v>
      </c>
      <c r="L30" s="27">
        <f t="shared" si="2"/>
        <v>42</v>
      </c>
    </row>
    <row r="31" spans="1:12" s="1" customFormat="1" ht="12.75" customHeight="1" x14ac:dyDescent="0.55000000000000004">
      <c r="A31" s="18">
        <v>26</v>
      </c>
      <c r="B31" s="19">
        <v>58</v>
      </c>
      <c r="C31" s="19">
        <v>51</v>
      </c>
      <c r="D31" s="20">
        <f t="shared" si="0"/>
        <v>109</v>
      </c>
      <c r="E31" s="21">
        <v>61</v>
      </c>
      <c r="F31" s="19">
        <v>86</v>
      </c>
      <c r="G31" s="19">
        <v>83</v>
      </c>
      <c r="H31" s="20">
        <f t="shared" si="1"/>
        <v>169</v>
      </c>
      <c r="I31" s="21">
        <v>96</v>
      </c>
      <c r="J31" s="19">
        <v>4</v>
      </c>
      <c r="K31" s="19">
        <v>16</v>
      </c>
      <c r="L31" s="22">
        <f t="shared" si="2"/>
        <v>20</v>
      </c>
    </row>
    <row r="32" spans="1:12" s="1" customFormat="1" ht="12.75" customHeight="1" x14ac:dyDescent="0.55000000000000004">
      <c r="A32" s="18">
        <v>27</v>
      </c>
      <c r="B32" s="19">
        <v>54</v>
      </c>
      <c r="C32" s="19">
        <v>34</v>
      </c>
      <c r="D32" s="20">
        <f t="shared" si="0"/>
        <v>88</v>
      </c>
      <c r="E32" s="21">
        <v>62</v>
      </c>
      <c r="F32" s="19">
        <v>81</v>
      </c>
      <c r="G32" s="19">
        <v>95</v>
      </c>
      <c r="H32" s="20">
        <f t="shared" si="1"/>
        <v>176</v>
      </c>
      <c r="I32" s="21">
        <v>97</v>
      </c>
      <c r="J32" s="19">
        <v>4</v>
      </c>
      <c r="K32" s="19">
        <v>13</v>
      </c>
      <c r="L32" s="22">
        <f t="shared" si="2"/>
        <v>17</v>
      </c>
    </row>
    <row r="33" spans="1:12" s="1" customFormat="1" ht="12.75" customHeight="1" x14ac:dyDescent="0.55000000000000004">
      <c r="A33" s="18">
        <v>28</v>
      </c>
      <c r="B33" s="19">
        <v>47</v>
      </c>
      <c r="C33" s="19">
        <v>43</v>
      </c>
      <c r="D33" s="20">
        <f t="shared" si="0"/>
        <v>90</v>
      </c>
      <c r="E33" s="21">
        <v>63</v>
      </c>
      <c r="F33" s="19">
        <v>96</v>
      </c>
      <c r="G33" s="19">
        <v>114</v>
      </c>
      <c r="H33" s="20">
        <f t="shared" si="1"/>
        <v>210</v>
      </c>
      <c r="I33" s="21">
        <v>98</v>
      </c>
      <c r="J33" s="19">
        <v>3</v>
      </c>
      <c r="K33" s="19">
        <v>10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46</v>
      </c>
      <c r="C34" s="29">
        <v>47</v>
      </c>
      <c r="D34" s="30">
        <f t="shared" si="0"/>
        <v>93</v>
      </c>
      <c r="E34" s="31">
        <v>64</v>
      </c>
      <c r="F34" s="29">
        <v>78</v>
      </c>
      <c r="G34" s="29">
        <v>100</v>
      </c>
      <c r="H34" s="30">
        <f t="shared" si="1"/>
        <v>178</v>
      </c>
      <c r="I34" s="31">
        <v>99</v>
      </c>
      <c r="J34" s="29">
        <v>1</v>
      </c>
      <c r="K34" s="29">
        <v>7</v>
      </c>
      <c r="L34" s="32">
        <f t="shared" si="2"/>
        <v>8</v>
      </c>
    </row>
    <row r="35" spans="1:12" s="1" customFormat="1" ht="12.75" customHeight="1" x14ac:dyDescent="0.55000000000000004">
      <c r="A35" s="18">
        <v>30</v>
      </c>
      <c r="B35" s="19">
        <v>47</v>
      </c>
      <c r="C35" s="19">
        <v>49</v>
      </c>
      <c r="D35" s="20">
        <f t="shared" si="0"/>
        <v>96</v>
      </c>
      <c r="E35" s="21">
        <v>65</v>
      </c>
      <c r="F35" s="19">
        <v>103</v>
      </c>
      <c r="G35" s="19">
        <v>95</v>
      </c>
      <c r="H35" s="20">
        <f t="shared" si="1"/>
        <v>198</v>
      </c>
      <c r="I35" s="21">
        <v>100</v>
      </c>
      <c r="J35" s="19">
        <v>1</v>
      </c>
      <c r="K35" s="19">
        <v>5</v>
      </c>
      <c r="L35" s="22">
        <f t="shared" si="2"/>
        <v>6</v>
      </c>
    </row>
    <row r="36" spans="1:12" s="1" customFormat="1" ht="12.75" customHeight="1" x14ac:dyDescent="0.55000000000000004">
      <c r="A36" s="18">
        <v>31</v>
      </c>
      <c r="B36" s="19">
        <v>53</v>
      </c>
      <c r="C36" s="19">
        <v>44</v>
      </c>
      <c r="D36" s="20">
        <f t="shared" si="0"/>
        <v>97</v>
      </c>
      <c r="E36" s="21">
        <v>66</v>
      </c>
      <c r="F36" s="19">
        <v>112</v>
      </c>
      <c r="G36" s="19">
        <v>106</v>
      </c>
      <c r="H36" s="20">
        <f t="shared" si="1"/>
        <v>218</v>
      </c>
      <c r="I36" s="21" t="s">
        <v>6</v>
      </c>
      <c r="J36" s="33">
        <v>1</v>
      </c>
      <c r="K36" s="33">
        <v>7</v>
      </c>
      <c r="L36" s="34">
        <f t="shared" si="2"/>
        <v>8</v>
      </c>
    </row>
    <row r="37" spans="1:12" s="1" customFormat="1" ht="12.75" customHeight="1" x14ac:dyDescent="0.55000000000000004">
      <c r="A37" s="18">
        <v>32</v>
      </c>
      <c r="B37" s="19">
        <v>51</v>
      </c>
      <c r="C37" s="19">
        <v>67</v>
      </c>
      <c r="D37" s="20">
        <f t="shared" si="0"/>
        <v>118</v>
      </c>
      <c r="E37" s="21">
        <v>67</v>
      </c>
      <c r="F37" s="19">
        <v>98</v>
      </c>
      <c r="G37" s="19">
        <v>101</v>
      </c>
      <c r="H37" s="20">
        <f t="shared" si="1"/>
        <v>199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54</v>
      </c>
      <c r="C38" s="19">
        <v>53</v>
      </c>
      <c r="D38" s="20">
        <f t="shared" si="0"/>
        <v>107</v>
      </c>
      <c r="E38" s="21">
        <v>68</v>
      </c>
      <c r="F38" s="19">
        <v>105</v>
      </c>
      <c r="G38" s="19">
        <v>129</v>
      </c>
      <c r="H38" s="22">
        <f t="shared" si="1"/>
        <v>234</v>
      </c>
      <c r="I38" s="38" t="s">
        <v>7</v>
      </c>
      <c r="J38" s="86">
        <f>SUM(B5:B39)+SUM(F5:F39)+SUM(J5:J36)</f>
        <v>6543</v>
      </c>
      <c r="K38" s="86">
        <f>SUM(C5:C39)+SUM(G5:G39)+SUM(K5:K36)</f>
        <v>7434</v>
      </c>
      <c r="L38" s="87">
        <f>SUM(D5:D39)+SUM(H5:H39)+SUM(L5:L36)</f>
        <v>13977</v>
      </c>
    </row>
    <row r="39" spans="1:12" s="1" customFormat="1" ht="12.75" customHeight="1" thickBot="1" x14ac:dyDescent="0.6">
      <c r="A39" s="39">
        <v>34</v>
      </c>
      <c r="B39" s="40">
        <v>48</v>
      </c>
      <c r="C39" s="40">
        <v>57</v>
      </c>
      <c r="D39" s="41">
        <f t="shared" si="0"/>
        <v>105</v>
      </c>
      <c r="E39" s="42">
        <v>69</v>
      </c>
      <c r="F39" s="40">
        <v>108</v>
      </c>
      <c r="G39" s="40">
        <v>145</v>
      </c>
      <c r="H39" s="41">
        <f t="shared" si="1"/>
        <v>253</v>
      </c>
      <c r="I39" s="42" t="s">
        <v>8</v>
      </c>
      <c r="J39" s="85">
        <v>7427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112</v>
      </c>
      <c r="C44" s="12">
        <f>SUM(C5:C9)</f>
        <v>139</v>
      </c>
      <c r="D44" s="12">
        <f>SUM(D5:D9)</f>
        <v>251</v>
      </c>
      <c r="E44" s="100">
        <f>IFERROR(ROUND(B44/$J$38*100,1),"-")</f>
        <v>1.7</v>
      </c>
      <c r="F44" s="100">
        <f>IFERROR(ROUND(C44/$K$38*100,1),"-")</f>
        <v>1.9</v>
      </c>
      <c r="G44" s="101">
        <f>IFERROR(ROUND(D44/$L$38*100,1),"-")</f>
        <v>1.8</v>
      </c>
    </row>
    <row r="45" spans="1:12" s="1" customFormat="1" ht="12.75" customHeight="1" x14ac:dyDescent="0.55000000000000004">
      <c r="A45" s="50" t="s">
        <v>16</v>
      </c>
      <c r="B45" s="19">
        <f>SUM(B10:B14)</f>
        <v>180</v>
      </c>
      <c r="C45" s="19">
        <f>SUM(C10:C14)</f>
        <v>183</v>
      </c>
      <c r="D45" s="19">
        <f>SUM(D10:D14)</f>
        <v>363</v>
      </c>
      <c r="E45" s="102">
        <f t="shared" ref="E45:E67" si="3">IFERROR(ROUND(B45/$J$38*100,1),"-")</f>
        <v>2.8</v>
      </c>
      <c r="F45" s="102">
        <f t="shared" ref="F45:F67" si="4">IFERROR(ROUND(C45/$K$38*100,1),"-")</f>
        <v>2.5</v>
      </c>
      <c r="G45" s="103">
        <f t="shared" ref="G45:G67" si="5">IFERROR(ROUND(D45/$L$38*100,1),"-")</f>
        <v>2.6</v>
      </c>
    </row>
    <row r="46" spans="1:12" s="1" customFormat="1" ht="12.75" customHeight="1" x14ac:dyDescent="0.55000000000000004">
      <c r="A46" s="50" t="s">
        <v>17</v>
      </c>
      <c r="B46" s="19">
        <f>SUM(B15:B19)</f>
        <v>255</v>
      </c>
      <c r="C46" s="19">
        <f>SUM(C15:C19)</f>
        <v>244</v>
      </c>
      <c r="D46" s="19">
        <f>SUM(D15:D19)</f>
        <v>499</v>
      </c>
      <c r="E46" s="102">
        <f t="shared" si="3"/>
        <v>3.9</v>
      </c>
      <c r="F46" s="102">
        <f t="shared" si="4"/>
        <v>3.3</v>
      </c>
      <c r="G46" s="103">
        <f t="shared" si="5"/>
        <v>3.6</v>
      </c>
    </row>
    <row r="47" spans="1:12" s="1" customFormat="1" ht="12.75" customHeight="1" x14ac:dyDescent="0.55000000000000004">
      <c r="A47" s="51" t="s">
        <v>18</v>
      </c>
      <c r="B47" s="24">
        <f>SUM(B20:B24)</f>
        <v>276</v>
      </c>
      <c r="C47" s="24">
        <f>SUM(C20:C24)</f>
        <v>268</v>
      </c>
      <c r="D47" s="24">
        <f>SUM(D20:D24)</f>
        <v>544</v>
      </c>
      <c r="E47" s="104">
        <f t="shared" si="3"/>
        <v>4.2</v>
      </c>
      <c r="F47" s="104">
        <f t="shared" si="4"/>
        <v>3.6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289</v>
      </c>
      <c r="C48" s="19">
        <f>SUM(C25:C29)</f>
        <v>297</v>
      </c>
      <c r="D48" s="19">
        <f>SUM(D25:D29)</f>
        <v>586</v>
      </c>
      <c r="E48" s="102">
        <f t="shared" si="3"/>
        <v>4.4000000000000004</v>
      </c>
      <c r="F48" s="102">
        <f t="shared" si="4"/>
        <v>4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256</v>
      </c>
      <c r="C49" s="19">
        <f>SUM(C30:C34)</f>
        <v>234</v>
      </c>
      <c r="D49" s="19">
        <f>SUM(D30:D34)</f>
        <v>490</v>
      </c>
      <c r="E49" s="102">
        <f t="shared" si="3"/>
        <v>3.9</v>
      </c>
      <c r="F49" s="102">
        <f t="shared" si="4"/>
        <v>3.1</v>
      </c>
      <c r="G49" s="103">
        <f t="shared" si="5"/>
        <v>3.5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253</v>
      </c>
      <c r="C50" s="19">
        <f>SUM(C35:C39)</f>
        <v>270</v>
      </c>
      <c r="D50" s="19">
        <f>SUM(D35:D39)</f>
        <v>523</v>
      </c>
      <c r="E50" s="102">
        <f t="shared" si="3"/>
        <v>3.9</v>
      </c>
      <c r="F50" s="102">
        <f t="shared" si="4"/>
        <v>3.6</v>
      </c>
      <c r="G50" s="103">
        <f t="shared" si="5"/>
        <v>3.7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313</v>
      </c>
      <c r="C51" s="19">
        <f>SUM(G5:G9)</f>
        <v>304</v>
      </c>
      <c r="D51" s="19">
        <f>SUM(H5:H9)</f>
        <v>617</v>
      </c>
      <c r="E51" s="102">
        <f t="shared" si="3"/>
        <v>4.8</v>
      </c>
      <c r="F51" s="102">
        <f t="shared" si="4"/>
        <v>4.0999999999999996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367</v>
      </c>
      <c r="C52" s="19">
        <f>SUM(G10:G14)</f>
        <v>352</v>
      </c>
      <c r="D52" s="19">
        <f>SUM(H10:H14)</f>
        <v>719</v>
      </c>
      <c r="E52" s="102">
        <f t="shared" si="3"/>
        <v>5.6</v>
      </c>
      <c r="F52" s="102">
        <f t="shared" si="4"/>
        <v>4.7</v>
      </c>
      <c r="G52" s="103">
        <f t="shared" si="5"/>
        <v>5.0999999999999996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476</v>
      </c>
      <c r="C53" s="19">
        <f>SUM(G15:G19)</f>
        <v>435</v>
      </c>
      <c r="D53" s="19">
        <f>SUM(H15:H19)</f>
        <v>911</v>
      </c>
      <c r="E53" s="102">
        <f t="shared" si="3"/>
        <v>7.3</v>
      </c>
      <c r="F53" s="102">
        <f t="shared" si="4"/>
        <v>5.9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524</v>
      </c>
      <c r="C54" s="19">
        <f>SUM(G20:G24)</f>
        <v>483</v>
      </c>
      <c r="D54" s="19">
        <f>SUM(H20:H24)</f>
        <v>1007</v>
      </c>
      <c r="E54" s="102">
        <f t="shared" si="3"/>
        <v>8</v>
      </c>
      <c r="F54" s="102">
        <f t="shared" si="4"/>
        <v>6.5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489</v>
      </c>
      <c r="C55" s="19">
        <f>SUM(G25:G29)</f>
        <v>503</v>
      </c>
      <c r="D55" s="19">
        <f>SUM(H25:H29)</f>
        <v>992</v>
      </c>
      <c r="E55" s="102">
        <f t="shared" si="3"/>
        <v>7.5</v>
      </c>
      <c r="F55" s="102">
        <f t="shared" si="4"/>
        <v>6.8</v>
      </c>
      <c r="G55" s="103">
        <f t="shared" si="5"/>
        <v>7.1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428</v>
      </c>
      <c r="C56" s="29">
        <f>SUM(G30:G34)</f>
        <v>474</v>
      </c>
      <c r="D56" s="29">
        <f>SUM(H30:H34)</f>
        <v>902</v>
      </c>
      <c r="E56" s="106">
        <f t="shared" si="3"/>
        <v>6.5</v>
      </c>
      <c r="F56" s="102">
        <f t="shared" si="4"/>
        <v>6.4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526</v>
      </c>
      <c r="C57" s="19">
        <f>SUM(G35:G39)</f>
        <v>576</v>
      </c>
      <c r="D57" s="19">
        <f>SUM(H35:H39)</f>
        <v>1102</v>
      </c>
      <c r="E57" s="102">
        <f t="shared" si="3"/>
        <v>8</v>
      </c>
      <c r="F57" s="104">
        <f t="shared" si="4"/>
        <v>7.7</v>
      </c>
      <c r="G57" s="103">
        <f t="shared" si="5"/>
        <v>7.9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721</v>
      </c>
      <c r="C58" s="19">
        <f>SUM(K5:K9)</f>
        <v>817</v>
      </c>
      <c r="D58" s="19">
        <f>SUM(L5:L9)</f>
        <v>1538</v>
      </c>
      <c r="E58" s="102">
        <f t="shared" si="3"/>
        <v>11</v>
      </c>
      <c r="F58" s="102">
        <f t="shared" si="4"/>
        <v>11</v>
      </c>
      <c r="G58" s="103">
        <f t="shared" si="5"/>
        <v>11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438</v>
      </c>
      <c r="C59" s="19">
        <f>SUM(K10:K14)</f>
        <v>636</v>
      </c>
      <c r="D59" s="19">
        <f>SUM(L10:L14)</f>
        <v>1074</v>
      </c>
      <c r="E59" s="102">
        <f t="shared" si="3"/>
        <v>6.7</v>
      </c>
      <c r="F59" s="102">
        <f t="shared" si="4"/>
        <v>8.6</v>
      </c>
      <c r="G59" s="103">
        <f t="shared" si="5"/>
        <v>7.7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340</v>
      </c>
      <c r="C60" s="19">
        <f>SUM(K15:K19)</f>
        <v>548</v>
      </c>
      <c r="D60" s="19">
        <f>SUM(L15:L19)</f>
        <v>888</v>
      </c>
      <c r="E60" s="102">
        <f t="shared" si="3"/>
        <v>5.2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209</v>
      </c>
      <c r="C61" s="19">
        <f>SUM(K20:K24)</f>
        <v>354</v>
      </c>
      <c r="D61" s="19">
        <f>SUM(L20:L24)</f>
        <v>563</v>
      </c>
      <c r="E61" s="102">
        <f t="shared" si="3"/>
        <v>3.2</v>
      </c>
      <c r="F61" s="102">
        <f t="shared" si="4"/>
        <v>4.8</v>
      </c>
      <c r="G61" s="103">
        <f t="shared" si="5"/>
        <v>4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74</v>
      </c>
      <c r="C62" s="19">
        <f>SUM(K25:K29)</f>
        <v>220</v>
      </c>
      <c r="D62" s="19">
        <f>SUM(L25:L29)</f>
        <v>294</v>
      </c>
      <c r="E62" s="102">
        <f t="shared" si="3"/>
        <v>1.1000000000000001</v>
      </c>
      <c r="F62" s="102">
        <f t="shared" si="4"/>
        <v>3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15</v>
      </c>
      <c r="C63" s="19">
        <f>SUM(K30:K34)</f>
        <v>85</v>
      </c>
      <c r="D63" s="19">
        <f>SUM(L30:L34)</f>
        <v>100</v>
      </c>
      <c r="E63" s="102">
        <f t="shared" si="3"/>
        <v>0.2</v>
      </c>
      <c r="F63" s="102">
        <f t="shared" si="4"/>
        <v>1.1000000000000001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12</v>
      </c>
      <c r="D64" s="86">
        <f>SUM(L35:L36)</f>
        <v>14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547</v>
      </c>
      <c r="C65" s="19">
        <f>SUM(C44:C46)</f>
        <v>566</v>
      </c>
      <c r="D65" s="19">
        <f>SUM(D44:D46)</f>
        <v>1113</v>
      </c>
      <c r="E65" s="100">
        <f t="shared" si="3"/>
        <v>8.4</v>
      </c>
      <c r="F65" s="100">
        <f t="shared" si="4"/>
        <v>7.6</v>
      </c>
      <c r="G65" s="101">
        <f t="shared" si="5"/>
        <v>8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3671</v>
      </c>
      <c r="C66" s="19">
        <f>SUM(C47:C56)</f>
        <v>3620</v>
      </c>
      <c r="D66" s="19">
        <f>SUM(D47:D56)</f>
        <v>7291</v>
      </c>
      <c r="E66" s="102">
        <f t="shared" si="3"/>
        <v>56.1</v>
      </c>
      <c r="F66" s="102">
        <f t="shared" si="4"/>
        <v>48.7</v>
      </c>
      <c r="G66" s="103">
        <f t="shared" si="5"/>
        <v>52.2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2325</v>
      </c>
      <c r="C67" s="40">
        <f>SUM(C57:C64)</f>
        <v>3248</v>
      </c>
      <c r="D67" s="40">
        <f>SUM(D57:D64)</f>
        <v>5573</v>
      </c>
      <c r="E67" s="110">
        <f t="shared" si="3"/>
        <v>35.5</v>
      </c>
      <c r="F67" s="110">
        <f t="shared" si="4"/>
        <v>43.7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view="pageBreakPreview" zoomScaleNormal="100" zoomScaleSheetLayoutView="100" workbookViewId="0">
      <selection activeCell="J40" sqref="J40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43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17</v>
      </c>
      <c r="C5" s="12">
        <v>13</v>
      </c>
      <c r="D5" s="13">
        <f>IFERROR(B5+C5,"-")</f>
        <v>30</v>
      </c>
      <c r="E5" s="14">
        <v>35</v>
      </c>
      <c r="F5" s="15">
        <v>51</v>
      </c>
      <c r="G5" s="15">
        <v>57</v>
      </c>
      <c r="H5" s="16">
        <f>IFERROR(F5+G5,"-")</f>
        <v>108</v>
      </c>
      <c r="I5" s="14">
        <v>70</v>
      </c>
      <c r="J5" s="12">
        <v>145</v>
      </c>
      <c r="K5" s="12">
        <v>160</v>
      </c>
      <c r="L5" s="17">
        <f>IFERROR(J5+K5,"-")</f>
        <v>305</v>
      </c>
    </row>
    <row r="6" spans="1:12" s="1" customFormat="1" ht="12.75" customHeight="1" x14ac:dyDescent="0.55000000000000004">
      <c r="A6" s="18">
        <v>1</v>
      </c>
      <c r="B6" s="19">
        <v>24</v>
      </c>
      <c r="C6" s="19">
        <v>27</v>
      </c>
      <c r="D6" s="20">
        <f t="shared" ref="D6:D39" si="0">IFERROR(B6+C6,"-")</f>
        <v>51</v>
      </c>
      <c r="E6" s="21">
        <v>36</v>
      </c>
      <c r="F6" s="19">
        <v>54</v>
      </c>
      <c r="G6" s="19">
        <v>54</v>
      </c>
      <c r="H6" s="20">
        <f t="shared" ref="H6:H39" si="1">IFERROR(F6+G6,"-")</f>
        <v>108</v>
      </c>
      <c r="I6" s="21">
        <v>71</v>
      </c>
      <c r="J6" s="19">
        <v>141</v>
      </c>
      <c r="K6" s="19">
        <v>151</v>
      </c>
      <c r="L6" s="22">
        <f t="shared" ref="L6:L36" si="2">IFERROR(J6+K6,"-")</f>
        <v>292</v>
      </c>
    </row>
    <row r="7" spans="1:12" s="1" customFormat="1" ht="12.75" customHeight="1" x14ac:dyDescent="0.55000000000000004">
      <c r="A7" s="18">
        <v>2</v>
      </c>
      <c r="B7" s="19">
        <v>19</v>
      </c>
      <c r="C7" s="19">
        <v>21</v>
      </c>
      <c r="D7" s="20">
        <f t="shared" si="0"/>
        <v>40</v>
      </c>
      <c r="E7" s="21">
        <v>37</v>
      </c>
      <c r="F7" s="19">
        <v>72</v>
      </c>
      <c r="G7" s="19">
        <v>49</v>
      </c>
      <c r="H7" s="20">
        <f t="shared" si="1"/>
        <v>121</v>
      </c>
      <c r="I7" s="21">
        <v>72</v>
      </c>
      <c r="J7" s="19">
        <v>129</v>
      </c>
      <c r="K7" s="19">
        <v>158</v>
      </c>
      <c r="L7" s="22">
        <f t="shared" si="2"/>
        <v>287</v>
      </c>
    </row>
    <row r="8" spans="1:12" s="1" customFormat="1" ht="12.75" customHeight="1" x14ac:dyDescent="0.55000000000000004">
      <c r="A8" s="18">
        <v>3</v>
      </c>
      <c r="B8" s="19">
        <v>24</v>
      </c>
      <c r="C8" s="19">
        <v>34</v>
      </c>
      <c r="D8" s="20">
        <f t="shared" si="0"/>
        <v>58</v>
      </c>
      <c r="E8" s="21">
        <v>38</v>
      </c>
      <c r="F8" s="19">
        <v>59</v>
      </c>
      <c r="G8" s="19">
        <v>79</v>
      </c>
      <c r="H8" s="20">
        <f t="shared" si="1"/>
        <v>138</v>
      </c>
      <c r="I8" s="21">
        <v>73</v>
      </c>
      <c r="J8" s="19">
        <v>148</v>
      </c>
      <c r="K8" s="19">
        <v>193</v>
      </c>
      <c r="L8" s="22">
        <f t="shared" si="2"/>
        <v>341</v>
      </c>
    </row>
    <row r="9" spans="1:12" s="1" customFormat="1" ht="12.75" customHeight="1" x14ac:dyDescent="0.55000000000000004">
      <c r="A9" s="18">
        <v>4</v>
      </c>
      <c r="B9" s="19">
        <v>30</v>
      </c>
      <c r="C9" s="19">
        <v>44</v>
      </c>
      <c r="D9" s="20">
        <f t="shared" si="0"/>
        <v>74</v>
      </c>
      <c r="E9" s="21">
        <v>39</v>
      </c>
      <c r="F9" s="19">
        <v>75</v>
      </c>
      <c r="G9" s="19">
        <v>65</v>
      </c>
      <c r="H9" s="20">
        <f t="shared" si="1"/>
        <v>140</v>
      </c>
      <c r="I9" s="21">
        <v>74</v>
      </c>
      <c r="J9" s="19">
        <v>149</v>
      </c>
      <c r="K9" s="19">
        <v>156</v>
      </c>
      <c r="L9" s="22">
        <f t="shared" si="2"/>
        <v>305</v>
      </c>
    </row>
    <row r="10" spans="1:12" s="1" customFormat="1" ht="12.75" customHeight="1" x14ac:dyDescent="0.55000000000000004">
      <c r="A10" s="23">
        <v>5</v>
      </c>
      <c r="B10" s="24">
        <v>30</v>
      </c>
      <c r="C10" s="24">
        <v>26</v>
      </c>
      <c r="D10" s="25">
        <f t="shared" si="0"/>
        <v>56</v>
      </c>
      <c r="E10" s="26">
        <v>40</v>
      </c>
      <c r="F10" s="24">
        <v>63</v>
      </c>
      <c r="G10" s="24">
        <v>61</v>
      </c>
      <c r="H10" s="25">
        <f t="shared" si="1"/>
        <v>124</v>
      </c>
      <c r="I10" s="26">
        <v>75</v>
      </c>
      <c r="J10" s="24">
        <v>129</v>
      </c>
      <c r="K10" s="24">
        <v>168</v>
      </c>
      <c r="L10" s="27">
        <f t="shared" si="2"/>
        <v>297</v>
      </c>
    </row>
    <row r="11" spans="1:12" s="1" customFormat="1" ht="12.75" customHeight="1" x14ac:dyDescent="0.55000000000000004">
      <c r="A11" s="18">
        <v>6</v>
      </c>
      <c r="B11" s="19">
        <v>29</v>
      </c>
      <c r="C11" s="19">
        <v>35</v>
      </c>
      <c r="D11" s="20">
        <f t="shared" si="0"/>
        <v>64</v>
      </c>
      <c r="E11" s="21">
        <v>41</v>
      </c>
      <c r="F11" s="19">
        <v>72</v>
      </c>
      <c r="G11" s="19">
        <v>76</v>
      </c>
      <c r="H11" s="20">
        <f t="shared" si="1"/>
        <v>148</v>
      </c>
      <c r="I11" s="21">
        <v>76</v>
      </c>
      <c r="J11" s="19">
        <v>107</v>
      </c>
      <c r="K11" s="19">
        <v>149</v>
      </c>
      <c r="L11" s="22">
        <f t="shared" si="2"/>
        <v>256</v>
      </c>
    </row>
    <row r="12" spans="1:12" s="1" customFormat="1" ht="12.75" customHeight="1" x14ac:dyDescent="0.55000000000000004">
      <c r="A12" s="18">
        <v>7</v>
      </c>
      <c r="B12" s="19">
        <v>28</v>
      </c>
      <c r="C12" s="19">
        <v>40</v>
      </c>
      <c r="D12" s="20">
        <f t="shared" si="0"/>
        <v>68</v>
      </c>
      <c r="E12" s="21">
        <v>42</v>
      </c>
      <c r="F12" s="19">
        <v>58</v>
      </c>
      <c r="G12" s="19">
        <v>65</v>
      </c>
      <c r="H12" s="20">
        <f t="shared" si="1"/>
        <v>123</v>
      </c>
      <c r="I12" s="21">
        <v>77</v>
      </c>
      <c r="J12" s="19">
        <v>72</v>
      </c>
      <c r="K12" s="19">
        <v>108</v>
      </c>
      <c r="L12" s="22">
        <f t="shared" si="2"/>
        <v>180</v>
      </c>
    </row>
    <row r="13" spans="1:12" s="1" customFormat="1" ht="12.75" customHeight="1" x14ac:dyDescent="0.55000000000000004">
      <c r="A13" s="18">
        <v>8</v>
      </c>
      <c r="B13" s="19">
        <v>42</v>
      </c>
      <c r="C13" s="19">
        <v>39</v>
      </c>
      <c r="D13" s="20">
        <f t="shared" si="0"/>
        <v>81</v>
      </c>
      <c r="E13" s="21">
        <v>43</v>
      </c>
      <c r="F13" s="19">
        <v>86</v>
      </c>
      <c r="G13" s="19">
        <v>73</v>
      </c>
      <c r="H13" s="20">
        <f t="shared" si="1"/>
        <v>159</v>
      </c>
      <c r="I13" s="21">
        <v>78</v>
      </c>
      <c r="J13" s="19">
        <v>64</v>
      </c>
      <c r="K13" s="19">
        <v>107</v>
      </c>
      <c r="L13" s="22">
        <f t="shared" si="2"/>
        <v>171</v>
      </c>
    </row>
    <row r="14" spans="1:12" s="1" customFormat="1" ht="12.75" customHeight="1" x14ac:dyDescent="0.55000000000000004">
      <c r="A14" s="28">
        <v>9</v>
      </c>
      <c r="B14" s="29">
        <v>45</v>
      </c>
      <c r="C14" s="29">
        <v>41</v>
      </c>
      <c r="D14" s="30">
        <f t="shared" si="0"/>
        <v>86</v>
      </c>
      <c r="E14" s="31">
        <v>44</v>
      </c>
      <c r="F14" s="29">
        <v>86</v>
      </c>
      <c r="G14" s="29">
        <v>82</v>
      </c>
      <c r="H14" s="30">
        <f t="shared" si="1"/>
        <v>168</v>
      </c>
      <c r="I14" s="31">
        <v>79</v>
      </c>
      <c r="J14" s="29">
        <v>73</v>
      </c>
      <c r="K14" s="29">
        <v>108</v>
      </c>
      <c r="L14" s="32">
        <f t="shared" si="2"/>
        <v>181</v>
      </c>
    </row>
    <row r="15" spans="1:12" s="1" customFormat="1" ht="12.75" customHeight="1" x14ac:dyDescent="0.55000000000000004">
      <c r="A15" s="18">
        <v>10</v>
      </c>
      <c r="B15" s="19">
        <v>52</v>
      </c>
      <c r="C15" s="19">
        <v>55</v>
      </c>
      <c r="D15" s="20">
        <f t="shared" si="0"/>
        <v>107</v>
      </c>
      <c r="E15" s="21">
        <v>45</v>
      </c>
      <c r="F15" s="19">
        <v>89</v>
      </c>
      <c r="G15" s="19">
        <v>88</v>
      </c>
      <c r="H15" s="20">
        <f t="shared" si="1"/>
        <v>177</v>
      </c>
      <c r="I15" s="21">
        <v>80</v>
      </c>
      <c r="J15" s="19">
        <v>89</v>
      </c>
      <c r="K15" s="19">
        <v>105</v>
      </c>
      <c r="L15" s="22">
        <f t="shared" si="2"/>
        <v>194</v>
      </c>
    </row>
    <row r="16" spans="1:12" s="1" customFormat="1" ht="12.75" customHeight="1" x14ac:dyDescent="0.55000000000000004">
      <c r="A16" s="18">
        <v>11</v>
      </c>
      <c r="B16" s="19">
        <v>35</v>
      </c>
      <c r="C16" s="19">
        <v>44</v>
      </c>
      <c r="D16" s="20">
        <f t="shared" si="0"/>
        <v>79</v>
      </c>
      <c r="E16" s="21">
        <v>46</v>
      </c>
      <c r="F16" s="19">
        <v>82</v>
      </c>
      <c r="G16" s="19">
        <v>72</v>
      </c>
      <c r="H16" s="20">
        <f t="shared" si="1"/>
        <v>154</v>
      </c>
      <c r="I16" s="21">
        <v>81</v>
      </c>
      <c r="J16" s="19">
        <v>70</v>
      </c>
      <c r="K16" s="19">
        <v>119</v>
      </c>
      <c r="L16" s="22">
        <f t="shared" si="2"/>
        <v>189</v>
      </c>
    </row>
    <row r="17" spans="1:12" s="1" customFormat="1" ht="12.75" customHeight="1" x14ac:dyDescent="0.55000000000000004">
      <c r="A17" s="18">
        <v>12</v>
      </c>
      <c r="B17" s="19">
        <v>60</v>
      </c>
      <c r="C17" s="19">
        <v>49</v>
      </c>
      <c r="D17" s="20">
        <f t="shared" si="0"/>
        <v>109</v>
      </c>
      <c r="E17" s="21">
        <v>47</v>
      </c>
      <c r="F17" s="19">
        <v>91</v>
      </c>
      <c r="G17" s="19">
        <v>92</v>
      </c>
      <c r="H17" s="20">
        <f t="shared" si="1"/>
        <v>183</v>
      </c>
      <c r="I17" s="21">
        <v>82</v>
      </c>
      <c r="J17" s="19">
        <v>63</v>
      </c>
      <c r="K17" s="19">
        <v>129</v>
      </c>
      <c r="L17" s="22">
        <f t="shared" si="2"/>
        <v>192</v>
      </c>
    </row>
    <row r="18" spans="1:12" s="1" customFormat="1" ht="12.75" customHeight="1" x14ac:dyDescent="0.55000000000000004">
      <c r="A18" s="18">
        <v>13</v>
      </c>
      <c r="B18" s="19">
        <v>52</v>
      </c>
      <c r="C18" s="19">
        <v>48</v>
      </c>
      <c r="D18" s="20">
        <f t="shared" si="0"/>
        <v>100</v>
      </c>
      <c r="E18" s="21">
        <v>48</v>
      </c>
      <c r="F18" s="19">
        <v>110</v>
      </c>
      <c r="G18" s="19">
        <v>96</v>
      </c>
      <c r="H18" s="20">
        <f t="shared" si="1"/>
        <v>206</v>
      </c>
      <c r="I18" s="21">
        <v>83</v>
      </c>
      <c r="J18" s="19">
        <v>61</v>
      </c>
      <c r="K18" s="19">
        <v>106</v>
      </c>
      <c r="L18" s="22">
        <f t="shared" si="2"/>
        <v>167</v>
      </c>
    </row>
    <row r="19" spans="1:12" s="1" customFormat="1" ht="12.75" customHeight="1" x14ac:dyDescent="0.55000000000000004">
      <c r="A19" s="18">
        <v>14</v>
      </c>
      <c r="B19" s="19">
        <v>59</v>
      </c>
      <c r="C19" s="19">
        <v>40</v>
      </c>
      <c r="D19" s="20">
        <f t="shared" si="0"/>
        <v>99</v>
      </c>
      <c r="E19" s="21">
        <v>49</v>
      </c>
      <c r="F19" s="19">
        <v>103</v>
      </c>
      <c r="G19" s="19">
        <v>87</v>
      </c>
      <c r="H19" s="20">
        <f t="shared" si="1"/>
        <v>190</v>
      </c>
      <c r="I19" s="21">
        <v>84</v>
      </c>
      <c r="J19" s="19">
        <v>58</v>
      </c>
      <c r="K19" s="19">
        <v>80</v>
      </c>
      <c r="L19" s="22">
        <f t="shared" si="2"/>
        <v>138</v>
      </c>
    </row>
    <row r="20" spans="1:12" s="1" customFormat="1" ht="12.75" customHeight="1" x14ac:dyDescent="0.55000000000000004">
      <c r="A20" s="23">
        <v>15</v>
      </c>
      <c r="B20" s="24">
        <v>60</v>
      </c>
      <c r="C20" s="24">
        <v>51</v>
      </c>
      <c r="D20" s="25">
        <f t="shared" si="0"/>
        <v>111</v>
      </c>
      <c r="E20" s="26">
        <v>50</v>
      </c>
      <c r="F20" s="24">
        <v>104</v>
      </c>
      <c r="G20" s="24">
        <v>105</v>
      </c>
      <c r="H20" s="25">
        <f t="shared" si="1"/>
        <v>209</v>
      </c>
      <c r="I20" s="26">
        <v>85</v>
      </c>
      <c r="J20" s="24">
        <v>53</v>
      </c>
      <c r="K20" s="24">
        <v>105</v>
      </c>
      <c r="L20" s="27">
        <f t="shared" si="2"/>
        <v>158</v>
      </c>
    </row>
    <row r="21" spans="1:12" s="1" customFormat="1" ht="12.75" customHeight="1" x14ac:dyDescent="0.55000000000000004">
      <c r="A21" s="18">
        <v>16</v>
      </c>
      <c r="B21" s="19">
        <v>50</v>
      </c>
      <c r="C21" s="19">
        <v>62</v>
      </c>
      <c r="D21" s="20">
        <f t="shared" si="0"/>
        <v>112</v>
      </c>
      <c r="E21" s="21">
        <v>51</v>
      </c>
      <c r="F21" s="19">
        <v>116</v>
      </c>
      <c r="G21" s="19">
        <v>110</v>
      </c>
      <c r="H21" s="20">
        <f t="shared" si="1"/>
        <v>226</v>
      </c>
      <c r="I21" s="21">
        <v>86</v>
      </c>
      <c r="J21" s="19">
        <v>39</v>
      </c>
      <c r="K21" s="19">
        <v>68</v>
      </c>
      <c r="L21" s="22">
        <f t="shared" si="2"/>
        <v>107</v>
      </c>
    </row>
    <row r="22" spans="1:12" s="1" customFormat="1" ht="12.75" customHeight="1" x14ac:dyDescent="0.55000000000000004">
      <c r="A22" s="18">
        <v>17</v>
      </c>
      <c r="B22" s="19">
        <v>60</v>
      </c>
      <c r="C22" s="19">
        <v>64</v>
      </c>
      <c r="D22" s="20">
        <f t="shared" si="0"/>
        <v>124</v>
      </c>
      <c r="E22" s="21">
        <v>52</v>
      </c>
      <c r="F22" s="19">
        <v>112</v>
      </c>
      <c r="G22" s="19">
        <v>98</v>
      </c>
      <c r="H22" s="20">
        <f t="shared" si="1"/>
        <v>210</v>
      </c>
      <c r="I22" s="21">
        <v>87</v>
      </c>
      <c r="J22" s="19">
        <v>47</v>
      </c>
      <c r="K22" s="19">
        <v>75</v>
      </c>
      <c r="L22" s="22">
        <f t="shared" si="2"/>
        <v>122</v>
      </c>
    </row>
    <row r="23" spans="1:12" s="1" customFormat="1" ht="12.75" customHeight="1" x14ac:dyDescent="0.55000000000000004">
      <c r="A23" s="18">
        <v>18</v>
      </c>
      <c r="B23" s="19">
        <v>44</v>
      </c>
      <c r="C23" s="19">
        <v>49</v>
      </c>
      <c r="D23" s="20">
        <f t="shared" si="0"/>
        <v>93</v>
      </c>
      <c r="E23" s="21">
        <v>53</v>
      </c>
      <c r="F23" s="19">
        <v>88</v>
      </c>
      <c r="G23" s="19">
        <v>79</v>
      </c>
      <c r="H23" s="20">
        <f t="shared" si="1"/>
        <v>167</v>
      </c>
      <c r="I23" s="21">
        <v>88</v>
      </c>
      <c r="J23" s="19">
        <v>34</v>
      </c>
      <c r="K23" s="19">
        <v>58</v>
      </c>
      <c r="L23" s="22">
        <f t="shared" si="2"/>
        <v>92</v>
      </c>
    </row>
    <row r="24" spans="1:12" s="1" customFormat="1" ht="12.75" customHeight="1" x14ac:dyDescent="0.55000000000000004">
      <c r="A24" s="28">
        <v>19</v>
      </c>
      <c r="B24" s="29">
        <v>59</v>
      </c>
      <c r="C24" s="29">
        <v>50</v>
      </c>
      <c r="D24" s="30">
        <f t="shared" si="0"/>
        <v>109</v>
      </c>
      <c r="E24" s="31">
        <v>54</v>
      </c>
      <c r="F24" s="29">
        <v>100</v>
      </c>
      <c r="G24" s="29">
        <v>93</v>
      </c>
      <c r="H24" s="30">
        <f t="shared" si="1"/>
        <v>193</v>
      </c>
      <c r="I24" s="31">
        <v>89</v>
      </c>
      <c r="J24" s="29">
        <v>34</v>
      </c>
      <c r="K24" s="29">
        <v>57</v>
      </c>
      <c r="L24" s="32">
        <f t="shared" si="2"/>
        <v>91</v>
      </c>
    </row>
    <row r="25" spans="1:12" s="1" customFormat="1" ht="12.75" customHeight="1" x14ac:dyDescent="0.55000000000000004">
      <c r="A25" s="18">
        <v>20</v>
      </c>
      <c r="B25" s="19">
        <v>58</v>
      </c>
      <c r="C25" s="19">
        <v>48</v>
      </c>
      <c r="D25" s="20">
        <f t="shared" si="0"/>
        <v>106</v>
      </c>
      <c r="E25" s="21">
        <v>55</v>
      </c>
      <c r="F25" s="19">
        <v>109</v>
      </c>
      <c r="G25" s="19">
        <v>93</v>
      </c>
      <c r="H25" s="20">
        <f t="shared" si="1"/>
        <v>202</v>
      </c>
      <c r="I25" s="21">
        <v>90</v>
      </c>
      <c r="J25" s="19">
        <v>26</v>
      </c>
      <c r="K25" s="19">
        <v>46</v>
      </c>
      <c r="L25" s="22">
        <f t="shared" si="2"/>
        <v>72</v>
      </c>
    </row>
    <row r="26" spans="1:12" s="1" customFormat="1" ht="12.75" customHeight="1" x14ac:dyDescent="0.55000000000000004">
      <c r="A26" s="18">
        <v>21</v>
      </c>
      <c r="B26" s="19">
        <v>56</v>
      </c>
      <c r="C26" s="19">
        <v>65</v>
      </c>
      <c r="D26" s="20">
        <f t="shared" si="0"/>
        <v>121</v>
      </c>
      <c r="E26" s="21">
        <v>56</v>
      </c>
      <c r="F26" s="19">
        <v>104</v>
      </c>
      <c r="G26" s="19">
        <v>121</v>
      </c>
      <c r="H26" s="20">
        <f t="shared" si="1"/>
        <v>225</v>
      </c>
      <c r="I26" s="21">
        <v>91</v>
      </c>
      <c r="J26" s="19">
        <v>17</v>
      </c>
      <c r="K26" s="19">
        <v>52</v>
      </c>
      <c r="L26" s="22">
        <f t="shared" si="2"/>
        <v>69</v>
      </c>
    </row>
    <row r="27" spans="1:12" s="1" customFormat="1" ht="12.75" customHeight="1" x14ac:dyDescent="0.55000000000000004">
      <c r="A27" s="18">
        <v>22</v>
      </c>
      <c r="B27" s="19">
        <v>64</v>
      </c>
      <c r="C27" s="19">
        <v>71</v>
      </c>
      <c r="D27" s="20">
        <f t="shared" si="0"/>
        <v>135</v>
      </c>
      <c r="E27" s="21">
        <v>57</v>
      </c>
      <c r="F27" s="19">
        <v>76</v>
      </c>
      <c r="G27" s="19">
        <v>85</v>
      </c>
      <c r="H27" s="20">
        <f t="shared" si="1"/>
        <v>161</v>
      </c>
      <c r="I27" s="21">
        <v>92</v>
      </c>
      <c r="J27" s="19">
        <v>16</v>
      </c>
      <c r="K27" s="19">
        <v>42</v>
      </c>
      <c r="L27" s="22">
        <f t="shared" si="2"/>
        <v>58</v>
      </c>
    </row>
    <row r="28" spans="1:12" s="1" customFormat="1" ht="12.75" customHeight="1" x14ac:dyDescent="0.55000000000000004">
      <c r="A28" s="18">
        <v>23</v>
      </c>
      <c r="B28" s="19">
        <v>40</v>
      </c>
      <c r="C28" s="19">
        <v>63</v>
      </c>
      <c r="D28" s="20">
        <f t="shared" si="0"/>
        <v>103</v>
      </c>
      <c r="E28" s="21">
        <v>58</v>
      </c>
      <c r="F28" s="19">
        <v>100</v>
      </c>
      <c r="G28" s="19">
        <v>113</v>
      </c>
      <c r="H28" s="20">
        <f t="shared" si="1"/>
        <v>213</v>
      </c>
      <c r="I28" s="21">
        <v>93</v>
      </c>
      <c r="J28" s="19">
        <v>10</v>
      </c>
      <c r="K28" s="19">
        <v>46</v>
      </c>
      <c r="L28" s="22">
        <f t="shared" si="2"/>
        <v>56</v>
      </c>
    </row>
    <row r="29" spans="1:12" s="1" customFormat="1" ht="12.75" customHeight="1" x14ac:dyDescent="0.55000000000000004">
      <c r="A29" s="18">
        <v>24</v>
      </c>
      <c r="B29" s="19">
        <v>68</v>
      </c>
      <c r="C29" s="19">
        <v>52</v>
      </c>
      <c r="D29" s="20">
        <f t="shared" si="0"/>
        <v>120</v>
      </c>
      <c r="E29" s="21">
        <v>59</v>
      </c>
      <c r="F29" s="19">
        <v>99</v>
      </c>
      <c r="G29" s="19">
        <v>89</v>
      </c>
      <c r="H29" s="20">
        <f t="shared" si="1"/>
        <v>188</v>
      </c>
      <c r="I29" s="21">
        <v>94</v>
      </c>
      <c r="J29" s="19">
        <v>7</v>
      </c>
      <c r="K29" s="19">
        <v>33</v>
      </c>
      <c r="L29" s="22">
        <f t="shared" si="2"/>
        <v>40</v>
      </c>
    </row>
    <row r="30" spans="1:12" s="1" customFormat="1" ht="12.75" customHeight="1" x14ac:dyDescent="0.55000000000000004">
      <c r="A30" s="23">
        <v>25</v>
      </c>
      <c r="B30" s="24">
        <v>55</v>
      </c>
      <c r="C30" s="24">
        <v>59</v>
      </c>
      <c r="D30" s="25">
        <f t="shared" si="0"/>
        <v>114</v>
      </c>
      <c r="E30" s="26">
        <v>60</v>
      </c>
      <c r="F30" s="24">
        <v>89</v>
      </c>
      <c r="G30" s="24">
        <v>81</v>
      </c>
      <c r="H30" s="25">
        <f t="shared" si="1"/>
        <v>170</v>
      </c>
      <c r="I30" s="26">
        <v>95</v>
      </c>
      <c r="J30" s="24">
        <v>3</v>
      </c>
      <c r="K30" s="24">
        <v>39</v>
      </c>
      <c r="L30" s="27">
        <f t="shared" si="2"/>
        <v>42</v>
      </c>
    </row>
    <row r="31" spans="1:12" s="1" customFormat="1" ht="12.75" customHeight="1" x14ac:dyDescent="0.55000000000000004">
      <c r="A31" s="18">
        <v>26</v>
      </c>
      <c r="B31" s="19">
        <v>62</v>
      </c>
      <c r="C31" s="19">
        <v>48</v>
      </c>
      <c r="D31" s="20">
        <f t="shared" si="0"/>
        <v>110</v>
      </c>
      <c r="E31" s="21">
        <v>61</v>
      </c>
      <c r="F31" s="19">
        <v>91</v>
      </c>
      <c r="G31" s="19">
        <v>89</v>
      </c>
      <c r="H31" s="20">
        <f t="shared" si="1"/>
        <v>180</v>
      </c>
      <c r="I31" s="21">
        <v>96</v>
      </c>
      <c r="J31" s="19">
        <v>4</v>
      </c>
      <c r="K31" s="19">
        <v>18</v>
      </c>
      <c r="L31" s="22">
        <f t="shared" si="2"/>
        <v>22</v>
      </c>
    </row>
    <row r="32" spans="1:12" s="1" customFormat="1" ht="12.75" customHeight="1" x14ac:dyDescent="0.55000000000000004">
      <c r="A32" s="18">
        <v>27</v>
      </c>
      <c r="B32" s="19">
        <v>55</v>
      </c>
      <c r="C32" s="19">
        <v>37</v>
      </c>
      <c r="D32" s="20">
        <f t="shared" si="0"/>
        <v>92</v>
      </c>
      <c r="E32" s="21">
        <v>62</v>
      </c>
      <c r="F32" s="19">
        <v>75</v>
      </c>
      <c r="G32" s="19">
        <v>92</v>
      </c>
      <c r="H32" s="20">
        <f t="shared" si="1"/>
        <v>167</v>
      </c>
      <c r="I32" s="21">
        <v>97</v>
      </c>
      <c r="J32" s="19">
        <v>4</v>
      </c>
      <c r="K32" s="19">
        <v>12</v>
      </c>
      <c r="L32" s="22">
        <f t="shared" si="2"/>
        <v>16</v>
      </c>
    </row>
    <row r="33" spans="1:12" s="1" customFormat="1" ht="12.75" customHeight="1" x14ac:dyDescent="0.55000000000000004">
      <c r="A33" s="18">
        <v>28</v>
      </c>
      <c r="B33" s="19">
        <v>45</v>
      </c>
      <c r="C33" s="19">
        <v>43</v>
      </c>
      <c r="D33" s="20">
        <f t="shared" si="0"/>
        <v>88</v>
      </c>
      <c r="E33" s="21">
        <v>63</v>
      </c>
      <c r="F33" s="19">
        <v>97</v>
      </c>
      <c r="G33" s="19">
        <v>116</v>
      </c>
      <c r="H33" s="20">
        <f t="shared" si="1"/>
        <v>213</v>
      </c>
      <c r="I33" s="21">
        <v>98</v>
      </c>
      <c r="J33" s="19">
        <v>2</v>
      </c>
      <c r="K33" s="19">
        <v>11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45</v>
      </c>
      <c r="C34" s="29">
        <v>49</v>
      </c>
      <c r="D34" s="30">
        <f t="shared" si="0"/>
        <v>94</v>
      </c>
      <c r="E34" s="31">
        <v>64</v>
      </c>
      <c r="F34" s="29">
        <v>81</v>
      </c>
      <c r="G34" s="29">
        <v>98</v>
      </c>
      <c r="H34" s="30">
        <f t="shared" si="1"/>
        <v>179</v>
      </c>
      <c r="I34" s="31">
        <v>99</v>
      </c>
      <c r="J34" s="29">
        <v>1</v>
      </c>
      <c r="K34" s="29">
        <v>7</v>
      </c>
      <c r="L34" s="32">
        <f t="shared" si="2"/>
        <v>8</v>
      </c>
    </row>
    <row r="35" spans="1:12" s="1" customFormat="1" ht="12.75" customHeight="1" x14ac:dyDescent="0.55000000000000004">
      <c r="A35" s="18">
        <v>30</v>
      </c>
      <c r="B35" s="19">
        <v>47</v>
      </c>
      <c r="C35" s="19">
        <v>50</v>
      </c>
      <c r="D35" s="20">
        <f t="shared" si="0"/>
        <v>97</v>
      </c>
      <c r="E35" s="21">
        <v>65</v>
      </c>
      <c r="F35" s="19">
        <v>102</v>
      </c>
      <c r="G35" s="19">
        <v>93</v>
      </c>
      <c r="H35" s="20">
        <f t="shared" si="1"/>
        <v>195</v>
      </c>
      <c r="I35" s="21">
        <v>100</v>
      </c>
      <c r="J35" s="19">
        <v>1</v>
      </c>
      <c r="K35" s="19">
        <v>6</v>
      </c>
      <c r="L35" s="22">
        <f t="shared" si="2"/>
        <v>7</v>
      </c>
    </row>
    <row r="36" spans="1:12" s="1" customFormat="1" ht="12.75" customHeight="1" x14ac:dyDescent="0.55000000000000004">
      <c r="A36" s="18">
        <v>31</v>
      </c>
      <c r="B36" s="19">
        <v>55</v>
      </c>
      <c r="C36" s="19">
        <v>44</v>
      </c>
      <c r="D36" s="20">
        <f t="shared" si="0"/>
        <v>99</v>
      </c>
      <c r="E36" s="21">
        <v>66</v>
      </c>
      <c r="F36" s="19">
        <v>111</v>
      </c>
      <c r="G36" s="19">
        <v>107</v>
      </c>
      <c r="H36" s="20">
        <f t="shared" si="1"/>
        <v>218</v>
      </c>
      <c r="I36" s="21" t="s">
        <v>6</v>
      </c>
      <c r="J36" s="33">
        <v>1</v>
      </c>
      <c r="K36" s="33">
        <v>7</v>
      </c>
      <c r="L36" s="34">
        <f t="shared" si="2"/>
        <v>8</v>
      </c>
    </row>
    <row r="37" spans="1:12" s="1" customFormat="1" ht="12.75" customHeight="1" x14ac:dyDescent="0.55000000000000004">
      <c r="A37" s="18">
        <v>32</v>
      </c>
      <c r="B37" s="19">
        <v>49</v>
      </c>
      <c r="C37" s="19">
        <v>64</v>
      </c>
      <c r="D37" s="20">
        <f t="shared" si="0"/>
        <v>113</v>
      </c>
      <c r="E37" s="21">
        <v>67</v>
      </c>
      <c r="F37" s="19">
        <v>95</v>
      </c>
      <c r="G37" s="19">
        <v>104</v>
      </c>
      <c r="H37" s="20">
        <f t="shared" si="1"/>
        <v>199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58</v>
      </c>
      <c r="C38" s="19">
        <v>55</v>
      </c>
      <c r="D38" s="20">
        <f t="shared" si="0"/>
        <v>113</v>
      </c>
      <c r="E38" s="21">
        <v>68</v>
      </c>
      <c r="F38" s="19">
        <v>107</v>
      </c>
      <c r="G38" s="19">
        <v>126</v>
      </c>
      <c r="H38" s="22">
        <f t="shared" si="1"/>
        <v>233</v>
      </c>
      <c r="I38" s="38" t="s">
        <v>7</v>
      </c>
      <c r="J38" s="86">
        <f>SUM(B5:B39)+SUM(F5:F39)+SUM(J5:J36)</f>
        <v>6535</v>
      </c>
      <c r="K38" s="86">
        <f>SUM(C5:C39)+SUM(G5:G39)+SUM(K5:K36)</f>
        <v>7443</v>
      </c>
      <c r="L38" s="87">
        <f>SUM(D5:D39)+SUM(H5:H39)+SUM(L5:L36)</f>
        <v>13978</v>
      </c>
    </row>
    <row r="39" spans="1:12" s="1" customFormat="1" ht="12.75" customHeight="1" thickBot="1" x14ac:dyDescent="0.6">
      <c r="A39" s="39">
        <v>34</v>
      </c>
      <c r="B39" s="40">
        <v>47</v>
      </c>
      <c r="C39" s="40">
        <v>54</v>
      </c>
      <c r="D39" s="41">
        <f t="shared" si="0"/>
        <v>101</v>
      </c>
      <c r="E39" s="42">
        <v>69</v>
      </c>
      <c r="F39" s="40">
        <v>108</v>
      </c>
      <c r="G39" s="40">
        <v>142</v>
      </c>
      <c r="H39" s="41">
        <f t="shared" si="1"/>
        <v>250</v>
      </c>
      <c r="I39" s="42" t="s">
        <v>8</v>
      </c>
      <c r="J39" s="85">
        <v>7441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114</v>
      </c>
      <c r="C44" s="12">
        <f>SUM(C5:C9)</f>
        <v>139</v>
      </c>
      <c r="D44" s="12">
        <f>SUM(D5:D9)</f>
        <v>253</v>
      </c>
      <c r="E44" s="100">
        <f>IFERROR(ROUND(B44/$J$38*100,1),"-")</f>
        <v>1.7</v>
      </c>
      <c r="F44" s="100">
        <f>IFERROR(ROUND(C44/$K$38*100,1),"-")</f>
        <v>1.9</v>
      </c>
      <c r="G44" s="101">
        <f>IFERROR(ROUND(D44/$L$38*100,1),"-")</f>
        <v>1.8</v>
      </c>
    </row>
    <row r="45" spans="1:12" s="1" customFormat="1" ht="12.75" customHeight="1" x14ac:dyDescent="0.55000000000000004">
      <c r="A45" s="50" t="s">
        <v>16</v>
      </c>
      <c r="B45" s="19">
        <f>SUM(B10:B14)</f>
        <v>174</v>
      </c>
      <c r="C45" s="19">
        <f>SUM(C10:C14)</f>
        <v>181</v>
      </c>
      <c r="D45" s="19">
        <f>SUM(D10:D14)</f>
        <v>355</v>
      </c>
      <c r="E45" s="102">
        <f t="shared" ref="E45:E67" si="3">IFERROR(ROUND(B45/$J$38*100,1),"-")</f>
        <v>2.7</v>
      </c>
      <c r="F45" s="102">
        <f t="shared" ref="F45:F67" si="4">IFERROR(ROUND(C45/$K$38*100,1),"-")</f>
        <v>2.4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258</v>
      </c>
      <c r="C46" s="19">
        <f>SUM(C15:C19)</f>
        <v>236</v>
      </c>
      <c r="D46" s="19">
        <f>SUM(D15:D19)</f>
        <v>494</v>
      </c>
      <c r="E46" s="102">
        <f t="shared" si="3"/>
        <v>3.9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273</v>
      </c>
      <c r="C47" s="24">
        <f>SUM(C20:C24)</f>
        <v>276</v>
      </c>
      <c r="D47" s="24">
        <f>SUM(D20:D24)</f>
        <v>549</v>
      </c>
      <c r="E47" s="104">
        <f t="shared" si="3"/>
        <v>4.2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286</v>
      </c>
      <c r="C48" s="19">
        <f>SUM(C25:C29)</f>
        <v>299</v>
      </c>
      <c r="D48" s="19">
        <f>SUM(D25:D29)</f>
        <v>585</v>
      </c>
      <c r="E48" s="102">
        <f t="shared" si="3"/>
        <v>4.4000000000000004</v>
      </c>
      <c r="F48" s="102">
        <f t="shared" si="4"/>
        <v>4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262</v>
      </c>
      <c r="C49" s="19">
        <f>SUM(C30:C34)</f>
        <v>236</v>
      </c>
      <c r="D49" s="19">
        <f>SUM(D30:D34)</f>
        <v>498</v>
      </c>
      <c r="E49" s="102">
        <f t="shared" si="3"/>
        <v>4</v>
      </c>
      <c r="F49" s="102">
        <f t="shared" si="4"/>
        <v>3.2</v>
      </c>
      <c r="G49" s="103">
        <f t="shared" si="5"/>
        <v>3.6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256</v>
      </c>
      <c r="C50" s="19">
        <f>SUM(C35:C39)</f>
        <v>267</v>
      </c>
      <c r="D50" s="19">
        <f>SUM(D35:D39)</f>
        <v>523</v>
      </c>
      <c r="E50" s="102">
        <f t="shared" si="3"/>
        <v>3.9</v>
      </c>
      <c r="F50" s="102">
        <f t="shared" si="4"/>
        <v>3.6</v>
      </c>
      <c r="G50" s="103">
        <f t="shared" si="5"/>
        <v>3.7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311</v>
      </c>
      <c r="C51" s="19">
        <f>SUM(G5:G9)</f>
        <v>304</v>
      </c>
      <c r="D51" s="19">
        <f>SUM(H5:H9)</f>
        <v>615</v>
      </c>
      <c r="E51" s="102">
        <f t="shared" si="3"/>
        <v>4.8</v>
      </c>
      <c r="F51" s="102">
        <f t="shared" si="4"/>
        <v>4.0999999999999996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365</v>
      </c>
      <c r="C52" s="19">
        <f>SUM(G10:G14)</f>
        <v>357</v>
      </c>
      <c r="D52" s="19">
        <f>SUM(H10:H14)</f>
        <v>722</v>
      </c>
      <c r="E52" s="102">
        <f t="shared" si="3"/>
        <v>5.6</v>
      </c>
      <c r="F52" s="102">
        <f t="shared" si="4"/>
        <v>4.8</v>
      </c>
      <c r="G52" s="103">
        <f t="shared" si="5"/>
        <v>5.2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475</v>
      </c>
      <c r="C53" s="19">
        <f>SUM(G15:G19)</f>
        <v>435</v>
      </c>
      <c r="D53" s="19">
        <f>SUM(H15:H19)</f>
        <v>910</v>
      </c>
      <c r="E53" s="102">
        <f t="shared" si="3"/>
        <v>7.3</v>
      </c>
      <c r="F53" s="102">
        <f t="shared" si="4"/>
        <v>5.8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520</v>
      </c>
      <c r="C54" s="19">
        <f>SUM(G20:G24)</f>
        <v>485</v>
      </c>
      <c r="D54" s="19">
        <f>SUM(H20:H24)</f>
        <v>1005</v>
      </c>
      <c r="E54" s="102">
        <f t="shared" si="3"/>
        <v>8</v>
      </c>
      <c r="F54" s="102">
        <f t="shared" si="4"/>
        <v>6.5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488</v>
      </c>
      <c r="C55" s="19">
        <f>SUM(G25:G29)</f>
        <v>501</v>
      </c>
      <c r="D55" s="19">
        <f>SUM(H25:H29)</f>
        <v>989</v>
      </c>
      <c r="E55" s="102">
        <f t="shared" si="3"/>
        <v>7.5</v>
      </c>
      <c r="F55" s="102">
        <f t="shared" si="4"/>
        <v>6.7</v>
      </c>
      <c r="G55" s="103">
        <f t="shared" si="5"/>
        <v>7.1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433</v>
      </c>
      <c r="C56" s="29">
        <f>SUM(G30:G34)</f>
        <v>476</v>
      </c>
      <c r="D56" s="29">
        <f>SUM(H30:H34)</f>
        <v>909</v>
      </c>
      <c r="E56" s="106">
        <f t="shared" si="3"/>
        <v>6.6</v>
      </c>
      <c r="F56" s="102">
        <f t="shared" si="4"/>
        <v>6.4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523</v>
      </c>
      <c r="C57" s="19">
        <f>SUM(G35:G39)</f>
        <v>572</v>
      </c>
      <c r="D57" s="19">
        <f>SUM(H35:H39)</f>
        <v>1095</v>
      </c>
      <c r="E57" s="102">
        <f t="shared" si="3"/>
        <v>8</v>
      </c>
      <c r="F57" s="104">
        <f t="shared" si="4"/>
        <v>7.7</v>
      </c>
      <c r="G57" s="103">
        <f t="shared" si="5"/>
        <v>7.8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712</v>
      </c>
      <c r="C58" s="19">
        <f>SUM(K5:K9)</f>
        <v>818</v>
      </c>
      <c r="D58" s="19">
        <f>SUM(L5:L9)</f>
        <v>1530</v>
      </c>
      <c r="E58" s="102">
        <f t="shared" si="3"/>
        <v>10.9</v>
      </c>
      <c r="F58" s="102">
        <f t="shared" si="4"/>
        <v>11</v>
      </c>
      <c r="G58" s="103">
        <f t="shared" si="5"/>
        <v>10.9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445</v>
      </c>
      <c r="C59" s="19">
        <f>SUM(K10:K14)</f>
        <v>640</v>
      </c>
      <c r="D59" s="19">
        <f>SUM(L10:L14)</f>
        <v>1085</v>
      </c>
      <c r="E59" s="102">
        <f t="shared" si="3"/>
        <v>6.8</v>
      </c>
      <c r="F59" s="102">
        <f t="shared" si="4"/>
        <v>8.6</v>
      </c>
      <c r="G59" s="103">
        <f t="shared" si="5"/>
        <v>7.8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341</v>
      </c>
      <c r="C60" s="19">
        <f>SUM(K15:K19)</f>
        <v>539</v>
      </c>
      <c r="D60" s="19">
        <f>SUM(L15:L19)</f>
        <v>880</v>
      </c>
      <c r="E60" s="102">
        <f t="shared" si="3"/>
        <v>5.2</v>
      </c>
      <c r="F60" s="102">
        <f t="shared" si="4"/>
        <v>7.2</v>
      </c>
      <c r="G60" s="103">
        <f t="shared" si="5"/>
        <v>6.3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207</v>
      </c>
      <c r="C61" s="19">
        <f>SUM(K20:K24)</f>
        <v>363</v>
      </c>
      <c r="D61" s="19">
        <f>SUM(L20:L24)</f>
        <v>570</v>
      </c>
      <c r="E61" s="102">
        <f t="shared" si="3"/>
        <v>3.2</v>
      </c>
      <c r="F61" s="102">
        <f t="shared" si="4"/>
        <v>4.9000000000000004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76</v>
      </c>
      <c r="C62" s="19">
        <f>SUM(K25:K29)</f>
        <v>219</v>
      </c>
      <c r="D62" s="19">
        <f>SUM(L25:L29)</f>
        <v>295</v>
      </c>
      <c r="E62" s="102">
        <f t="shared" si="3"/>
        <v>1.2</v>
      </c>
      <c r="F62" s="102">
        <f t="shared" si="4"/>
        <v>2.9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14</v>
      </c>
      <c r="C63" s="19">
        <f>SUM(K30:K34)</f>
        <v>87</v>
      </c>
      <c r="D63" s="19">
        <f>SUM(L30:L34)</f>
        <v>101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546</v>
      </c>
      <c r="C65" s="19">
        <f>SUM(C44:C46)</f>
        <v>556</v>
      </c>
      <c r="D65" s="19">
        <f>SUM(D44:D46)</f>
        <v>1102</v>
      </c>
      <c r="E65" s="100">
        <f t="shared" si="3"/>
        <v>8.4</v>
      </c>
      <c r="F65" s="100">
        <f t="shared" si="4"/>
        <v>7.5</v>
      </c>
      <c r="G65" s="101">
        <f t="shared" si="5"/>
        <v>7.9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3669</v>
      </c>
      <c r="C66" s="19">
        <f>SUM(C47:C56)</f>
        <v>3636</v>
      </c>
      <c r="D66" s="19">
        <f>SUM(D47:D56)</f>
        <v>7305</v>
      </c>
      <c r="E66" s="102">
        <f t="shared" si="3"/>
        <v>56.1</v>
      </c>
      <c r="F66" s="102">
        <f t="shared" si="4"/>
        <v>48.9</v>
      </c>
      <c r="G66" s="103">
        <f t="shared" si="5"/>
        <v>52.3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2320</v>
      </c>
      <c r="C67" s="40">
        <f>SUM(C57:C64)</f>
        <v>3251</v>
      </c>
      <c r="D67" s="40">
        <f>SUM(D57:D64)</f>
        <v>5571</v>
      </c>
      <c r="E67" s="110">
        <f t="shared" si="3"/>
        <v>35.5</v>
      </c>
      <c r="F67" s="110">
        <f t="shared" si="4"/>
        <v>43.7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8"/>
  <sheetViews>
    <sheetView view="pageBreakPreview" zoomScaleNormal="100" zoomScaleSheetLayoutView="100" workbookViewId="0">
      <selection activeCell="L5" sqref="L5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44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19</v>
      </c>
      <c r="C5" s="12">
        <v>12</v>
      </c>
      <c r="D5" s="13">
        <f>IFERROR(B5+C5,"-")</f>
        <v>31</v>
      </c>
      <c r="E5" s="14">
        <v>35</v>
      </c>
      <c r="F5" s="15">
        <v>43</v>
      </c>
      <c r="G5" s="15">
        <v>57</v>
      </c>
      <c r="H5" s="16">
        <f>IFERROR(F5+G5,"-")</f>
        <v>100</v>
      </c>
      <c r="I5" s="14">
        <v>70</v>
      </c>
      <c r="J5" s="12">
        <v>142</v>
      </c>
      <c r="K5" s="12">
        <v>160</v>
      </c>
      <c r="L5" s="17">
        <f>IFERROR(J5+K5,"-")</f>
        <v>302</v>
      </c>
    </row>
    <row r="6" spans="1:12" s="1" customFormat="1" ht="12.75" customHeight="1" x14ac:dyDescent="0.55000000000000004">
      <c r="A6" s="18">
        <v>1</v>
      </c>
      <c r="B6" s="19">
        <v>25</v>
      </c>
      <c r="C6" s="19">
        <v>22</v>
      </c>
      <c r="D6" s="20">
        <f t="shared" ref="D6:D39" si="0">IFERROR(B6+C6,"-")</f>
        <v>47</v>
      </c>
      <c r="E6" s="21">
        <v>36</v>
      </c>
      <c r="F6" s="19">
        <v>60</v>
      </c>
      <c r="G6" s="19">
        <v>55</v>
      </c>
      <c r="H6" s="20">
        <f t="shared" ref="H6:H39" si="1">IFERROR(F6+G6,"-")</f>
        <v>115</v>
      </c>
      <c r="I6" s="21">
        <v>71</v>
      </c>
      <c r="J6" s="19">
        <v>134</v>
      </c>
      <c r="K6" s="19">
        <v>136</v>
      </c>
      <c r="L6" s="22">
        <f t="shared" ref="L6:L36" si="2">IFERROR(J6+K6,"-")</f>
        <v>270</v>
      </c>
    </row>
    <row r="7" spans="1:12" s="1" customFormat="1" ht="12.75" customHeight="1" x14ac:dyDescent="0.55000000000000004">
      <c r="A7" s="18">
        <v>2</v>
      </c>
      <c r="B7" s="19">
        <v>18</v>
      </c>
      <c r="C7" s="19">
        <v>28</v>
      </c>
      <c r="D7" s="20">
        <f t="shared" si="0"/>
        <v>46</v>
      </c>
      <c r="E7" s="21">
        <v>37</v>
      </c>
      <c r="F7" s="19">
        <v>71</v>
      </c>
      <c r="G7" s="19">
        <v>47</v>
      </c>
      <c r="H7" s="20">
        <f t="shared" si="1"/>
        <v>118</v>
      </c>
      <c r="I7" s="21">
        <v>72</v>
      </c>
      <c r="J7" s="19">
        <v>132</v>
      </c>
      <c r="K7" s="19">
        <v>169</v>
      </c>
      <c r="L7" s="22">
        <f t="shared" si="2"/>
        <v>301</v>
      </c>
    </row>
    <row r="8" spans="1:12" s="1" customFormat="1" ht="12.75" customHeight="1" x14ac:dyDescent="0.55000000000000004">
      <c r="A8" s="18">
        <v>3</v>
      </c>
      <c r="B8" s="19">
        <v>22</v>
      </c>
      <c r="C8" s="19">
        <v>30</v>
      </c>
      <c r="D8" s="20">
        <f t="shared" si="0"/>
        <v>52</v>
      </c>
      <c r="E8" s="21">
        <v>38</v>
      </c>
      <c r="F8" s="19">
        <v>63</v>
      </c>
      <c r="G8" s="19">
        <v>79</v>
      </c>
      <c r="H8" s="20">
        <f t="shared" si="1"/>
        <v>142</v>
      </c>
      <c r="I8" s="21">
        <v>73</v>
      </c>
      <c r="J8" s="19">
        <v>152</v>
      </c>
      <c r="K8" s="19">
        <v>195</v>
      </c>
      <c r="L8" s="22">
        <f t="shared" si="2"/>
        <v>347</v>
      </c>
    </row>
    <row r="9" spans="1:12" s="1" customFormat="1" ht="12.75" customHeight="1" x14ac:dyDescent="0.55000000000000004">
      <c r="A9" s="18">
        <v>4</v>
      </c>
      <c r="B9" s="19">
        <v>32</v>
      </c>
      <c r="C9" s="19">
        <v>46</v>
      </c>
      <c r="D9" s="20">
        <f t="shared" si="0"/>
        <v>78</v>
      </c>
      <c r="E9" s="21">
        <v>39</v>
      </c>
      <c r="F9" s="19">
        <v>75</v>
      </c>
      <c r="G9" s="19">
        <v>63</v>
      </c>
      <c r="H9" s="20">
        <f t="shared" si="1"/>
        <v>138</v>
      </c>
      <c r="I9" s="21">
        <v>74</v>
      </c>
      <c r="J9" s="19">
        <v>139</v>
      </c>
      <c r="K9" s="19">
        <v>156</v>
      </c>
      <c r="L9" s="22">
        <f t="shared" si="2"/>
        <v>295</v>
      </c>
    </row>
    <row r="10" spans="1:12" s="1" customFormat="1" ht="12.75" customHeight="1" x14ac:dyDescent="0.55000000000000004">
      <c r="A10" s="23">
        <v>5</v>
      </c>
      <c r="B10" s="24">
        <v>27</v>
      </c>
      <c r="C10" s="24">
        <v>27</v>
      </c>
      <c r="D10" s="25">
        <f t="shared" si="0"/>
        <v>54</v>
      </c>
      <c r="E10" s="26">
        <v>40</v>
      </c>
      <c r="F10" s="24">
        <v>62</v>
      </c>
      <c r="G10" s="24">
        <v>59</v>
      </c>
      <c r="H10" s="25">
        <f t="shared" si="1"/>
        <v>121</v>
      </c>
      <c r="I10" s="26">
        <v>75</v>
      </c>
      <c r="J10" s="24">
        <v>136</v>
      </c>
      <c r="K10" s="24">
        <v>168</v>
      </c>
      <c r="L10" s="27">
        <f t="shared" si="2"/>
        <v>304</v>
      </c>
    </row>
    <row r="11" spans="1:12" s="1" customFormat="1" ht="12.75" customHeight="1" x14ac:dyDescent="0.55000000000000004">
      <c r="A11" s="18">
        <v>6</v>
      </c>
      <c r="B11" s="19">
        <v>31</v>
      </c>
      <c r="C11" s="19">
        <v>31</v>
      </c>
      <c r="D11" s="20">
        <f t="shared" si="0"/>
        <v>62</v>
      </c>
      <c r="E11" s="21">
        <v>41</v>
      </c>
      <c r="F11" s="19">
        <v>69</v>
      </c>
      <c r="G11" s="19">
        <v>72</v>
      </c>
      <c r="H11" s="20">
        <f t="shared" si="1"/>
        <v>141</v>
      </c>
      <c r="I11" s="21">
        <v>76</v>
      </c>
      <c r="J11" s="19">
        <v>111</v>
      </c>
      <c r="K11" s="19">
        <v>153</v>
      </c>
      <c r="L11" s="22">
        <f t="shared" si="2"/>
        <v>264</v>
      </c>
    </row>
    <row r="12" spans="1:12" s="1" customFormat="1" ht="12.75" customHeight="1" x14ac:dyDescent="0.55000000000000004">
      <c r="A12" s="18">
        <v>7</v>
      </c>
      <c r="B12" s="19">
        <v>27</v>
      </c>
      <c r="C12" s="19">
        <v>41</v>
      </c>
      <c r="D12" s="20">
        <f t="shared" si="0"/>
        <v>68</v>
      </c>
      <c r="E12" s="21">
        <v>42</v>
      </c>
      <c r="F12" s="19">
        <v>62</v>
      </c>
      <c r="G12" s="19">
        <v>68</v>
      </c>
      <c r="H12" s="20">
        <f t="shared" si="1"/>
        <v>130</v>
      </c>
      <c r="I12" s="21">
        <v>77</v>
      </c>
      <c r="J12" s="19">
        <v>73</v>
      </c>
      <c r="K12" s="19">
        <v>110</v>
      </c>
      <c r="L12" s="22">
        <f t="shared" si="2"/>
        <v>183</v>
      </c>
    </row>
    <row r="13" spans="1:12" s="1" customFormat="1" ht="12.75" customHeight="1" x14ac:dyDescent="0.55000000000000004">
      <c r="A13" s="18">
        <v>8</v>
      </c>
      <c r="B13" s="19">
        <v>44</v>
      </c>
      <c r="C13" s="19">
        <v>39</v>
      </c>
      <c r="D13" s="20">
        <f t="shared" si="0"/>
        <v>83</v>
      </c>
      <c r="E13" s="21">
        <v>43</v>
      </c>
      <c r="F13" s="19">
        <v>83</v>
      </c>
      <c r="G13" s="19">
        <v>69</v>
      </c>
      <c r="H13" s="20">
        <f t="shared" si="1"/>
        <v>152</v>
      </c>
      <c r="I13" s="21">
        <v>78</v>
      </c>
      <c r="J13" s="19">
        <v>64</v>
      </c>
      <c r="K13" s="19">
        <v>97</v>
      </c>
      <c r="L13" s="22">
        <f t="shared" si="2"/>
        <v>161</v>
      </c>
    </row>
    <row r="14" spans="1:12" s="1" customFormat="1" ht="12.75" customHeight="1" x14ac:dyDescent="0.55000000000000004">
      <c r="A14" s="28">
        <v>9</v>
      </c>
      <c r="B14" s="29">
        <v>42</v>
      </c>
      <c r="C14" s="29">
        <v>38</v>
      </c>
      <c r="D14" s="30">
        <f t="shared" si="0"/>
        <v>80</v>
      </c>
      <c r="E14" s="31">
        <v>44</v>
      </c>
      <c r="F14" s="29">
        <v>86</v>
      </c>
      <c r="G14" s="29">
        <v>83</v>
      </c>
      <c r="H14" s="30">
        <f t="shared" si="1"/>
        <v>169</v>
      </c>
      <c r="I14" s="31">
        <v>79</v>
      </c>
      <c r="J14" s="29">
        <v>72</v>
      </c>
      <c r="K14" s="29">
        <v>111</v>
      </c>
      <c r="L14" s="32">
        <f t="shared" si="2"/>
        <v>183</v>
      </c>
    </row>
    <row r="15" spans="1:12" s="1" customFormat="1" ht="12.75" customHeight="1" x14ac:dyDescent="0.55000000000000004">
      <c r="A15" s="18">
        <v>10</v>
      </c>
      <c r="B15" s="19">
        <v>50</v>
      </c>
      <c r="C15" s="19">
        <v>57</v>
      </c>
      <c r="D15" s="20">
        <f t="shared" si="0"/>
        <v>107</v>
      </c>
      <c r="E15" s="21">
        <v>45</v>
      </c>
      <c r="F15" s="19">
        <v>91</v>
      </c>
      <c r="G15" s="19">
        <v>91</v>
      </c>
      <c r="H15" s="20">
        <f t="shared" si="1"/>
        <v>182</v>
      </c>
      <c r="I15" s="21">
        <v>80</v>
      </c>
      <c r="J15" s="19">
        <v>89</v>
      </c>
      <c r="K15" s="19">
        <v>107</v>
      </c>
      <c r="L15" s="22">
        <f t="shared" si="2"/>
        <v>196</v>
      </c>
    </row>
    <row r="16" spans="1:12" s="1" customFormat="1" ht="12.75" customHeight="1" x14ac:dyDescent="0.55000000000000004">
      <c r="A16" s="18">
        <v>11</v>
      </c>
      <c r="B16" s="19">
        <v>39</v>
      </c>
      <c r="C16" s="19">
        <v>44</v>
      </c>
      <c r="D16" s="20">
        <f t="shared" si="0"/>
        <v>83</v>
      </c>
      <c r="E16" s="21">
        <v>46</v>
      </c>
      <c r="F16" s="19">
        <v>82</v>
      </c>
      <c r="G16" s="19">
        <v>72</v>
      </c>
      <c r="H16" s="20">
        <f t="shared" si="1"/>
        <v>154</v>
      </c>
      <c r="I16" s="21">
        <v>81</v>
      </c>
      <c r="J16" s="19">
        <v>72</v>
      </c>
      <c r="K16" s="19">
        <v>121</v>
      </c>
      <c r="L16" s="22">
        <f t="shared" si="2"/>
        <v>193</v>
      </c>
    </row>
    <row r="17" spans="1:12" s="1" customFormat="1" ht="12.75" customHeight="1" x14ac:dyDescent="0.55000000000000004">
      <c r="A17" s="18">
        <v>12</v>
      </c>
      <c r="B17" s="19">
        <v>61</v>
      </c>
      <c r="C17" s="19">
        <v>51</v>
      </c>
      <c r="D17" s="20">
        <f t="shared" si="0"/>
        <v>112</v>
      </c>
      <c r="E17" s="21">
        <v>47</v>
      </c>
      <c r="F17" s="19">
        <v>90</v>
      </c>
      <c r="G17" s="19">
        <v>88</v>
      </c>
      <c r="H17" s="20">
        <f t="shared" si="1"/>
        <v>178</v>
      </c>
      <c r="I17" s="21">
        <v>82</v>
      </c>
      <c r="J17" s="19">
        <v>56</v>
      </c>
      <c r="K17" s="19">
        <v>125</v>
      </c>
      <c r="L17" s="22">
        <f t="shared" si="2"/>
        <v>181</v>
      </c>
    </row>
    <row r="18" spans="1:12" s="1" customFormat="1" ht="12.75" customHeight="1" x14ac:dyDescent="0.55000000000000004">
      <c r="A18" s="18">
        <v>13</v>
      </c>
      <c r="B18" s="19">
        <v>49</v>
      </c>
      <c r="C18" s="19">
        <v>48</v>
      </c>
      <c r="D18" s="20">
        <f t="shared" si="0"/>
        <v>97</v>
      </c>
      <c r="E18" s="21">
        <v>48</v>
      </c>
      <c r="F18" s="19">
        <v>109</v>
      </c>
      <c r="G18" s="19">
        <v>101</v>
      </c>
      <c r="H18" s="20">
        <f t="shared" si="1"/>
        <v>210</v>
      </c>
      <c r="I18" s="21">
        <v>83</v>
      </c>
      <c r="J18" s="19">
        <v>64</v>
      </c>
      <c r="K18" s="19">
        <v>107</v>
      </c>
      <c r="L18" s="22">
        <f t="shared" si="2"/>
        <v>171</v>
      </c>
    </row>
    <row r="19" spans="1:12" s="1" customFormat="1" ht="12.75" customHeight="1" x14ac:dyDescent="0.55000000000000004">
      <c r="A19" s="18">
        <v>14</v>
      </c>
      <c r="B19" s="19">
        <v>62</v>
      </c>
      <c r="C19" s="19">
        <v>40</v>
      </c>
      <c r="D19" s="20">
        <f t="shared" si="0"/>
        <v>102</v>
      </c>
      <c r="E19" s="21">
        <v>49</v>
      </c>
      <c r="F19" s="19">
        <v>102</v>
      </c>
      <c r="G19" s="19">
        <v>88</v>
      </c>
      <c r="H19" s="20">
        <f t="shared" si="1"/>
        <v>190</v>
      </c>
      <c r="I19" s="21">
        <v>84</v>
      </c>
      <c r="J19" s="19">
        <v>57</v>
      </c>
      <c r="K19" s="19">
        <v>78</v>
      </c>
      <c r="L19" s="22">
        <f t="shared" si="2"/>
        <v>135</v>
      </c>
    </row>
    <row r="20" spans="1:12" s="1" customFormat="1" ht="12.75" customHeight="1" x14ac:dyDescent="0.55000000000000004">
      <c r="A20" s="23">
        <v>15</v>
      </c>
      <c r="B20" s="24">
        <v>54</v>
      </c>
      <c r="C20" s="24">
        <v>51</v>
      </c>
      <c r="D20" s="25">
        <f t="shared" si="0"/>
        <v>105</v>
      </c>
      <c r="E20" s="26">
        <v>50</v>
      </c>
      <c r="F20" s="24">
        <v>97</v>
      </c>
      <c r="G20" s="24">
        <v>98</v>
      </c>
      <c r="H20" s="25">
        <f t="shared" si="1"/>
        <v>195</v>
      </c>
      <c r="I20" s="26">
        <v>85</v>
      </c>
      <c r="J20" s="24">
        <v>57</v>
      </c>
      <c r="K20" s="24">
        <v>105</v>
      </c>
      <c r="L20" s="27">
        <f t="shared" si="2"/>
        <v>162</v>
      </c>
    </row>
    <row r="21" spans="1:12" s="1" customFormat="1" ht="12.75" customHeight="1" x14ac:dyDescent="0.55000000000000004">
      <c r="A21" s="18">
        <v>16</v>
      </c>
      <c r="B21" s="19">
        <v>54</v>
      </c>
      <c r="C21" s="19">
        <v>58</v>
      </c>
      <c r="D21" s="20">
        <f t="shared" si="0"/>
        <v>112</v>
      </c>
      <c r="E21" s="21">
        <v>51</v>
      </c>
      <c r="F21" s="19">
        <v>114</v>
      </c>
      <c r="G21" s="19">
        <v>115</v>
      </c>
      <c r="H21" s="20">
        <f t="shared" si="1"/>
        <v>229</v>
      </c>
      <c r="I21" s="21">
        <v>86</v>
      </c>
      <c r="J21" s="19">
        <v>37</v>
      </c>
      <c r="K21" s="19">
        <v>73</v>
      </c>
      <c r="L21" s="22">
        <f t="shared" si="2"/>
        <v>110</v>
      </c>
    </row>
    <row r="22" spans="1:12" s="1" customFormat="1" ht="12.75" customHeight="1" x14ac:dyDescent="0.55000000000000004">
      <c r="A22" s="18">
        <v>17</v>
      </c>
      <c r="B22" s="19">
        <v>56</v>
      </c>
      <c r="C22" s="19">
        <v>64</v>
      </c>
      <c r="D22" s="20">
        <f t="shared" si="0"/>
        <v>120</v>
      </c>
      <c r="E22" s="21">
        <v>52</v>
      </c>
      <c r="F22" s="19">
        <v>118</v>
      </c>
      <c r="G22" s="19">
        <v>98</v>
      </c>
      <c r="H22" s="20">
        <f t="shared" si="1"/>
        <v>216</v>
      </c>
      <c r="I22" s="21">
        <v>87</v>
      </c>
      <c r="J22" s="19">
        <v>45</v>
      </c>
      <c r="K22" s="19">
        <v>69</v>
      </c>
      <c r="L22" s="22">
        <f t="shared" si="2"/>
        <v>114</v>
      </c>
    </row>
    <row r="23" spans="1:12" s="1" customFormat="1" ht="12.75" customHeight="1" x14ac:dyDescent="0.55000000000000004">
      <c r="A23" s="18">
        <v>18</v>
      </c>
      <c r="B23" s="19">
        <v>43</v>
      </c>
      <c r="C23" s="19">
        <v>51</v>
      </c>
      <c r="D23" s="20">
        <f t="shared" si="0"/>
        <v>94</v>
      </c>
      <c r="E23" s="21">
        <v>53</v>
      </c>
      <c r="F23" s="19">
        <v>92</v>
      </c>
      <c r="G23" s="19">
        <v>80</v>
      </c>
      <c r="H23" s="20">
        <f t="shared" si="1"/>
        <v>172</v>
      </c>
      <c r="I23" s="21">
        <v>88</v>
      </c>
      <c r="J23" s="19">
        <v>37</v>
      </c>
      <c r="K23" s="19">
        <v>65</v>
      </c>
      <c r="L23" s="22">
        <f t="shared" si="2"/>
        <v>102</v>
      </c>
    </row>
    <row r="24" spans="1:12" s="1" customFormat="1" ht="12.75" customHeight="1" x14ac:dyDescent="0.55000000000000004">
      <c r="A24" s="28">
        <v>19</v>
      </c>
      <c r="B24" s="29">
        <v>59</v>
      </c>
      <c r="C24" s="29">
        <v>52</v>
      </c>
      <c r="D24" s="30">
        <f t="shared" si="0"/>
        <v>111</v>
      </c>
      <c r="E24" s="31">
        <v>54</v>
      </c>
      <c r="F24" s="29">
        <v>93</v>
      </c>
      <c r="G24" s="29">
        <v>88</v>
      </c>
      <c r="H24" s="30">
        <f t="shared" si="1"/>
        <v>181</v>
      </c>
      <c r="I24" s="31">
        <v>89</v>
      </c>
      <c r="J24" s="29">
        <v>35</v>
      </c>
      <c r="K24" s="29">
        <v>53</v>
      </c>
      <c r="L24" s="32">
        <f t="shared" si="2"/>
        <v>88</v>
      </c>
    </row>
    <row r="25" spans="1:12" s="1" customFormat="1" ht="12.75" customHeight="1" x14ac:dyDescent="0.55000000000000004">
      <c r="A25" s="18">
        <v>20</v>
      </c>
      <c r="B25" s="19">
        <v>58</v>
      </c>
      <c r="C25" s="19">
        <v>53</v>
      </c>
      <c r="D25" s="20">
        <f t="shared" si="0"/>
        <v>111</v>
      </c>
      <c r="E25" s="21">
        <v>55</v>
      </c>
      <c r="F25" s="19">
        <v>110</v>
      </c>
      <c r="G25" s="19">
        <v>98</v>
      </c>
      <c r="H25" s="20">
        <f t="shared" si="1"/>
        <v>208</v>
      </c>
      <c r="I25" s="21">
        <v>90</v>
      </c>
      <c r="J25" s="19">
        <v>28</v>
      </c>
      <c r="K25" s="19">
        <v>50</v>
      </c>
      <c r="L25" s="22">
        <f t="shared" si="2"/>
        <v>78</v>
      </c>
    </row>
    <row r="26" spans="1:12" s="1" customFormat="1" ht="12.75" customHeight="1" x14ac:dyDescent="0.55000000000000004">
      <c r="A26" s="18">
        <v>21</v>
      </c>
      <c r="B26" s="19">
        <v>58</v>
      </c>
      <c r="C26" s="19">
        <v>62</v>
      </c>
      <c r="D26" s="20">
        <f t="shared" si="0"/>
        <v>120</v>
      </c>
      <c r="E26" s="21">
        <v>56</v>
      </c>
      <c r="F26" s="19">
        <v>102</v>
      </c>
      <c r="G26" s="19">
        <v>120</v>
      </c>
      <c r="H26" s="20">
        <f t="shared" si="1"/>
        <v>222</v>
      </c>
      <c r="I26" s="21">
        <v>91</v>
      </c>
      <c r="J26" s="19">
        <v>16</v>
      </c>
      <c r="K26" s="19">
        <v>47</v>
      </c>
      <c r="L26" s="22">
        <f t="shared" si="2"/>
        <v>63</v>
      </c>
    </row>
    <row r="27" spans="1:12" s="1" customFormat="1" ht="12.75" customHeight="1" x14ac:dyDescent="0.55000000000000004">
      <c r="A27" s="18">
        <v>22</v>
      </c>
      <c r="B27" s="19">
        <v>64</v>
      </c>
      <c r="C27" s="19">
        <v>67</v>
      </c>
      <c r="D27" s="20">
        <f t="shared" si="0"/>
        <v>131</v>
      </c>
      <c r="E27" s="21">
        <v>57</v>
      </c>
      <c r="F27" s="19">
        <v>85</v>
      </c>
      <c r="G27" s="19">
        <v>82</v>
      </c>
      <c r="H27" s="20">
        <f t="shared" si="1"/>
        <v>167</v>
      </c>
      <c r="I27" s="21">
        <v>92</v>
      </c>
      <c r="J27" s="19">
        <v>17</v>
      </c>
      <c r="K27" s="19">
        <v>45</v>
      </c>
      <c r="L27" s="22">
        <f t="shared" si="2"/>
        <v>62</v>
      </c>
    </row>
    <row r="28" spans="1:12" s="1" customFormat="1" ht="12.75" customHeight="1" x14ac:dyDescent="0.55000000000000004">
      <c r="A28" s="18">
        <v>23</v>
      </c>
      <c r="B28" s="19">
        <v>41</v>
      </c>
      <c r="C28" s="19">
        <v>58</v>
      </c>
      <c r="D28" s="20">
        <f t="shared" si="0"/>
        <v>99</v>
      </c>
      <c r="E28" s="21">
        <v>58</v>
      </c>
      <c r="F28" s="19">
        <v>95</v>
      </c>
      <c r="G28" s="19">
        <v>119</v>
      </c>
      <c r="H28" s="20">
        <f t="shared" si="1"/>
        <v>214</v>
      </c>
      <c r="I28" s="21">
        <v>93</v>
      </c>
      <c r="J28" s="19">
        <v>8</v>
      </c>
      <c r="K28" s="19">
        <v>46</v>
      </c>
      <c r="L28" s="22">
        <f t="shared" si="2"/>
        <v>54</v>
      </c>
    </row>
    <row r="29" spans="1:12" s="1" customFormat="1" ht="12.75" customHeight="1" x14ac:dyDescent="0.55000000000000004">
      <c r="A29" s="18">
        <v>24</v>
      </c>
      <c r="B29" s="19">
        <v>66</v>
      </c>
      <c r="C29" s="19">
        <v>52</v>
      </c>
      <c r="D29" s="20">
        <f t="shared" si="0"/>
        <v>118</v>
      </c>
      <c r="E29" s="21">
        <v>59</v>
      </c>
      <c r="F29" s="19">
        <v>101</v>
      </c>
      <c r="G29" s="19">
        <v>86</v>
      </c>
      <c r="H29" s="20">
        <f t="shared" si="1"/>
        <v>187</v>
      </c>
      <c r="I29" s="21">
        <v>94</v>
      </c>
      <c r="J29" s="19">
        <v>9</v>
      </c>
      <c r="K29" s="19">
        <v>33</v>
      </c>
      <c r="L29" s="22">
        <f t="shared" si="2"/>
        <v>42</v>
      </c>
    </row>
    <row r="30" spans="1:12" s="1" customFormat="1" ht="12.75" customHeight="1" x14ac:dyDescent="0.55000000000000004">
      <c r="A30" s="23">
        <v>25</v>
      </c>
      <c r="B30" s="24">
        <v>55</v>
      </c>
      <c r="C30" s="24">
        <v>55</v>
      </c>
      <c r="D30" s="25">
        <f t="shared" si="0"/>
        <v>110</v>
      </c>
      <c r="E30" s="26">
        <v>60</v>
      </c>
      <c r="F30" s="24">
        <v>88</v>
      </c>
      <c r="G30" s="24">
        <v>81</v>
      </c>
      <c r="H30" s="25">
        <f t="shared" si="1"/>
        <v>169</v>
      </c>
      <c r="I30" s="26">
        <v>95</v>
      </c>
      <c r="J30" s="24">
        <v>3</v>
      </c>
      <c r="K30" s="24">
        <v>39</v>
      </c>
      <c r="L30" s="27">
        <f t="shared" si="2"/>
        <v>42</v>
      </c>
    </row>
    <row r="31" spans="1:12" s="1" customFormat="1" ht="12.75" customHeight="1" x14ac:dyDescent="0.55000000000000004">
      <c r="A31" s="18">
        <v>26</v>
      </c>
      <c r="B31" s="19">
        <v>58</v>
      </c>
      <c r="C31" s="19">
        <v>53</v>
      </c>
      <c r="D31" s="20">
        <f t="shared" si="0"/>
        <v>111</v>
      </c>
      <c r="E31" s="21">
        <v>61</v>
      </c>
      <c r="F31" s="19">
        <v>86</v>
      </c>
      <c r="G31" s="19">
        <v>87</v>
      </c>
      <c r="H31" s="20">
        <f t="shared" si="1"/>
        <v>173</v>
      </c>
      <c r="I31" s="21">
        <v>96</v>
      </c>
      <c r="J31" s="19">
        <v>4</v>
      </c>
      <c r="K31" s="19">
        <v>18</v>
      </c>
      <c r="L31" s="22">
        <f t="shared" si="2"/>
        <v>22</v>
      </c>
    </row>
    <row r="32" spans="1:12" s="1" customFormat="1" ht="12.75" customHeight="1" x14ac:dyDescent="0.55000000000000004">
      <c r="A32" s="18">
        <v>27</v>
      </c>
      <c r="B32" s="19">
        <v>59</v>
      </c>
      <c r="C32" s="19">
        <v>38</v>
      </c>
      <c r="D32" s="20">
        <f t="shared" si="0"/>
        <v>97</v>
      </c>
      <c r="E32" s="21">
        <v>62</v>
      </c>
      <c r="F32" s="19">
        <v>78</v>
      </c>
      <c r="G32" s="19">
        <v>90</v>
      </c>
      <c r="H32" s="20">
        <f t="shared" si="1"/>
        <v>168</v>
      </c>
      <c r="I32" s="21">
        <v>97</v>
      </c>
      <c r="J32" s="19">
        <v>3</v>
      </c>
      <c r="K32" s="19">
        <v>13</v>
      </c>
      <c r="L32" s="22">
        <f t="shared" si="2"/>
        <v>16</v>
      </c>
    </row>
    <row r="33" spans="1:12" s="1" customFormat="1" ht="12.75" customHeight="1" x14ac:dyDescent="0.55000000000000004">
      <c r="A33" s="18">
        <v>28</v>
      </c>
      <c r="B33" s="19">
        <v>49</v>
      </c>
      <c r="C33" s="19">
        <v>44</v>
      </c>
      <c r="D33" s="20">
        <f t="shared" si="0"/>
        <v>93</v>
      </c>
      <c r="E33" s="21">
        <v>63</v>
      </c>
      <c r="F33" s="19">
        <v>97</v>
      </c>
      <c r="G33" s="19">
        <v>116</v>
      </c>
      <c r="H33" s="20">
        <f t="shared" si="1"/>
        <v>213</v>
      </c>
      <c r="I33" s="21">
        <v>98</v>
      </c>
      <c r="J33" s="19">
        <v>3</v>
      </c>
      <c r="K33" s="19">
        <v>12</v>
      </c>
      <c r="L33" s="22">
        <f t="shared" si="2"/>
        <v>15</v>
      </c>
    </row>
    <row r="34" spans="1:12" s="1" customFormat="1" ht="12.75" customHeight="1" x14ac:dyDescent="0.55000000000000004">
      <c r="A34" s="28">
        <v>29</v>
      </c>
      <c r="B34" s="29">
        <v>43</v>
      </c>
      <c r="C34" s="29">
        <v>52</v>
      </c>
      <c r="D34" s="30">
        <f t="shared" si="0"/>
        <v>95</v>
      </c>
      <c r="E34" s="31">
        <v>64</v>
      </c>
      <c r="F34" s="29">
        <v>79</v>
      </c>
      <c r="G34" s="29">
        <v>101</v>
      </c>
      <c r="H34" s="30">
        <f t="shared" si="1"/>
        <v>180</v>
      </c>
      <c r="I34" s="31">
        <v>99</v>
      </c>
      <c r="J34" s="29">
        <v>1</v>
      </c>
      <c r="K34" s="29">
        <v>6</v>
      </c>
      <c r="L34" s="32">
        <f t="shared" si="2"/>
        <v>7</v>
      </c>
    </row>
    <row r="35" spans="1:12" s="1" customFormat="1" ht="12.75" customHeight="1" x14ac:dyDescent="0.55000000000000004">
      <c r="A35" s="18">
        <v>30</v>
      </c>
      <c r="B35" s="19">
        <v>50</v>
      </c>
      <c r="C35" s="19">
        <v>46</v>
      </c>
      <c r="D35" s="20">
        <f t="shared" si="0"/>
        <v>96</v>
      </c>
      <c r="E35" s="21">
        <v>65</v>
      </c>
      <c r="F35" s="19">
        <v>104</v>
      </c>
      <c r="G35" s="19">
        <v>95</v>
      </c>
      <c r="H35" s="20">
        <f t="shared" si="1"/>
        <v>199</v>
      </c>
      <c r="I35" s="21">
        <v>100</v>
      </c>
      <c r="J35" s="19">
        <v>1</v>
      </c>
      <c r="K35" s="19">
        <v>6</v>
      </c>
      <c r="L35" s="22">
        <f t="shared" si="2"/>
        <v>7</v>
      </c>
    </row>
    <row r="36" spans="1:12" s="1" customFormat="1" ht="12.75" customHeight="1" x14ac:dyDescent="0.55000000000000004">
      <c r="A36" s="18">
        <v>31</v>
      </c>
      <c r="B36" s="19">
        <v>48</v>
      </c>
      <c r="C36" s="19">
        <v>50</v>
      </c>
      <c r="D36" s="20">
        <f t="shared" si="0"/>
        <v>98</v>
      </c>
      <c r="E36" s="21">
        <v>66</v>
      </c>
      <c r="F36" s="19">
        <v>105</v>
      </c>
      <c r="G36" s="19">
        <v>104</v>
      </c>
      <c r="H36" s="20">
        <f t="shared" si="1"/>
        <v>209</v>
      </c>
      <c r="I36" s="21" t="s">
        <v>6</v>
      </c>
      <c r="J36" s="33">
        <v>1</v>
      </c>
      <c r="K36" s="33">
        <v>7</v>
      </c>
      <c r="L36" s="34">
        <f t="shared" si="2"/>
        <v>8</v>
      </c>
    </row>
    <row r="37" spans="1:12" s="1" customFormat="1" ht="12.75" customHeight="1" x14ac:dyDescent="0.55000000000000004">
      <c r="A37" s="18">
        <v>32</v>
      </c>
      <c r="B37" s="19">
        <v>53</v>
      </c>
      <c r="C37" s="19">
        <v>65</v>
      </c>
      <c r="D37" s="20">
        <f t="shared" si="0"/>
        <v>118</v>
      </c>
      <c r="E37" s="21">
        <v>67</v>
      </c>
      <c r="F37" s="19">
        <v>101</v>
      </c>
      <c r="G37" s="19">
        <v>96</v>
      </c>
      <c r="H37" s="20">
        <f t="shared" si="1"/>
        <v>197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55</v>
      </c>
      <c r="C38" s="19">
        <v>61</v>
      </c>
      <c r="D38" s="20">
        <f t="shared" si="0"/>
        <v>116</v>
      </c>
      <c r="E38" s="21">
        <v>68</v>
      </c>
      <c r="F38" s="19">
        <v>109</v>
      </c>
      <c r="G38" s="19">
        <v>122</v>
      </c>
      <c r="H38" s="22">
        <f t="shared" si="1"/>
        <v>231</v>
      </c>
      <c r="I38" s="38" t="s">
        <v>7</v>
      </c>
      <c r="J38" s="86">
        <f>SUM(B5:B39)+SUM(F5:F39)+SUM(J5:J36)</f>
        <v>6529</v>
      </c>
      <c r="K38" s="86">
        <f>SUM(C5:C39)+SUM(G5:G39)+SUM(K5:K36)</f>
        <v>7445</v>
      </c>
      <c r="L38" s="87">
        <f>SUM(D5:D39)+SUM(H5:H39)+SUM(L5:L36)</f>
        <v>13974</v>
      </c>
    </row>
    <row r="39" spans="1:12" s="1" customFormat="1" ht="12.75" customHeight="1" thickBot="1" x14ac:dyDescent="0.6">
      <c r="A39" s="39">
        <v>34</v>
      </c>
      <c r="B39" s="40">
        <v>51</v>
      </c>
      <c r="C39" s="40">
        <v>58</v>
      </c>
      <c r="D39" s="41">
        <f t="shared" si="0"/>
        <v>109</v>
      </c>
      <c r="E39" s="42">
        <v>69</v>
      </c>
      <c r="F39" s="40">
        <v>107</v>
      </c>
      <c r="G39" s="40">
        <v>153</v>
      </c>
      <c r="H39" s="41">
        <f t="shared" si="1"/>
        <v>260</v>
      </c>
      <c r="I39" s="42" t="s">
        <v>8</v>
      </c>
      <c r="J39" s="85">
        <v>7455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116</v>
      </c>
      <c r="C44" s="12">
        <f>SUM(C5:C9)</f>
        <v>138</v>
      </c>
      <c r="D44" s="12">
        <f>SUM(D5:D9)</f>
        <v>254</v>
      </c>
      <c r="E44" s="100">
        <f>IFERROR(ROUND(B44/$J$38*100,1),"-")</f>
        <v>1.8</v>
      </c>
      <c r="F44" s="100">
        <f>IFERROR(ROUND(C44/$K$38*100,1),"-")</f>
        <v>1.9</v>
      </c>
      <c r="G44" s="101">
        <f>IFERROR(ROUND(D44/$L$38*100,1),"-")</f>
        <v>1.8</v>
      </c>
    </row>
    <row r="45" spans="1:12" s="1" customFormat="1" ht="12.75" customHeight="1" x14ac:dyDescent="0.55000000000000004">
      <c r="A45" s="50" t="s">
        <v>16</v>
      </c>
      <c r="B45" s="19">
        <f>SUM(B10:B14)</f>
        <v>171</v>
      </c>
      <c r="C45" s="19">
        <f>SUM(C10:C14)</f>
        <v>176</v>
      </c>
      <c r="D45" s="19">
        <f>SUM(D10:D14)</f>
        <v>347</v>
      </c>
      <c r="E45" s="102">
        <f t="shared" ref="E45:E67" si="3">IFERROR(ROUND(B45/$J$38*100,1),"-")</f>
        <v>2.6</v>
      </c>
      <c r="F45" s="102">
        <f t="shared" ref="F45:F67" si="4">IFERROR(ROUND(C45/$K$38*100,1),"-")</f>
        <v>2.4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261</v>
      </c>
      <c r="C46" s="19">
        <f>SUM(C15:C19)</f>
        <v>240</v>
      </c>
      <c r="D46" s="19">
        <f>SUM(D15:D19)</f>
        <v>501</v>
      </c>
      <c r="E46" s="102">
        <f t="shared" si="3"/>
        <v>4</v>
      </c>
      <c r="F46" s="102">
        <f t="shared" si="4"/>
        <v>3.2</v>
      </c>
      <c r="G46" s="103">
        <f t="shared" si="5"/>
        <v>3.6</v>
      </c>
    </row>
    <row r="47" spans="1:12" s="1" customFormat="1" ht="12.75" customHeight="1" x14ac:dyDescent="0.55000000000000004">
      <c r="A47" s="51" t="s">
        <v>18</v>
      </c>
      <c r="B47" s="24">
        <f>SUM(B20:B24)</f>
        <v>266</v>
      </c>
      <c r="C47" s="24">
        <f>SUM(C20:C24)</f>
        <v>276</v>
      </c>
      <c r="D47" s="24">
        <f>SUM(D20:D24)</f>
        <v>542</v>
      </c>
      <c r="E47" s="104">
        <f t="shared" si="3"/>
        <v>4.0999999999999996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287</v>
      </c>
      <c r="C48" s="19">
        <f>SUM(C25:C29)</f>
        <v>292</v>
      </c>
      <c r="D48" s="19">
        <f>SUM(D25:D29)</f>
        <v>579</v>
      </c>
      <c r="E48" s="102">
        <f t="shared" si="3"/>
        <v>4.4000000000000004</v>
      </c>
      <c r="F48" s="102">
        <f t="shared" si="4"/>
        <v>3.9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264</v>
      </c>
      <c r="C49" s="19">
        <f>SUM(C30:C34)</f>
        <v>242</v>
      </c>
      <c r="D49" s="19">
        <f>SUM(D30:D34)</f>
        <v>506</v>
      </c>
      <c r="E49" s="102">
        <f t="shared" si="3"/>
        <v>4</v>
      </c>
      <c r="F49" s="102">
        <f t="shared" si="4"/>
        <v>3.3</v>
      </c>
      <c r="G49" s="103">
        <f t="shared" si="5"/>
        <v>3.6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257</v>
      </c>
      <c r="C50" s="19">
        <f>SUM(C35:C39)</f>
        <v>280</v>
      </c>
      <c r="D50" s="19">
        <f>SUM(D35:D39)</f>
        <v>537</v>
      </c>
      <c r="E50" s="102">
        <f t="shared" si="3"/>
        <v>3.9</v>
      </c>
      <c r="F50" s="102">
        <f t="shared" si="4"/>
        <v>3.8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312</v>
      </c>
      <c r="C51" s="19">
        <f>SUM(G5:G9)</f>
        <v>301</v>
      </c>
      <c r="D51" s="19">
        <f>SUM(H5:H9)</f>
        <v>613</v>
      </c>
      <c r="E51" s="102">
        <f t="shared" si="3"/>
        <v>4.8</v>
      </c>
      <c r="F51" s="102">
        <f t="shared" si="4"/>
        <v>4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362</v>
      </c>
      <c r="C52" s="19">
        <f>SUM(G10:G14)</f>
        <v>351</v>
      </c>
      <c r="D52" s="19">
        <f>SUM(H10:H14)</f>
        <v>713</v>
      </c>
      <c r="E52" s="102">
        <f t="shared" si="3"/>
        <v>5.5</v>
      </c>
      <c r="F52" s="102">
        <f t="shared" si="4"/>
        <v>4.7</v>
      </c>
      <c r="G52" s="103">
        <f t="shared" si="5"/>
        <v>5.0999999999999996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474</v>
      </c>
      <c r="C53" s="19">
        <f>SUM(G15:G19)</f>
        <v>440</v>
      </c>
      <c r="D53" s="19">
        <f>SUM(H15:H19)</f>
        <v>914</v>
      </c>
      <c r="E53" s="102">
        <f t="shared" si="3"/>
        <v>7.3</v>
      </c>
      <c r="F53" s="102">
        <f t="shared" si="4"/>
        <v>5.9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514</v>
      </c>
      <c r="C54" s="19">
        <f>SUM(G20:G24)</f>
        <v>479</v>
      </c>
      <c r="D54" s="19">
        <f>SUM(H20:H24)</f>
        <v>993</v>
      </c>
      <c r="E54" s="102">
        <f t="shared" si="3"/>
        <v>7.9</v>
      </c>
      <c r="F54" s="102">
        <f t="shared" si="4"/>
        <v>6.4</v>
      </c>
      <c r="G54" s="103">
        <f t="shared" si="5"/>
        <v>7.1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493</v>
      </c>
      <c r="C55" s="19">
        <f>SUM(G25:G29)</f>
        <v>505</v>
      </c>
      <c r="D55" s="19">
        <f>SUM(H25:H29)</f>
        <v>998</v>
      </c>
      <c r="E55" s="102">
        <f t="shared" si="3"/>
        <v>7.6</v>
      </c>
      <c r="F55" s="102">
        <f t="shared" si="4"/>
        <v>6.8</v>
      </c>
      <c r="G55" s="103">
        <f t="shared" si="5"/>
        <v>7.1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428</v>
      </c>
      <c r="C56" s="29">
        <f>SUM(G30:G34)</f>
        <v>475</v>
      </c>
      <c r="D56" s="29">
        <f>SUM(H30:H34)</f>
        <v>903</v>
      </c>
      <c r="E56" s="106">
        <f t="shared" si="3"/>
        <v>6.6</v>
      </c>
      <c r="F56" s="102">
        <f t="shared" si="4"/>
        <v>6.4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526</v>
      </c>
      <c r="C57" s="19">
        <f>SUM(G35:G39)</f>
        <v>570</v>
      </c>
      <c r="D57" s="19">
        <f>SUM(H35:H39)</f>
        <v>1096</v>
      </c>
      <c r="E57" s="102">
        <f t="shared" si="3"/>
        <v>8.1</v>
      </c>
      <c r="F57" s="104">
        <f t="shared" si="4"/>
        <v>7.7</v>
      </c>
      <c r="G57" s="103">
        <f t="shared" si="5"/>
        <v>7.8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699</v>
      </c>
      <c r="C58" s="19">
        <f>SUM(K5:K9)</f>
        <v>816</v>
      </c>
      <c r="D58" s="19">
        <f>SUM(L5:L9)</f>
        <v>1515</v>
      </c>
      <c r="E58" s="102">
        <f t="shared" si="3"/>
        <v>10.7</v>
      </c>
      <c r="F58" s="102">
        <f t="shared" si="4"/>
        <v>11</v>
      </c>
      <c r="G58" s="103">
        <f t="shared" si="5"/>
        <v>10.8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456</v>
      </c>
      <c r="C59" s="19">
        <f>SUM(K10:K14)</f>
        <v>639</v>
      </c>
      <c r="D59" s="19">
        <f>SUM(L10:L14)</f>
        <v>1095</v>
      </c>
      <c r="E59" s="102">
        <f t="shared" si="3"/>
        <v>7</v>
      </c>
      <c r="F59" s="102">
        <f t="shared" si="4"/>
        <v>8.6</v>
      </c>
      <c r="G59" s="103">
        <f t="shared" si="5"/>
        <v>7.8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338</v>
      </c>
      <c r="C60" s="19">
        <f>SUM(K15:K19)</f>
        <v>538</v>
      </c>
      <c r="D60" s="19">
        <f>SUM(L15:L19)</f>
        <v>876</v>
      </c>
      <c r="E60" s="102">
        <f t="shared" si="3"/>
        <v>5.2</v>
      </c>
      <c r="F60" s="102">
        <f t="shared" si="4"/>
        <v>7.2</v>
      </c>
      <c r="G60" s="103">
        <f t="shared" si="5"/>
        <v>6.3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211</v>
      </c>
      <c r="C61" s="19">
        <f>SUM(K20:K24)</f>
        <v>365</v>
      </c>
      <c r="D61" s="19">
        <f>SUM(L20:L24)</f>
        <v>576</v>
      </c>
      <c r="E61" s="102">
        <f t="shared" si="3"/>
        <v>3.2</v>
      </c>
      <c r="F61" s="102">
        <f t="shared" si="4"/>
        <v>4.9000000000000004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78</v>
      </c>
      <c r="C62" s="19">
        <f>SUM(K25:K29)</f>
        <v>221</v>
      </c>
      <c r="D62" s="19">
        <f>SUM(L25:L29)</f>
        <v>299</v>
      </c>
      <c r="E62" s="102">
        <f t="shared" si="3"/>
        <v>1.2</v>
      </c>
      <c r="F62" s="102">
        <f t="shared" si="4"/>
        <v>3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14</v>
      </c>
      <c r="C63" s="19">
        <f>SUM(K30:K34)</f>
        <v>88</v>
      </c>
      <c r="D63" s="19">
        <f>SUM(L30:L34)</f>
        <v>102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548</v>
      </c>
      <c r="C65" s="19">
        <f>SUM(C44:C46)</f>
        <v>554</v>
      </c>
      <c r="D65" s="19">
        <f>SUM(D44:D46)</f>
        <v>1102</v>
      </c>
      <c r="E65" s="100">
        <f t="shared" si="3"/>
        <v>8.4</v>
      </c>
      <c r="F65" s="100">
        <f t="shared" si="4"/>
        <v>7.4</v>
      </c>
      <c r="G65" s="101">
        <f t="shared" si="5"/>
        <v>7.9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3657</v>
      </c>
      <c r="C66" s="19">
        <f>SUM(C47:C56)</f>
        <v>3641</v>
      </c>
      <c r="D66" s="19">
        <f>SUM(D47:D56)</f>
        <v>7298</v>
      </c>
      <c r="E66" s="102">
        <f t="shared" si="3"/>
        <v>56</v>
      </c>
      <c r="F66" s="102">
        <f t="shared" si="4"/>
        <v>48.9</v>
      </c>
      <c r="G66" s="103">
        <f t="shared" si="5"/>
        <v>52.2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2324</v>
      </c>
      <c r="C67" s="40">
        <f>SUM(C57:C64)</f>
        <v>3250</v>
      </c>
      <c r="D67" s="40">
        <f>SUM(D57:D64)</f>
        <v>5574</v>
      </c>
      <c r="E67" s="110">
        <f t="shared" si="3"/>
        <v>35.6</v>
      </c>
      <c r="F67" s="110">
        <f t="shared" si="4"/>
        <v>43.7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8"/>
  <sheetViews>
    <sheetView view="pageBreakPreview" zoomScaleNormal="100" zoomScaleSheetLayoutView="100" workbookViewId="0">
      <selection activeCell="G23" sqref="G23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45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19</v>
      </c>
      <c r="C5" s="12">
        <v>14</v>
      </c>
      <c r="D5" s="13">
        <f>IFERROR(B5+C5,"-")</f>
        <v>33</v>
      </c>
      <c r="E5" s="14">
        <v>35</v>
      </c>
      <c r="F5" s="15">
        <v>43</v>
      </c>
      <c r="G5" s="15">
        <v>63</v>
      </c>
      <c r="H5" s="16">
        <f>IFERROR(F5+G5,"-")</f>
        <v>106</v>
      </c>
      <c r="I5" s="14">
        <v>70</v>
      </c>
      <c r="J5" s="12">
        <v>140</v>
      </c>
      <c r="K5" s="12">
        <v>159</v>
      </c>
      <c r="L5" s="17">
        <f>IFERROR(J5+K5,"-")</f>
        <v>299</v>
      </c>
    </row>
    <row r="6" spans="1:12" s="1" customFormat="1" ht="12.75" customHeight="1" x14ac:dyDescent="0.55000000000000004">
      <c r="A6" s="18">
        <v>1</v>
      </c>
      <c r="B6" s="19">
        <v>24</v>
      </c>
      <c r="C6" s="19">
        <v>19</v>
      </c>
      <c r="D6" s="20">
        <f t="shared" ref="D6:D39" si="0">IFERROR(B6+C6,"-")</f>
        <v>43</v>
      </c>
      <c r="E6" s="21">
        <v>36</v>
      </c>
      <c r="F6" s="19">
        <v>62</v>
      </c>
      <c r="G6" s="19">
        <v>56</v>
      </c>
      <c r="H6" s="20">
        <f t="shared" ref="H6:H39" si="1">IFERROR(F6+G6,"-")</f>
        <v>118</v>
      </c>
      <c r="I6" s="21">
        <v>71</v>
      </c>
      <c r="J6" s="19">
        <v>135</v>
      </c>
      <c r="K6" s="19">
        <v>141</v>
      </c>
      <c r="L6" s="22">
        <f t="shared" ref="L6:L36" si="2">IFERROR(J6+K6,"-")</f>
        <v>276</v>
      </c>
    </row>
    <row r="7" spans="1:12" s="1" customFormat="1" ht="12.75" customHeight="1" x14ac:dyDescent="0.55000000000000004">
      <c r="A7" s="18">
        <v>2</v>
      </c>
      <c r="B7" s="19">
        <v>15</v>
      </c>
      <c r="C7" s="19">
        <v>30</v>
      </c>
      <c r="D7" s="20">
        <f t="shared" si="0"/>
        <v>45</v>
      </c>
      <c r="E7" s="21">
        <v>37</v>
      </c>
      <c r="F7" s="19">
        <v>68</v>
      </c>
      <c r="G7" s="19">
        <v>45</v>
      </c>
      <c r="H7" s="20">
        <f t="shared" si="1"/>
        <v>113</v>
      </c>
      <c r="I7" s="21">
        <v>72</v>
      </c>
      <c r="J7" s="19">
        <v>131</v>
      </c>
      <c r="K7" s="19">
        <v>170</v>
      </c>
      <c r="L7" s="22">
        <f t="shared" si="2"/>
        <v>301</v>
      </c>
    </row>
    <row r="8" spans="1:12" s="1" customFormat="1" ht="12.75" customHeight="1" x14ac:dyDescent="0.55000000000000004">
      <c r="A8" s="18">
        <v>3</v>
      </c>
      <c r="B8" s="19">
        <v>27</v>
      </c>
      <c r="C8" s="19">
        <v>28</v>
      </c>
      <c r="D8" s="20">
        <f t="shared" si="0"/>
        <v>55</v>
      </c>
      <c r="E8" s="21">
        <v>38</v>
      </c>
      <c r="F8" s="19">
        <v>63</v>
      </c>
      <c r="G8" s="19">
        <v>77</v>
      </c>
      <c r="H8" s="20">
        <f t="shared" si="1"/>
        <v>140</v>
      </c>
      <c r="I8" s="21">
        <v>73</v>
      </c>
      <c r="J8" s="19">
        <v>153</v>
      </c>
      <c r="K8" s="19">
        <v>178</v>
      </c>
      <c r="L8" s="22">
        <f t="shared" si="2"/>
        <v>331</v>
      </c>
    </row>
    <row r="9" spans="1:12" s="1" customFormat="1" ht="12.75" customHeight="1" x14ac:dyDescent="0.55000000000000004">
      <c r="A9" s="18">
        <v>4</v>
      </c>
      <c r="B9" s="19">
        <v>27</v>
      </c>
      <c r="C9" s="19">
        <v>44</v>
      </c>
      <c r="D9" s="20">
        <f t="shared" si="0"/>
        <v>71</v>
      </c>
      <c r="E9" s="21">
        <v>39</v>
      </c>
      <c r="F9" s="19">
        <v>76</v>
      </c>
      <c r="G9" s="19">
        <v>61</v>
      </c>
      <c r="H9" s="20">
        <f t="shared" si="1"/>
        <v>137</v>
      </c>
      <c r="I9" s="21">
        <v>74</v>
      </c>
      <c r="J9" s="19">
        <v>134</v>
      </c>
      <c r="K9" s="19">
        <v>172</v>
      </c>
      <c r="L9" s="22">
        <f t="shared" si="2"/>
        <v>306</v>
      </c>
    </row>
    <row r="10" spans="1:12" s="1" customFormat="1" ht="12.75" customHeight="1" x14ac:dyDescent="0.55000000000000004">
      <c r="A10" s="23">
        <v>5</v>
      </c>
      <c r="B10" s="24">
        <v>30</v>
      </c>
      <c r="C10" s="24">
        <v>31</v>
      </c>
      <c r="D10" s="25">
        <f t="shared" si="0"/>
        <v>61</v>
      </c>
      <c r="E10" s="26">
        <v>40</v>
      </c>
      <c r="F10" s="24">
        <v>54</v>
      </c>
      <c r="G10" s="24">
        <v>62</v>
      </c>
      <c r="H10" s="25">
        <f t="shared" si="1"/>
        <v>116</v>
      </c>
      <c r="I10" s="26">
        <v>75</v>
      </c>
      <c r="J10" s="24">
        <v>140</v>
      </c>
      <c r="K10" s="24">
        <v>161</v>
      </c>
      <c r="L10" s="27">
        <f t="shared" si="2"/>
        <v>301</v>
      </c>
    </row>
    <row r="11" spans="1:12" s="1" customFormat="1" ht="12.75" customHeight="1" x14ac:dyDescent="0.55000000000000004">
      <c r="A11" s="18">
        <v>6</v>
      </c>
      <c r="B11" s="19">
        <v>31</v>
      </c>
      <c r="C11" s="19">
        <v>29</v>
      </c>
      <c r="D11" s="20">
        <f t="shared" si="0"/>
        <v>60</v>
      </c>
      <c r="E11" s="21">
        <v>41</v>
      </c>
      <c r="F11" s="19">
        <v>76</v>
      </c>
      <c r="G11" s="19">
        <v>72</v>
      </c>
      <c r="H11" s="20">
        <f t="shared" si="1"/>
        <v>148</v>
      </c>
      <c r="I11" s="21">
        <v>76</v>
      </c>
      <c r="J11" s="19">
        <v>114</v>
      </c>
      <c r="K11" s="19">
        <v>155</v>
      </c>
      <c r="L11" s="22">
        <f t="shared" si="2"/>
        <v>269</v>
      </c>
    </row>
    <row r="12" spans="1:12" s="1" customFormat="1" ht="12.75" customHeight="1" x14ac:dyDescent="0.55000000000000004">
      <c r="A12" s="18">
        <v>7</v>
      </c>
      <c r="B12" s="19">
        <v>24</v>
      </c>
      <c r="C12" s="19">
        <v>41</v>
      </c>
      <c r="D12" s="20">
        <f t="shared" si="0"/>
        <v>65</v>
      </c>
      <c r="E12" s="21">
        <v>42</v>
      </c>
      <c r="F12" s="19">
        <v>66</v>
      </c>
      <c r="G12" s="19">
        <v>66</v>
      </c>
      <c r="H12" s="20">
        <f t="shared" si="1"/>
        <v>132</v>
      </c>
      <c r="I12" s="21">
        <v>77</v>
      </c>
      <c r="J12" s="19">
        <v>76</v>
      </c>
      <c r="K12" s="19">
        <v>111</v>
      </c>
      <c r="L12" s="22">
        <f t="shared" si="2"/>
        <v>187</v>
      </c>
    </row>
    <row r="13" spans="1:12" s="1" customFormat="1" ht="12.75" customHeight="1" x14ac:dyDescent="0.55000000000000004">
      <c r="A13" s="18">
        <v>8</v>
      </c>
      <c r="B13" s="19">
        <v>46</v>
      </c>
      <c r="C13" s="19">
        <v>36</v>
      </c>
      <c r="D13" s="20">
        <f t="shared" si="0"/>
        <v>82</v>
      </c>
      <c r="E13" s="21">
        <v>43</v>
      </c>
      <c r="F13" s="19">
        <v>80</v>
      </c>
      <c r="G13" s="19">
        <v>69</v>
      </c>
      <c r="H13" s="20">
        <f t="shared" si="1"/>
        <v>149</v>
      </c>
      <c r="I13" s="21">
        <v>78</v>
      </c>
      <c r="J13" s="19">
        <v>60</v>
      </c>
      <c r="K13" s="19">
        <v>98</v>
      </c>
      <c r="L13" s="22">
        <f t="shared" si="2"/>
        <v>158</v>
      </c>
    </row>
    <row r="14" spans="1:12" s="1" customFormat="1" ht="12.75" customHeight="1" x14ac:dyDescent="0.55000000000000004">
      <c r="A14" s="28">
        <v>9</v>
      </c>
      <c r="B14" s="29">
        <v>44</v>
      </c>
      <c r="C14" s="29">
        <v>43</v>
      </c>
      <c r="D14" s="30">
        <f t="shared" si="0"/>
        <v>87</v>
      </c>
      <c r="E14" s="31">
        <v>44</v>
      </c>
      <c r="F14" s="29">
        <v>84</v>
      </c>
      <c r="G14" s="29">
        <v>77</v>
      </c>
      <c r="H14" s="30">
        <f t="shared" si="1"/>
        <v>161</v>
      </c>
      <c r="I14" s="31">
        <v>79</v>
      </c>
      <c r="J14" s="29">
        <v>74</v>
      </c>
      <c r="K14" s="29">
        <v>107</v>
      </c>
      <c r="L14" s="32">
        <f t="shared" si="2"/>
        <v>181</v>
      </c>
    </row>
    <row r="15" spans="1:12" s="1" customFormat="1" ht="12.75" customHeight="1" x14ac:dyDescent="0.55000000000000004">
      <c r="A15" s="18">
        <v>10</v>
      </c>
      <c r="B15" s="19">
        <v>47</v>
      </c>
      <c r="C15" s="19">
        <v>55</v>
      </c>
      <c r="D15" s="20">
        <f t="shared" si="0"/>
        <v>102</v>
      </c>
      <c r="E15" s="21">
        <v>45</v>
      </c>
      <c r="F15" s="19">
        <v>92</v>
      </c>
      <c r="G15" s="19">
        <v>89</v>
      </c>
      <c r="H15" s="20">
        <f t="shared" si="1"/>
        <v>181</v>
      </c>
      <c r="I15" s="21">
        <v>80</v>
      </c>
      <c r="J15" s="19">
        <v>91</v>
      </c>
      <c r="K15" s="19">
        <v>112</v>
      </c>
      <c r="L15" s="22">
        <f t="shared" si="2"/>
        <v>203</v>
      </c>
    </row>
    <row r="16" spans="1:12" s="1" customFormat="1" ht="12.75" customHeight="1" x14ac:dyDescent="0.55000000000000004">
      <c r="A16" s="18">
        <v>11</v>
      </c>
      <c r="B16" s="19">
        <v>39</v>
      </c>
      <c r="C16" s="19">
        <v>44</v>
      </c>
      <c r="D16" s="20">
        <f t="shared" si="0"/>
        <v>83</v>
      </c>
      <c r="E16" s="21">
        <v>46</v>
      </c>
      <c r="F16" s="19">
        <v>78</v>
      </c>
      <c r="G16" s="19">
        <v>77</v>
      </c>
      <c r="H16" s="20">
        <f t="shared" si="1"/>
        <v>155</v>
      </c>
      <c r="I16" s="21">
        <v>81</v>
      </c>
      <c r="J16" s="19">
        <v>66</v>
      </c>
      <c r="K16" s="19">
        <v>112</v>
      </c>
      <c r="L16" s="22">
        <f t="shared" si="2"/>
        <v>178</v>
      </c>
    </row>
    <row r="17" spans="1:12" s="1" customFormat="1" ht="12.75" customHeight="1" x14ac:dyDescent="0.55000000000000004">
      <c r="A17" s="18">
        <v>12</v>
      </c>
      <c r="B17" s="19">
        <v>59</v>
      </c>
      <c r="C17" s="19">
        <v>53</v>
      </c>
      <c r="D17" s="20">
        <f t="shared" si="0"/>
        <v>112</v>
      </c>
      <c r="E17" s="21">
        <v>47</v>
      </c>
      <c r="F17" s="19">
        <v>92</v>
      </c>
      <c r="G17" s="19">
        <v>87</v>
      </c>
      <c r="H17" s="20">
        <f t="shared" si="1"/>
        <v>179</v>
      </c>
      <c r="I17" s="21">
        <v>82</v>
      </c>
      <c r="J17" s="19">
        <v>58</v>
      </c>
      <c r="K17" s="19">
        <v>131</v>
      </c>
      <c r="L17" s="22">
        <f t="shared" si="2"/>
        <v>189</v>
      </c>
    </row>
    <row r="18" spans="1:12" s="1" customFormat="1" ht="12.75" customHeight="1" x14ac:dyDescent="0.55000000000000004">
      <c r="A18" s="18">
        <v>13</v>
      </c>
      <c r="B18" s="19">
        <v>47</v>
      </c>
      <c r="C18" s="19">
        <v>48</v>
      </c>
      <c r="D18" s="20">
        <f t="shared" si="0"/>
        <v>95</v>
      </c>
      <c r="E18" s="21">
        <v>48</v>
      </c>
      <c r="F18" s="19">
        <v>106</v>
      </c>
      <c r="G18" s="19">
        <v>101</v>
      </c>
      <c r="H18" s="20">
        <f t="shared" si="1"/>
        <v>207</v>
      </c>
      <c r="I18" s="21">
        <v>83</v>
      </c>
      <c r="J18" s="19">
        <v>70</v>
      </c>
      <c r="K18" s="19">
        <v>107</v>
      </c>
      <c r="L18" s="22">
        <f t="shared" si="2"/>
        <v>177</v>
      </c>
    </row>
    <row r="19" spans="1:12" s="1" customFormat="1" ht="12.75" customHeight="1" x14ac:dyDescent="0.55000000000000004">
      <c r="A19" s="18">
        <v>14</v>
      </c>
      <c r="B19" s="19">
        <v>63</v>
      </c>
      <c r="C19" s="19">
        <v>37</v>
      </c>
      <c r="D19" s="20">
        <f t="shared" si="0"/>
        <v>100</v>
      </c>
      <c r="E19" s="21">
        <v>49</v>
      </c>
      <c r="F19" s="19">
        <v>101</v>
      </c>
      <c r="G19" s="19">
        <v>89</v>
      </c>
      <c r="H19" s="20">
        <f t="shared" si="1"/>
        <v>190</v>
      </c>
      <c r="I19" s="21">
        <v>84</v>
      </c>
      <c r="J19" s="19">
        <v>56</v>
      </c>
      <c r="K19" s="19">
        <v>77</v>
      </c>
      <c r="L19" s="22">
        <f t="shared" si="2"/>
        <v>133</v>
      </c>
    </row>
    <row r="20" spans="1:12" s="1" customFormat="1" ht="12.75" customHeight="1" x14ac:dyDescent="0.55000000000000004">
      <c r="A20" s="23">
        <v>15</v>
      </c>
      <c r="B20" s="24">
        <v>57</v>
      </c>
      <c r="C20" s="24">
        <v>51</v>
      </c>
      <c r="D20" s="25">
        <f t="shared" si="0"/>
        <v>108</v>
      </c>
      <c r="E20" s="26">
        <v>50</v>
      </c>
      <c r="F20" s="24">
        <v>104</v>
      </c>
      <c r="G20" s="24">
        <v>97</v>
      </c>
      <c r="H20" s="25">
        <f t="shared" si="1"/>
        <v>201</v>
      </c>
      <c r="I20" s="26">
        <v>85</v>
      </c>
      <c r="J20" s="24">
        <v>54</v>
      </c>
      <c r="K20" s="24">
        <v>110</v>
      </c>
      <c r="L20" s="27">
        <f t="shared" si="2"/>
        <v>164</v>
      </c>
    </row>
    <row r="21" spans="1:12" s="1" customFormat="1" ht="12.75" customHeight="1" x14ac:dyDescent="0.55000000000000004">
      <c r="A21" s="18">
        <v>16</v>
      </c>
      <c r="B21" s="19">
        <v>58</v>
      </c>
      <c r="C21" s="19">
        <v>56</v>
      </c>
      <c r="D21" s="20">
        <f t="shared" si="0"/>
        <v>114</v>
      </c>
      <c r="E21" s="21">
        <v>51</v>
      </c>
      <c r="F21" s="19">
        <v>106</v>
      </c>
      <c r="G21" s="19">
        <v>110</v>
      </c>
      <c r="H21" s="20">
        <f t="shared" si="1"/>
        <v>216</v>
      </c>
      <c r="I21" s="21">
        <v>86</v>
      </c>
      <c r="J21" s="19">
        <v>40</v>
      </c>
      <c r="K21" s="19">
        <v>65</v>
      </c>
      <c r="L21" s="22">
        <f t="shared" si="2"/>
        <v>105</v>
      </c>
    </row>
    <row r="22" spans="1:12" s="1" customFormat="1" ht="12.75" customHeight="1" x14ac:dyDescent="0.55000000000000004">
      <c r="A22" s="18">
        <v>17</v>
      </c>
      <c r="B22" s="19">
        <v>49</v>
      </c>
      <c r="C22" s="19">
        <v>63</v>
      </c>
      <c r="D22" s="20">
        <f t="shared" si="0"/>
        <v>112</v>
      </c>
      <c r="E22" s="21">
        <v>52</v>
      </c>
      <c r="F22" s="19">
        <v>122</v>
      </c>
      <c r="G22" s="19">
        <v>98</v>
      </c>
      <c r="H22" s="20">
        <f t="shared" si="1"/>
        <v>220</v>
      </c>
      <c r="I22" s="21">
        <v>87</v>
      </c>
      <c r="J22" s="19">
        <v>43</v>
      </c>
      <c r="K22" s="19">
        <v>73</v>
      </c>
      <c r="L22" s="22">
        <f t="shared" si="2"/>
        <v>116</v>
      </c>
    </row>
    <row r="23" spans="1:12" s="1" customFormat="1" ht="12.75" customHeight="1" x14ac:dyDescent="0.55000000000000004">
      <c r="A23" s="18">
        <v>18</v>
      </c>
      <c r="B23" s="19">
        <v>47</v>
      </c>
      <c r="C23" s="19">
        <v>55</v>
      </c>
      <c r="D23" s="20">
        <f t="shared" si="0"/>
        <v>102</v>
      </c>
      <c r="E23" s="21">
        <v>53</v>
      </c>
      <c r="F23" s="19">
        <v>95</v>
      </c>
      <c r="G23" s="19">
        <v>88</v>
      </c>
      <c r="H23" s="20">
        <f t="shared" si="1"/>
        <v>183</v>
      </c>
      <c r="I23" s="21">
        <v>88</v>
      </c>
      <c r="J23" s="19">
        <v>39</v>
      </c>
      <c r="K23" s="19">
        <v>66</v>
      </c>
      <c r="L23" s="22">
        <f t="shared" si="2"/>
        <v>105</v>
      </c>
    </row>
    <row r="24" spans="1:12" s="1" customFormat="1" ht="12.75" customHeight="1" x14ac:dyDescent="0.55000000000000004">
      <c r="A24" s="28">
        <v>19</v>
      </c>
      <c r="B24" s="29">
        <v>59</v>
      </c>
      <c r="C24" s="29">
        <v>52</v>
      </c>
      <c r="D24" s="30">
        <f t="shared" si="0"/>
        <v>111</v>
      </c>
      <c r="E24" s="31">
        <v>54</v>
      </c>
      <c r="F24" s="29">
        <v>94</v>
      </c>
      <c r="G24" s="29">
        <v>82</v>
      </c>
      <c r="H24" s="30">
        <f t="shared" si="1"/>
        <v>176</v>
      </c>
      <c r="I24" s="31">
        <v>89</v>
      </c>
      <c r="J24" s="29">
        <v>32</v>
      </c>
      <c r="K24" s="29">
        <v>55</v>
      </c>
      <c r="L24" s="32">
        <f t="shared" si="2"/>
        <v>87</v>
      </c>
    </row>
    <row r="25" spans="1:12" s="1" customFormat="1" ht="12.75" customHeight="1" x14ac:dyDescent="0.55000000000000004">
      <c r="A25" s="18">
        <v>20</v>
      </c>
      <c r="B25" s="19">
        <v>57</v>
      </c>
      <c r="C25" s="19">
        <v>57</v>
      </c>
      <c r="D25" s="20">
        <f t="shared" si="0"/>
        <v>114</v>
      </c>
      <c r="E25" s="21">
        <v>55</v>
      </c>
      <c r="F25" s="19">
        <v>109</v>
      </c>
      <c r="G25" s="19">
        <v>101</v>
      </c>
      <c r="H25" s="20">
        <f t="shared" si="1"/>
        <v>210</v>
      </c>
      <c r="I25" s="21">
        <v>90</v>
      </c>
      <c r="J25" s="19">
        <v>32</v>
      </c>
      <c r="K25" s="19">
        <v>51</v>
      </c>
      <c r="L25" s="22">
        <f t="shared" si="2"/>
        <v>83</v>
      </c>
    </row>
    <row r="26" spans="1:12" s="1" customFormat="1" ht="12.75" customHeight="1" x14ac:dyDescent="0.55000000000000004">
      <c r="A26" s="18">
        <v>21</v>
      </c>
      <c r="B26" s="19">
        <v>55</v>
      </c>
      <c r="C26" s="19">
        <v>62</v>
      </c>
      <c r="D26" s="20">
        <f t="shared" si="0"/>
        <v>117</v>
      </c>
      <c r="E26" s="21">
        <v>56</v>
      </c>
      <c r="F26" s="19">
        <v>106</v>
      </c>
      <c r="G26" s="19">
        <v>119</v>
      </c>
      <c r="H26" s="20">
        <f t="shared" si="1"/>
        <v>225</v>
      </c>
      <c r="I26" s="21">
        <v>91</v>
      </c>
      <c r="J26" s="19">
        <v>13</v>
      </c>
      <c r="K26" s="19">
        <v>41</v>
      </c>
      <c r="L26" s="22">
        <f t="shared" si="2"/>
        <v>54</v>
      </c>
    </row>
    <row r="27" spans="1:12" s="1" customFormat="1" ht="12.75" customHeight="1" x14ac:dyDescent="0.55000000000000004">
      <c r="A27" s="18">
        <v>22</v>
      </c>
      <c r="B27" s="19">
        <v>62</v>
      </c>
      <c r="C27" s="19">
        <v>66</v>
      </c>
      <c r="D27" s="20">
        <f t="shared" si="0"/>
        <v>128</v>
      </c>
      <c r="E27" s="21">
        <v>57</v>
      </c>
      <c r="F27" s="19">
        <v>83</v>
      </c>
      <c r="G27" s="19">
        <v>82</v>
      </c>
      <c r="H27" s="20">
        <f t="shared" si="1"/>
        <v>165</v>
      </c>
      <c r="I27" s="21">
        <v>92</v>
      </c>
      <c r="J27" s="19">
        <v>20</v>
      </c>
      <c r="K27" s="19">
        <v>45</v>
      </c>
      <c r="L27" s="22">
        <f t="shared" si="2"/>
        <v>65</v>
      </c>
    </row>
    <row r="28" spans="1:12" s="1" customFormat="1" ht="12.75" customHeight="1" x14ac:dyDescent="0.55000000000000004">
      <c r="A28" s="18">
        <v>23</v>
      </c>
      <c r="B28" s="19">
        <v>46</v>
      </c>
      <c r="C28" s="19">
        <v>58</v>
      </c>
      <c r="D28" s="20">
        <f t="shared" si="0"/>
        <v>104</v>
      </c>
      <c r="E28" s="21">
        <v>58</v>
      </c>
      <c r="F28" s="19">
        <v>91</v>
      </c>
      <c r="G28" s="19">
        <v>117</v>
      </c>
      <c r="H28" s="20">
        <f t="shared" si="1"/>
        <v>208</v>
      </c>
      <c r="I28" s="21">
        <v>93</v>
      </c>
      <c r="J28" s="19">
        <v>7</v>
      </c>
      <c r="K28" s="19">
        <v>44</v>
      </c>
      <c r="L28" s="22">
        <f t="shared" si="2"/>
        <v>51</v>
      </c>
    </row>
    <row r="29" spans="1:12" s="1" customFormat="1" ht="12.75" customHeight="1" x14ac:dyDescent="0.55000000000000004">
      <c r="A29" s="18">
        <v>24</v>
      </c>
      <c r="B29" s="19">
        <v>58</v>
      </c>
      <c r="C29" s="19">
        <v>56</v>
      </c>
      <c r="D29" s="20">
        <f t="shared" si="0"/>
        <v>114</v>
      </c>
      <c r="E29" s="21">
        <v>59</v>
      </c>
      <c r="F29" s="19">
        <v>104</v>
      </c>
      <c r="G29" s="19">
        <v>90</v>
      </c>
      <c r="H29" s="20">
        <f t="shared" si="1"/>
        <v>194</v>
      </c>
      <c r="I29" s="21">
        <v>94</v>
      </c>
      <c r="J29" s="19">
        <v>9</v>
      </c>
      <c r="K29" s="19">
        <v>35</v>
      </c>
      <c r="L29" s="22">
        <f t="shared" si="2"/>
        <v>44</v>
      </c>
    </row>
    <row r="30" spans="1:12" s="1" customFormat="1" ht="12.75" customHeight="1" x14ac:dyDescent="0.55000000000000004">
      <c r="A30" s="23">
        <v>25</v>
      </c>
      <c r="B30" s="24">
        <v>55</v>
      </c>
      <c r="C30" s="24">
        <v>52</v>
      </c>
      <c r="D30" s="25">
        <f t="shared" si="0"/>
        <v>107</v>
      </c>
      <c r="E30" s="26">
        <v>60</v>
      </c>
      <c r="F30" s="24">
        <v>84</v>
      </c>
      <c r="G30" s="24">
        <v>79</v>
      </c>
      <c r="H30" s="25">
        <f t="shared" si="1"/>
        <v>163</v>
      </c>
      <c r="I30" s="26">
        <v>95</v>
      </c>
      <c r="J30" s="24">
        <v>4</v>
      </c>
      <c r="K30" s="24">
        <v>34</v>
      </c>
      <c r="L30" s="27">
        <f t="shared" si="2"/>
        <v>38</v>
      </c>
    </row>
    <row r="31" spans="1:12" s="1" customFormat="1" ht="12.75" customHeight="1" x14ac:dyDescent="0.55000000000000004">
      <c r="A31" s="18">
        <v>26</v>
      </c>
      <c r="B31" s="19">
        <v>59</v>
      </c>
      <c r="C31" s="19">
        <v>58</v>
      </c>
      <c r="D31" s="20">
        <f t="shared" si="0"/>
        <v>117</v>
      </c>
      <c r="E31" s="21">
        <v>61</v>
      </c>
      <c r="F31" s="19">
        <v>85</v>
      </c>
      <c r="G31" s="19">
        <v>87</v>
      </c>
      <c r="H31" s="20">
        <f t="shared" si="1"/>
        <v>172</v>
      </c>
      <c r="I31" s="21">
        <v>96</v>
      </c>
      <c r="J31" s="19">
        <v>3</v>
      </c>
      <c r="K31" s="19">
        <v>24</v>
      </c>
      <c r="L31" s="22">
        <f t="shared" si="2"/>
        <v>27</v>
      </c>
    </row>
    <row r="32" spans="1:12" s="1" customFormat="1" ht="12.75" customHeight="1" x14ac:dyDescent="0.55000000000000004">
      <c r="A32" s="18">
        <v>27</v>
      </c>
      <c r="B32" s="19">
        <v>61</v>
      </c>
      <c r="C32" s="19">
        <v>39</v>
      </c>
      <c r="D32" s="20">
        <f t="shared" si="0"/>
        <v>100</v>
      </c>
      <c r="E32" s="21">
        <v>62</v>
      </c>
      <c r="F32" s="19">
        <v>79</v>
      </c>
      <c r="G32" s="19">
        <v>88</v>
      </c>
      <c r="H32" s="20">
        <f t="shared" si="1"/>
        <v>167</v>
      </c>
      <c r="I32" s="21">
        <v>97</v>
      </c>
      <c r="J32" s="19">
        <v>4</v>
      </c>
      <c r="K32" s="19">
        <v>14</v>
      </c>
      <c r="L32" s="22">
        <f t="shared" si="2"/>
        <v>18</v>
      </c>
    </row>
    <row r="33" spans="1:12" s="1" customFormat="1" ht="12.75" customHeight="1" x14ac:dyDescent="0.55000000000000004">
      <c r="A33" s="18">
        <v>28</v>
      </c>
      <c r="B33" s="19">
        <v>51</v>
      </c>
      <c r="C33" s="19">
        <v>46</v>
      </c>
      <c r="D33" s="20">
        <f t="shared" si="0"/>
        <v>97</v>
      </c>
      <c r="E33" s="21">
        <v>63</v>
      </c>
      <c r="F33" s="19">
        <v>101</v>
      </c>
      <c r="G33" s="19">
        <v>109</v>
      </c>
      <c r="H33" s="20">
        <f t="shared" si="1"/>
        <v>210</v>
      </c>
      <c r="I33" s="21">
        <v>98</v>
      </c>
      <c r="J33" s="19">
        <v>3</v>
      </c>
      <c r="K33" s="19">
        <v>12</v>
      </c>
      <c r="L33" s="22">
        <f t="shared" si="2"/>
        <v>15</v>
      </c>
    </row>
    <row r="34" spans="1:12" s="1" customFormat="1" ht="12.75" customHeight="1" x14ac:dyDescent="0.55000000000000004">
      <c r="A34" s="28">
        <v>29</v>
      </c>
      <c r="B34" s="29">
        <v>40</v>
      </c>
      <c r="C34" s="29">
        <v>49</v>
      </c>
      <c r="D34" s="30">
        <f t="shared" si="0"/>
        <v>89</v>
      </c>
      <c r="E34" s="31">
        <v>64</v>
      </c>
      <c r="F34" s="29">
        <v>76</v>
      </c>
      <c r="G34" s="29">
        <v>103</v>
      </c>
      <c r="H34" s="30">
        <f t="shared" si="1"/>
        <v>179</v>
      </c>
      <c r="I34" s="31">
        <v>99</v>
      </c>
      <c r="J34" s="29">
        <v>1</v>
      </c>
      <c r="K34" s="29">
        <v>6</v>
      </c>
      <c r="L34" s="32">
        <f t="shared" si="2"/>
        <v>7</v>
      </c>
    </row>
    <row r="35" spans="1:12" s="1" customFormat="1" ht="12.75" customHeight="1" x14ac:dyDescent="0.55000000000000004">
      <c r="A35" s="18">
        <v>30</v>
      </c>
      <c r="B35" s="19">
        <v>47</v>
      </c>
      <c r="C35" s="19">
        <v>48</v>
      </c>
      <c r="D35" s="20">
        <f t="shared" si="0"/>
        <v>95</v>
      </c>
      <c r="E35" s="21">
        <v>65</v>
      </c>
      <c r="F35" s="19">
        <v>103</v>
      </c>
      <c r="G35" s="19">
        <v>93</v>
      </c>
      <c r="H35" s="20">
        <f t="shared" si="1"/>
        <v>196</v>
      </c>
      <c r="I35" s="21">
        <v>100</v>
      </c>
      <c r="J35" s="19">
        <v>1</v>
      </c>
      <c r="K35" s="19">
        <v>6</v>
      </c>
      <c r="L35" s="22">
        <f t="shared" si="2"/>
        <v>7</v>
      </c>
    </row>
    <row r="36" spans="1:12" s="1" customFormat="1" ht="12.75" customHeight="1" x14ac:dyDescent="0.55000000000000004">
      <c r="A36" s="18">
        <v>31</v>
      </c>
      <c r="B36" s="19">
        <v>51</v>
      </c>
      <c r="C36" s="19">
        <v>50</v>
      </c>
      <c r="D36" s="20">
        <f t="shared" si="0"/>
        <v>101</v>
      </c>
      <c r="E36" s="21">
        <v>66</v>
      </c>
      <c r="F36" s="19">
        <v>106</v>
      </c>
      <c r="G36" s="19">
        <v>111</v>
      </c>
      <c r="H36" s="20">
        <f t="shared" si="1"/>
        <v>217</v>
      </c>
      <c r="I36" s="21" t="s">
        <v>6</v>
      </c>
      <c r="J36" s="33">
        <v>1</v>
      </c>
      <c r="K36" s="33">
        <v>7</v>
      </c>
      <c r="L36" s="34">
        <f t="shared" si="2"/>
        <v>8</v>
      </c>
    </row>
    <row r="37" spans="1:12" s="1" customFormat="1" ht="12.75" customHeight="1" x14ac:dyDescent="0.55000000000000004">
      <c r="A37" s="18">
        <v>32</v>
      </c>
      <c r="B37" s="19">
        <v>48</v>
      </c>
      <c r="C37" s="19">
        <v>63</v>
      </c>
      <c r="D37" s="20">
        <f t="shared" si="0"/>
        <v>111</v>
      </c>
      <c r="E37" s="21">
        <v>67</v>
      </c>
      <c r="F37" s="19">
        <v>102</v>
      </c>
      <c r="G37" s="19">
        <v>99</v>
      </c>
      <c r="H37" s="20">
        <f t="shared" si="1"/>
        <v>201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56</v>
      </c>
      <c r="C38" s="19">
        <v>63</v>
      </c>
      <c r="D38" s="20">
        <f t="shared" si="0"/>
        <v>119</v>
      </c>
      <c r="E38" s="21">
        <v>68</v>
      </c>
      <c r="F38" s="19">
        <v>108</v>
      </c>
      <c r="G38" s="19">
        <v>113</v>
      </c>
      <c r="H38" s="22">
        <f t="shared" si="1"/>
        <v>221</v>
      </c>
      <c r="I38" s="38" t="s">
        <v>7</v>
      </c>
      <c r="J38" s="86">
        <f>SUM(B5:B39)+SUM(F5:F39)+SUM(J5:J36)</f>
        <v>6520</v>
      </c>
      <c r="K38" s="86">
        <f>SUM(C5:C39)+SUM(G5:G39)+SUM(K5:K36)</f>
        <v>7434</v>
      </c>
      <c r="L38" s="87">
        <f>SUM(D5:D39)+SUM(H5:H39)+SUM(L5:L36)</f>
        <v>13954</v>
      </c>
    </row>
    <row r="39" spans="1:12" s="1" customFormat="1" ht="12.75" customHeight="1" thickBot="1" x14ac:dyDescent="0.6">
      <c r="A39" s="39">
        <v>34</v>
      </c>
      <c r="B39" s="40">
        <v>53</v>
      </c>
      <c r="C39" s="40">
        <v>49</v>
      </c>
      <c r="D39" s="41">
        <f t="shared" si="0"/>
        <v>102</v>
      </c>
      <c r="E39" s="42">
        <v>69</v>
      </c>
      <c r="F39" s="40">
        <v>106</v>
      </c>
      <c r="G39" s="40">
        <v>153</v>
      </c>
      <c r="H39" s="41">
        <f t="shared" si="1"/>
        <v>259</v>
      </c>
      <c r="I39" s="42" t="s">
        <v>8</v>
      </c>
      <c r="J39" s="85">
        <v>7451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112</v>
      </c>
      <c r="C44" s="12">
        <f>SUM(C5:C9)</f>
        <v>135</v>
      </c>
      <c r="D44" s="12">
        <f>SUM(D5:D9)</f>
        <v>247</v>
      </c>
      <c r="E44" s="100">
        <f>IFERROR(ROUND(B44/$J$38*100,1),"-")</f>
        <v>1.7</v>
      </c>
      <c r="F44" s="100">
        <f>IFERROR(ROUND(C44/$K$38*100,1),"-")</f>
        <v>1.8</v>
      </c>
      <c r="G44" s="101">
        <f>IFERROR(ROUND(D44/$L$38*100,1),"-")</f>
        <v>1.8</v>
      </c>
    </row>
    <row r="45" spans="1:12" s="1" customFormat="1" ht="12.75" customHeight="1" x14ac:dyDescent="0.55000000000000004">
      <c r="A45" s="50" t="s">
        <v>16</v>
      </c>
      <c r="B45" s="19">
        <f>SUM(B10:B14)</f>
        <v>175</v>
      </c>
      <c r="C45" s="19">
        <f>SUM(C10:C14)</f>
        <v>180</v>
      </c>
      <c r="D45" s="19">
        <f>SUM(D10:D14)</f>
        <v>355</v>
      </c>
      <c r="E45" s="102">
        <f t="shared" ref="E45:E67" si="3">IFERROR(ROUND(B45/$J$38*100,1),"-")</f>
        <v>2.7</v>
      </c>
      <c r="F45" s="102">
        <f t="shared" ref="F45:F67" si="4">IFERROR(ROUND(C45/$K$38*100,1),"-")</f>
        <v>2.4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255</v>
      </c>
      <c r="C46" s="19">
        <f>SUM(C15:C19)</f>
        <v>237</v>
      </c>
      <c r="D46" s="19">
        <f>SUM(D15:D19)</f>
        <v>492</v>
      </c>
      <c r="E46" s="102">
        <f t="shared" si="3"/>
        <v>3.9</v>
      </c>
      <c r="F46" s="102">
        <f t="shared" si="4"/>
        <v>3.2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270</v>
      </c>
      <c r="C47" s="24">
        <f>SUM(C20:C24)</f>
        <v>277</v>
      </c>
      <c r="D47" s="24">
        <f>SUM(D20:D24)</f>
        <v>547</v>
      </c>
      <c r="E47" s="104">
        <f t="shared" si="3"/>
        <v>4.0999999999999996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278</v>
      </c>
      <c r="C48" s="19">
        <f>SUM(C25:C29)</f>
        <v>299</v>
      </c>
      <c r="D48" s="19">
        <f>SUM(D25:D29)</f>
        <v>577</v>
      </c>
      <c r="E48" s="102">
        <f t="shared" si="3"/>
        <v>4.3</v>
      </c>
      <c r="F48" s="102">
        <f t="shared" si="4"/>
        <v>4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266</v>
      </c>
      <c r="C49" s="19">
        <f>SUM(C30:C34)</f>
        <v>244</v>
      </c>
      <c r="D49" s="19">
        <f>SUM(D30:D34)</f>
        <v>510</v>
      </c>
      <c r="E49" s="102">
        <f t="shared" si="3"/>
        <v>4.0999999999999996</v>
      </c>
      <c r="F49" s="102">
        <f t="shared" si="4"/>
        <v>3.3</v>
      </c>
      <c r="G49" s="103">
        <f t="shared" si="5"/>
        <v>3.7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255</v>
      </c>
      <c r="C50" s="19">
        <f>SUM(C35:C39)</f>
        <v>273</v>
      </c>
      <c r="D50" s="19">
        <f>SUM(D35:D39)</f>
        <v>528</v>
      </c>
      <c r="E50" s="102">
        <f t="shared" si="3"/>
        <v>3.9</v>
      </c>
      <c r="F50" s="102">
        <f t="shared" si="4"/>
        <v>3.7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312</v>
      </c>
      <c r="C51" s="19">
        <f>SUM(G5:G9)</f>
        <v>302</v>
      </c>
      <c r="D51" s="19">
        <f>SUM(H5:H9)</f>
        <v>614</v>
      </c>
      <c r="E51" s="102">
        <f t="shared" si="3"/>
        <v>4.8</v>
      </c>
      <c r="F51" s="102">
        <f t="shared" si="4"/>
        <v>4.0999999999999996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360</v>
      </c>
      <c r="C52" s="19">
        <f>SUM(G10:G14)</f>
        <v>346</v>
      </c>
      <c r="D52" s="19">
        <f>SUM(H10:H14)</f>
        <v>706</v>
      </c>
      <c r="E52" s="102">
        <f t="shared" si="3"/>
        <v>5.5</v>
      </c>
      <c r="F52" s="102">
        <f t="shared" si="4"/>
        <v>4.7</v>
      </c>
      <c r="G52" s="103">
        <f t="shared" si="5"/>
        <v>5.0999999999999996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469</v>
      </c>
      <c r="C53" s="19">
        <f>SUM(G15:G19)</f>
        <v>443</v>
      </c>
      <c r="D53" s="19">
        <f>SUM(H15:H19)</f>
        <v>912</v>
      </c>
      <c r="E53" s="102">
        <f t="shared" si="3"/>
        <v>7.2</v>
      </c>
      <c r="F53" s="102">
        <f t="shared" si="4"/>
        <v>6</v>
      </c>
      <c r="G53" s="103">
        <f t="shared" si="5"/>
        <v>6.5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521</v>
      </c>
      <c r="C54" s="19">
        <f>SUM(G20:G24)</f>
        <v>475</v>
      </c>
      <c r="D54" s="19">
        <f>SUM(H20:H24)</f>
        <v>996</v>
      </c>
      <c r="E54" s="102">
        <f t="shared" si="3"/>
        <v>8</v>
      </c>
      <c r="F54" s="102">
        <f t="shared" si="4"/>
        <v>6.4</v>
      </c>
      <c r="G54" s="103">
        <f t="shared" si="5"/>
        <v>7.1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493</v>
      </c>
      <c r="C55" s="19">
        <f>SUM(G25:G29)</f>
        <v>509</v>
      </c>
      <c r="D55" s="19">
        <f>SUM(H25:H29)</f>
        <v>1002</v>
      </c>
      <c r="E55" s="102">
        <f t="shared" si="3"/>
        <v>7.6</v>
      </c>
      <c r="F55" s="102">
        <f t="shared" si="4"/>
        <v>6.8</v>
      </c>
      <c r="G55" s="103">
        <f t="shared" si="5"/>
        <v>7.2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425</v>
      </c>
      <c r="C56" s="29">
        <f>SUM(G30:G34)</f>
        <v>466</v>
      </c>
      <c r="D56" s="29">
        <f>SUM(H30:H34)</f>
        <v>891</v>
      </c>
      <c r="E56" s="106">
        <f t="shared" si="3"/>
        <v>6.5</v>
      </c>
      <c r="F56" s="102">
        <f t="shared" si="4"/>
        <v>6.3</v>
      </c>
      <c r="G56" s="107">
        <f t="shared" si="5"/>
        <v>6.4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525</v>
      </c>
      <c r="C57" s="19">
        <f>SUM(G35:G39)</f>
        <v>569</v>
      </c>
      <c r="D57" s="19">
        <f>SUM(H35:H39)</f>
        <v>1094</v>
      </c>
      <c r="E57" s="102">
        <f t="shared" si="3"/>
        <v>8.1</v>
      </c>
      <c r="F57" s="104">
        <f t="shared" si="4"/>
        <v>7.7</v>
      </c>
      <c r="G57" s="103">
        <f t="shared" si="5"/>
        <v>7.8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693</v>
      </c>
      <c r="C58" s="19">
        <f>SUM(K5:K9)</f>
        <v>820</v>
      </c>
      <c r="D58" s="19">
        <f>SUM(L5:L9)</f>
        <v>1513</v>
      </c>
      <c r="E58" s="102">
        <f t="shared" si="3"/>
        <v>10.6</v>
      </c>
      <c r="F58" s="102">
        <f t="shared" si="4"/>
        <v>11</v>
      </c>
      <c r="G58" s="103">
        <f t="shared" si="5"/>
        <v>10.8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464</v>
      </c>
      <c r="C59" s="19">
        <f>SUM(K10:K14)</f>
        <v>632</v>
      </c>
      <c r="D59" s="19">
        <f>SUM(L10:L14)</f>
        <v>1096</v>
      </c>
      <c r="E59" s="102">
        <f t="shared" si="3"/>
        <v>7.1</v>
      </c>
      <c r="F59" s="102">
        <f t="shared" si="4"/>
        <v>8.5</v>
      </c>
      <c r="G59" s="103">
        <f t="shared" si="5"/>
        <v>7.9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341</v>
      </c>
      <c r="C60" s="19">
        <f>SUM(K15:K19)</f>
        <v>539</v>
      </c>
      <c r="D60" s="19">
        <f>SUM(L15:L19)</f>
        <v>880</v>
      </c>
      <c r="E60" s="102">
        <f t="shared" si="3"/>
        <v>5.2</v>
      </c>
      <c r="F60" s="102">
        <f t="shared" si="4"/>
        <v>7.3</v>
      </c>
      <c r="G60" s="103">
        <f t="shared" si="5"/>
        <v>6.3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208</v>
      </c>
      <c r="C61" s="19">
        <f>SUM(K20:K24)</f>
        <v>369</v>
      </c>
      <c r="D61" s="19">
        <f>SUM(L20:L24)</f>
        <v>577</v>
      </c>
      <c r="E61" s="102">
        <f t="shared" si="3"/>
        <v>3.2</v>
      </c>
      <c r="F61" s="102">
        <f t="shared" si="4"/>
        <v>5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81</v>
      </c>
      <c r="C62" s="19">
        <f>SUM(K25:K29)</f>
        <v>216</v>
      </c>
      <c r="D62" s="19">
        <f>SUM(L25:L29)</f>
        <v>297</v>
      </c>
      <c r="E62" s="102">
        <f t="shared" si="3"/>
        <v>1.2</v>
      </c>
      <c r="F62" s="102">
        <f t="shared" si="4"/>
        <v>2.9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15</v>
      </c>
      <c r="C63" s="19">
        <f>SUM(K30:K34)</f>
        <v>90</v>
      </c>
      <c r="D63" s="19">
        <f>SUM(L30:L34)</f>
        <v>105</v>
      </c>
      <c r="E63" s="102">
        <f t="shared" si="3"/>
        <v>0.2</v>
      </c>
      <c r="F63" s="102">
        <f t="shared" si="4"/>
        <v>1.2</v>
      </c>
      <c r="G63" s="103">
        <f t="shared" si="5"/>
        <v>0.8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542</v>
      </c>
      <c r="C65" s="19">
        <f>SUM(C44:C46)</f>
        <v>552</v>
      </c>
      <c r="D65" s="19">
        <f>SUM(D44:D46)</f>
        <v>1094</v>
      </c>
      <c r="E65" s="100">
        <f t="shared" si="3"/>
        <v>8.3000000000000007</v>
      </c>
      <c r="F65" s="100">
        <f t="shared" si="4"/>
        <v>7.4</v>
      </c>
      <c r="G65" s="101">
        <f t="shared" si="5"/>
        <v>7.8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3649</v>
      </c>
      <c r="C66" s="19">
        <f>SUM(C47:C56)</f>
        <v>3634</v>
      </c>
      <c r="D66" s="19">
        <f>SUM(D47:D56)</f>
        <v>7283</v>
      </c>
      <c r="E66" s="102">
        <f t="shared" si="3"/>
        <v>56</v>
      </c>
      <c r="F66" s="102">
        <f t="shared" si="4"/>
        <v>48.9</v>
      </c>
      <c r="G66" s="103">
        <f t="shared" si="5"/>
        <v>52.2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2329</v>
      </c>
      <c r="C67" s="40">
        <f>SUM(C57:C64)</f>
        <v>3248</v>
      </c>
      <c r="D67" s="40">
        <f>SUM(D57:D64)</f>
        <v>5577</v>
      </c>
      <c r="E67" s="110">
        <f t="shared" si="3"/>
        <v>35.700000000000003</v>
      </c>
      <c r="F67" s="110">
        <f t="shared" si="4"/>
        <v>43.7</v>
      </c>
      <c r="G67" s="111">
        <f t="shared" si="5"/>
        <v>40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8"/>
  <sheetViews>
    <sheetView view="pageBreakPreview" zoomScaleNormal="100" zoomScaleSheetLayoutView="100" workbookViewId="0">
      <selection activeCell="P12" sqref="P12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46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17</v>
      </c>
      <c r="C5" s="12">
        <v>16</v>
      </c>
      <c r="D5" s="13">
        <f>IFERROR(B5+C5,"-")</f>
        <v>33</v>
      </c>
      <c r="E5" s="14">
        <v>35</v>
      </c>
      <c r="F5" s="15">
        <v>40</v>
      </c>
      <c r="G5" s="15">
        <v>65</v>
      </c>
      <c r="H5" s="16">
        <f>IFERROR(F5+G5,"-")</f>
        <v>105</v>
      </c>
      <c r="I5" s="14">
        <v>70</v>
      </c>
      <c r="J5" s="12">
        <v>134</v>
      </c>
      <c r="K5" s="12">
        <v>152</v>
      </c>
      <c r="L5" s="17">
        <f>IFERROR(J5+K5,"-")</f>
        <v>286</v>
      </c>
    </row>
    <row r="6" spans="1:12" s="1" customFormat="1" ht="12.75" customHeight="1" x14ac:dyDescent="0.55000000000000004">
      <c r="A6" s="18">
        <v>1</v>
      </c>
      <c r="B6" s="19">
        <v>24</v>
      </c>
      <c r="C6" s="19">
        <v>20</v>
      </c>
      <c r="D6" s="20">
        <f t="shared" ref="D6:D39" si="0">IFERROR(B6+C6,"-")</f>
        <v>44</v>
      </c>
      <c r="E6" s="21">
        <v>36</v>
      </c>
      <c r="F6" s="19">
        <v>59</v>
      </c>
      <c r="G6" s="19">
        <v>59</v>
      </c>
      <c r="H6" s="20">
        <f t="shared" ref="H6:H39" si="1">IFERROR(F6+G6,"-")</f>
        <v>118</v>
      </c>
      <c r="I6" s="21">
        <v>71</v>
      </c>
      <c r="J6" s="19">
        <v>138</v>
      </c>
      <c r="K6" s="19">
        <v>148</v>
      </c>
      <c r="L6" s="22">
        <f t="shared" ref="L6:L36" si="2">IFERROR(J6+K6,"-")</f>
        <v>286</v>
      </c>
    </row>
    <row r="7" spans="1:12" s="1" customFormat="1" ht="12.75" customHeight="1" x14ac:dyDescent="0.55000000000000004">
      <c r="A7" s="18">
        <v>2</v>
      </c>
      <c r="B7" s="19">
        <v>14</v>
      </c>
      <c r="C7" s="19">
        <v>29</v>
      </c>
      <c r="D7" s="20">
        <f t="shared" si="0"/>
        <v>43</v>
      </c>
      <c r="E7" s="21">
        <v>37</v>
      </c>
      <c r="F7" s="19">
        <v>71</v>
      </c>
      <c r="G7" s="19">
        <v>46</v>
      </c>
      <c r="H7" s="20">
        <f t="shared" si="1"/>
        <v>117</v>
      </c>
      <c r="I7" s="21">
        <v>72</v>
      </c>
      <c r="J7" s="19">
        <v>128</v>
      </c>
      <c r="K7" s="19">
        <v>160</v>
      </c>
      <c r="L7" s="22">
        <f t="shared" si="2"/>
        <v>288</v>
      </c>
    </row>
    <row r="8" spans="1:12" s="1" customFormat="1" ht="12.75" customHeight="1" x14ac:dyDescent="0.55000000000000004">
      <c r="A8" s="18">
        <v>3</v>
      </c>
      <c r="B8" s="19">
        <v>25</v>
      </c>
      <c r="C8" s="19">
        <v>29</v>
      </c>
      <c r="D8" s="20">
        <f t="shared" si="0"/>
        <v>54</v>
      </c>
      <c r="E8" s="21">
        <v>38</v>
      </c>
      <c r="F8" s="19">
        <v>64</v>
      </c>
      <c r="G8" s="19">
        <v>75</v>
      </c>
      <c r="H8" s="20">
        <f t="shared" si="1"/>
        <v>139</v>
      </c>
      <c r="I8" s="21">
        <v>73</v>
      </c>
      <c r="J8" s="19">
        <v>154</v>
      </c>
      <c r="K8" s="19">
        <v>182</v>
      </c>
      <c r="L8" s="22">
        <f t="shared" si="2"/>
        <v>336</v>
      </c>
    </row>
    <row r="9" spans="1:12" s="1" customFormat="1" ht="12.75" customHeight="1" x14ac:dyDescent="0.55000000000000004">
      <c r="A9" s="18">
        <v>4</v>
      </c>
      <c r="B9" s="19">
        <v>27</v>
      </c>
      <c r="C9" s="19">
        <v>44</v>
      </c>
      <c r="D9" s="20">
        <f t="shared" si="0"/>
        <v>71</v>
      </c>
      <c r="E9" s="21">
        <v>39</v>
      </c>
      <c r="F9" s="19">
        <v>71</v>
      </c>
      <c r="G9" s="19">
        <v>59</v>
      </c>
      <c r="H9" s="20">
        <f t="shared" si="1"/>
        <v>130</v>
      </c>
      <c r="I9" s="21">
        <v>74</v>
      </c>
      <c r="J9" s="19">
        <v>134</v>
      </c>
      <c r="K9" s="19">
        <v>170</v>
      </c>
      <c r="L9" s="22">
        <f t="shared" si="2"/>
        <v>304</v>
      </c>
    </row>
    <row r="10" spans="1:12" s="1" customFormat="1" ht="12.75" customHeight="1" x14ac:dyDescent="0.55000000000000004">
      <c r="A10" s="23">
        <v>5</v>
      </c>
      <c r="B10" s="24">
        <v>31</v>
      </c>
      <c r="C10" s="24">
        <v>28</v>
      </c>
      <c r="D10" s="25">
        <f t="shared" si="0"/>
        <v>59</v>
      </c>
      <c r="E10" s="26">
        <v>40</v>
      </c>
      <c r="F10" s="24">
        <v>62</v>
      </c>
      <c r="G10" s="24">
        <v>67</v>
      </c>
      <c r="H10" s="25">
        <f t="shared" si="1"/>
        <v>129</v>
      </c>
      <c r="I10" s="26">
        <v>75</v>
      </c>
      <c r="J10" s="24">
        <v>145</v>
      </c>
      <c r="K10" s="24">
        <v>162</v>
      </c>
      <c r="L10" s="27">
        <f t="shared" si="2"/>
        <v>307</v>
      </c>
    </row>
    <row r="11" spans="1:12" s="1" customFormat="1" ht="12.75" customHeight="1" x14ac:dyDescent="0.55000000000000004">
      <c r="A11" s="18">
        <v>6</v>
      </c>
      <c r="B11" s="19">
        <v>26</v>
      </c>
      <c r="C11" s="19">
        <v>31</v>
      </c>
      <c r="D11" s="20">
        <f t="shared" si="0"/>
        <v>57</v>
      </c>
      <c r="E11" s="21">
        <v>41</v>
      </c>
      <c r="F11" s="19">
        <v>74</v>
      </c>
      <c r="G11" s="19">
        <v>72</v>
      </c>
      <c r="H11" s="20">
        <f t="shared" si="1"/>
        <v>146</v>
      </c>
      <c r="I11" s="21">
        <v>76</v>
      </c>
      <c r="J11" s="19">
        <v>112</v>
      </c>
      <c r="K11" s="19">
        <v>162</v>
      </c>
      <c r="L11" s="22">
        <f t="shared" si="2"/>
        <v>274</v>
      </c>
    </row>
    <row r="12" spans="1:12" s="1" customFormat="1" ht="12.75" customHeight="1" x14ac:dyDescent="0.55000000000000004">
      <c r="A12" s="18">
        <v>7</v>
      </c>
      <c r="B12" s="19">
        <v>24</v>
      </c>
      <c r="C12" s="19">
        <v>41</v>
      </c>
      <c r="D12" s="20">
        <f t="shared" si="0"/>
        <v>65</v>
      </c>
      <c r="E12" s="21">
        <v>42</v>
      </c>
      <c r="F12" s="19">
        <v>66</v>
      </c>
      <c r="G12" s="19">
        <v>64</v>
      </c>
      <c r="H12" s="20">
        <f t="shared" si="1"/>
        <v>130</v>
      </c>
      <c r="I12" s="21">
        <v>77</v>
      </c>
      <c r="J12" s="19">
        <v>80</v>
      </c>
      <c r="K12" s="19">
        <v>114</v>
      </c>
      <c r="L12" s="22">
        <f t="shared" si="2"/>
        <v>194</v>
      </c>
    </row>
    <row r="13" spans="1:12" s="1" customFormat="1" ht="12.75" customHeight="1" x14ac:dyDescent="0.55000000000000004">
      <c r="A13" s="18">
        <v>8</v>
      </c>
      <c r="B13" s="19">
        <v>50</v>
      </c>
      <c r="C13" s="19">
        <v>35</v>
      </c>
      <c r="D13" s="20">
        <f t="shared" si="0"/>
        <v>85</v>
      </c>
      <c r="E13" s="21">
        <v>43</v>
      </c>
      <c r="F13" s="19">
        <v>83</v>
      </c>
      <c r="G13" s="19">
        <v>70</v>
      </c>
      <c r="H13" s="20">
        <f t="shared" si="1"/>
        <v>153</v>
      </c>
      <c r="I13" s="21">
        <v>78</v>
      </c>
      <c r="J13" s="19">
        <v>59</v>
      </c>
      <c r="K13" s="19">
        <v>97</v>
      </c>
      <c r="L13" s="22">
        <f t="shared" si="2"/>
        <v>156</v>
      </c>
    </row>
    <row r="14" spans="1:12" s="1" customFormat="1" ht="12.75" customHeight="1" x14ac:dyDescent="0.55000000000000004">
      <c r="A14" s="28">
        <v>9</v>
      </c>
      <c r="B14" s="29">
        <v>42</v>
      </c>
      <c r="C14" s="29">
        <v>38</v>
      </c>
      <c r="D14" s="30">
        <f t="shared" si="0"/>
        <v>80</v>
      </c>
      <c r="E14" s="31">
        <v>44</v>
      </c>
      <c r="F14" s="29">
        <v>70</v>
      </c>
      <c r="G14" s="29">
        <v>80</v>
      </c>
      <c r="H14" s="30">
        <f t="shared" si="1"/>
        <v>150</v>
      </c>
      <c r="I14" s="31">
        <v>79</v>
      </c>
      <c r="J14" s="29">
        <v>72</v>
      </c>
      <c r="K14" s="29">
        <v>100</v>
      </c>
      <c r="L14" s="32">
        <f t="shared" si="2"/>
        <v>172</v>
      </c>
    </row>
    <row r="15" spans="1:12" s="1" customFormat="1" ht="12.75" customHeight="1" x14ac:dyDescent="0.55000000000000004">
      <c r="A15" s="18">
        <v>10</v>
      </c>
      <c r="B15" s="19">
        <v>48</v>
      </c>
      <c r="C15" s="19">
        <v>63</v>
      </c>
      <c r="D15" s="20">
        <f t="shared" si="0"/>
        <v>111</v>
      </c>
      <c r="E15" s="21">
        <v>45</v>
      </c>
      <c r="F15" s="19">
        <v>99</v>
      </c>
      <c r="G15" s="19">
        <v>82</v>
      </c>
      <c r="H15" s="20">
        <f t="shared" si="1"/>
        <v>181</v>
      </c>
      <c r="I15" s="21">
        <v>80</v>
      </c>
      <c r="J15" s="19">
        <v>91</v>
      </c>
      <c r="K15" s="19">
        <v>109</v>
      </c>
      <c r="L15" s="22">
        <f t="shared" si="2"/>
        <v>200</v>
      </c>
    </row>
    <row r="16" spans="1:12" s="1" customFormat="1" ht="12.75" customHeight="1" x14ac:dyDescent="0.55000000000000004">
      <c r="A16" s="18">
        <v>11</v>
      </c>
      <c r="B16" s="19">
        <v>40</v>
      </c>
      <c r="C16" s="19">
        <v>43</v>
      </c>
      <c r="D16" s="20">
        <f t="shared" si="0"/>
        <v>83</v>
      </c>
      <c r="E16" s="21">
        <v>46</v>
      </c>
      <c r="F16" s="19">
        <v>80</v>
      </c>
      <c r="G16" s="19">
        <v>83</v>
      </c>
      <c r="H16" s="20">
        <f t="shared" si="1"/>
        <v>163</v>
      </c>
      <c r="I16" s="21">
        <v>81</v>
      </c>
      <c r="J16" s="19">
        <v>65</v>
      </c>
      <c r="K16" s="19">
        <v>117</v>
      </c>
      <c r="L16" s="22">
        <f t="shared" si="2"/>
        <v>182</v>
      </c>
    </row>
    <row r="17" spans="1:12" s="1" customFormat="1" ht="12.75" customHeight="1" x14ac:dyDescent="0.55000000000000004">
      <c r="A17" s="18">
        <v>12</v>
      </c>
      <c r="B17" s="19">
        <v>59</v>
      </c>
      <c r="C17" s="19">
        <v>47</v>
      </c>
      <c r="D17" s="20">
        <f t="shared" si="0"/>
        <v>106</v>
      </c>
      <c r="E17" s="21">
        <v>47</v>
      </c>
      <c r="F17" s="19">
        <v>95</v>
      </c>
      <c r="G17" s="19">
        <v>87</v>
      </c>
      <c r="H17" s="20">
        <f t="shared" si="1"/>
        <v>182</v>
      </c>
      <c r="I17" s="21">
        <v>82</v>
      </c>
      <c r="J17" s="19">
        <v>58</v>
      </c>
      <c r="K17" s="19">
        <v>132</v>
      </c>
      <c r="L17" s="22">
        <f t="shared" si="2"/>
        <v>190</v>
      </c>
    </row>
    <row r="18" spans="1:12" s="1" customFormat="1" ht="12.75" customHeight="1" x14ac:dyDescent="0.55000000000000004">
      <c r="A18" s="18">
        <v>13</v>
      </c>
      <c r="B18" s="19">
        <v>45</v>
      </c>
      <c r="C18" s="19">
        <v>48</v>
      </c>
      <c r="D18" s="20">
        <f t="shared" si="0"/>
        <v>93</v>
      </c>
      <c r="E18" s="21">
        <v>48</v>
      </c>
      <c r="F18" s="19">
        <v>99</v>
      </c>
      <c r="G18" s="19">
        <v>93</v>
      </c>
      <c r="H18" s="20">
        <f t="shared" si="1"/>
        <v>192</v>
      </c>
      <c r="I18" s="21">
        <v>83</v>
      </c>
      <c r="J18" s="19">
        <v>71</v>
      </c>
      <c r="K18" s="19">
        <v>106</v>
      </c>
      <c r="L18" s="22">
        <f t="shared" si="2"/>
        <v>177</v>
      </c>
    </row>
    <row r="19" spans="1:12" s="1" customFormat="1" ht="12.75" customHeight="1" x14ac:dyDescent="0.55000000000000004">
      <c r="A19" s="18">
        <v>14</v>
      </c>
      <c r="B19" s="19">
        <v>59</v>
      </c>
      <c r="C19" s="19">
        <v>42</v>
      </c>
      <c r="D19" s="20">
        <f t="shared" si="0"/>
        <v>101</v>
      </c>
      <c r="E19" s="21">
        <v>49</v>
      </c>
      <c r="F19" s="19">
        <v>100</v>
      </c>
      <c r="G19" s="19">
        <v>100</v>
      </c>
      <c r="H19" s="20">
        <f t="shared" si="1"/>
        <v>200</v>
      </c>
      <c r="I19" s="21">
        <v>84</v>
      </c>
      <c r="J19" s="19">
        <v>53</v>
      </c>
      <c r="K19" s="19">
        <v>78</v>
      </c>
      <c r="L19" s="22">
        <f t="shared" si="2"/>
        <v>131</v>
      </c>
    </row>
    <row r="20" spans="1:12" s="1" customFormat="1" ht="12.75" customHeight="1" x14ac:dyDescent="0.55000000000000004">
      <c r="A20" s="23">
        <v>15</v>
      </c>
      <c r="B20" s="24">
        <v>59</v>
      </c>
      <c r="C20" s="24">
        <v>50</v>
      </c>
      <c r="D20" s="25">
        <f t="shared" si="0"/>
        <v>109</v>
      </c>
      <c r="E20" s="26">
        <v>50</v>
      </c>
      <c r="F20" s="24">
        <v>113</v>
      </c>
      <c r="G20" s="24">
        <v>92</v>
      </c>
      <c r="H20" s="25">
        <f t="shared" si="1"/>
        <v>205</v>
      </c>
      <c r="I20" s="26">
        <v>85</v>
      </c>
      <c r="J20" s="24">
        <v>55</v>
      </c>
      <c r="K20" s="24">
        <v>109</v>
      </c>
      <c r="L20" s="27">
        <f t="shared" si="2"/>
        <v>164</v>
      </c>
    </row>
    <row r="21" spans="1:12" s="1" customFormat="1" ht="12.75" customHeight="1" x14ac:dyDescent="0.55000000000000004">
      <c r="A21" s="18">
        <v>16</v>
      </c>
      <c r="B21" s="19">
        <v>61</v>
      </c>
      <c r="C21" s="19">
        <v>55</v>
      </c>
      <c r="D21" s="20">
        <f t="shared" si="0"/>
        <v>116</v>
      </c>
      <c r="E21" s="21">
        <v>51</v>
      </c>
      <c r="F21" s="19">
        <v>100</v>
      </c>
      <c r="G21" s="19">
        <v>113</v>
      </c>
      <c r="H21" s="20">
        <f t="shared" si="1"/>
        <v>213</v>
      </c>
      <c r="I21" s="21">
        <v>86</v>
      </c>
      <c r="J21" s="19">
        <v>41</v>
      </c>
      <c r="K21" s="19">
        <v>63</v>
      </c>
      <c r="L21" s="22">
        <f t="shared" si="2"/>
        <v>104</v>
      </c>
    </row>
    <row r="22" spans="1:12" s="1" customFormat="1" ht="12.75" customHeight="1" x14ac:dyDescent="0.55000000000000004">
      <c r="A22" s="18">
        <v>17</v>
      </c>
      <c r="B22" s="19">
        <v>50</v>
      </c>
      <c r="C22" s="19">
        <v>58</v>
      </c>
      <c r="D22" s="20">
        <f t="shared" si="0"/>
        <v>108</v>
      </c>
      <c r="E22" s="21">
        <v>52</v>
      </c>
      <c r="F22" s="19">
        <v>125</v>
      </c>
      <c r="G22" s="19">
        <v>97</v>
      </c>
      <c r="H22" s="20">
        <f t="shared" si="1"/>
        <v>222</v>
      </c>
      <c r="I22" s="21">
        <v>87</v>
      </c>
      <c r="J22" s="19">
        <v>41</v>
      </c>
      <c r="K22" s="19">
        <v>70</v>
      </c>
      <c r="L22" s="22">
        <f t="shared" si="2"/>
        <v>111</v>
      </c>
    </row>
    <row r="23" spans="1:12" s="1" customFormat="1" ht="12.75" customHeight="1" x14ac:dyDescent="0.55000000000000004">
      <c r="A23" s="18">
        <v>18</v>
      </c>
      <c r="B23" s="19">
        <v>48</v>
      </c>
      <c r="C23" s="19">
        <v>60</v>
      </c>
      <c r="D23" s="20">
        <f t="shared" si="0"/>
        <v>108</v>
      </c>
      <c r="E23" s="21">
        <v>53</v>
      </c>
      <c r="F23" s="19">
        <v>96</v>
      </c>
      <c r="G23" s="19">
        <v>88</v>
      </c>
      <c r="H23" s="20">
        <f t="shared" si="1"/>
        <v>184</v>
      </c>
      <c r="I23" s="21">
        <v>88</v>
      </c>
      <c r="J23" s="19">
        <v>39</v>
      </c>
      <c r="K23" s="19">
        <v>73</v>
      </c>
      <c r="L23" s="22">
        <f t="shared" si="2"/>
        <v>112</v>
      </c>
    </row>
    <row r="24" spans="1:12" s="1" customFormat="1" ht="12.75" customHeight="1" x14ac:dyDescent="0.55000000000000004">
      <c r="A24" s="28">
        <v>19</v>
      </c>
      <c r="B24" s="29">
        <v>56</v>
      </c>
      <c r="C24" s="29">
        <v>51</v>
      </c>
      <c r="D24" s="30">
        <f t="shared" si="0"/>
        <v>107</v>
      </c>
      <c r="E24" s="31">
        <v>54</v>
      </c>
      <c r="F24" s="29">
        <v>93</v>
      </c>
      <c r="G24" s="29">
        <v>76</v>
      </c>
      <c r="H24" s="30">
        <f t="shared" si="1"/>
        <v>169</v>
      </c>
      <c r="I24" s="31">
        <v>89</v>
      </c>
      <c r="J24" s="29">
        <v>33</v>
      </c>
      <c r="K24" s="29">
        <v>54</v>
      </c>
      <c r="L24" s="32">
        <f t="shared" si="2"/>
        <v>87</v>
      </c>
    </row>
    <row r="25" spans="1:12" s="1" customFormat="1" ht="12.75" customHeight="1" x14ac:dyDescent="0.55000000000000004">
      <c r="A25" s="18">
        <v>20</v>
      </c>
      <c r="B25" s="19">
        <v>53</v>
      </c>
      <c r="C25" s="19">
        <v>55</v>
      </c>
      <c r="D25" s="20">
        <f t="shared" si="0"/>
        <v>108</v>
      </c>
      <c r="E25" s="21">
        <v>55</v>
      </c>
      <c r="F25" s="19">
        <v>105</v>
      </c>
      <c r="G25" s="19">
        <v>106</v>
      </c>
      <c r="H25" s="20">
        <f t="shared" si="1"/>
        <v>211</v>
      </c>
      <c r="I25" s="21">
        <v>90</v>
      </c>
      <c r="J25" s="19">
        <v>29</v>
      </c>
      <c r="K25" s="19">
        <v>49</v>
      </c>
      <c r="L25" s="22">
        <f t="shared" si="2"/>
        <v>78</v>
      </c>
    </row>
    <row r="26" spans="1:12" s="1" customFormat="1" ht="12.75" customHeight="1" x14ac:dyDescent="0.55000000000000004">
      <c r="A26" s="18">
        <v>21</v>
      </c>
      <c r="B26" s="19">
        <v>54</v>
      </c>
      <c r="C26" s="19">
        <v>62</v>
      </c>
      <c r="D26" s="20">
        <f t="shared" si="0"/>
        <v>116</v>
      </c>
      <c r="E26" s="21">
        <v>56</v>
      </c>
      <c r="F26" s="19">
        <v>110</v>
      </c>
      <c r="G26" s="19">
        <v>116</v>
      </c>
      <c r="H26" s="20">
        <f t="shared" si="1"/>
        <v>226</v>
      </c>
      <c r="I26" s="21">
        <v>91</v>
      </c>
      <c r="J26" s="19">
        <v>16</v>
      </c>
      <c r="K26" s="19">
        <v>44</v>
      </c>
      <c r="L26" s="22">
        <f t="shared" si="2"/>
        <v>60</v>
      </c>
    </row>
    <row r="27" spans="1:12" s="1" customFormat="1" ht="12.75" customHeight="1" x14ac:dyDescent="0.55000000000000004">
      <c r="A27" s="18">
        <v>22</v>
      </c>
      <c r="B27" s="19">
        <v>59</v>
      </c>
      <c r="C27" s="19">
        <v>62</v>
      </c>
      <c r="D27" s="20">
        <f t="shared" si="0"/>
        <v>121</v>
      </c>
      <c r="E27" s="21">
        <v>57</v>
      </c>
      <c r="F27" s="19">
        <v>82</v>
      </c>
      <c r="G27" s="19">
        <v>77</v>
      </c>
      <c r="H27" s="20">
        <f t="shared" si="1"/>
        <v>159</v>
      </c>
      <c r="I27" s="21">
        <v>92</v>
      </c>
      <c r="J27" s="19">
        <v>19</v>
      </c>
      <c r="K27" s="19">
        <v>44</v>
      </c>
      <c r="L27" s="22">
        <f t="shared" si="2"/>
        <v>63</v>
      </c>
    </row>
    <row r="28" spans="1:12" s="1" customFormat="1" ht="12.75" customHeight="1" x14ac:dyDescent="0.55000000000000004">
      <c r="A28" s="18">
        <v>23</v>
      </c>
      <c r="B28" s="19">
        <v>55</v>
      </c>
      <c r="C28" s="19">
        <v>63</v>
      </c>
      <c r="D28" s="20">
        <f t="shared" si="0"/>
        <v>118</v>
      </c>
      <c r="E28" s="21">
        <v>58</v>
      </c>
      <c r="F28" s="19">
        <v>88</v>
      </c>
      <c r="G28" s="19">
        <v>120</v>
      </c>
      <c r="H28" s="20">
        <f t="shared" si="1"/>
        <v>208</v>
      </c>
      <c r="I28" s="21">
        <v>93</v>
      </c>
      <c r="J28" s="19">
        <v>8</v>
      </c>
      <c r="K28" s="19">
        <v>47</v>
      </c>
      <c r="L28" s="22">
        <f t="shared" si="2"/>
        <v>55</v>
      </c>
    </row>
    <row r="29" spans="1:12" s="1" customFormat="1" ht="12.75" customHeight="1" x14ac:dyDescent="0.55000000000000004">
      <c r="A29" s="18">
        <v>24</v>
      </c>
      <c r="B29" s="19">
        <v>53</v>
      </c>
      <c r="C29" s="19">
        <v>60</v>
      </c>
      <c r="D29" s="20">
        <f t="shared" si="0"/>
        <v>113</v>
      </c>
      <c r="E29" s="21">
        <v>59</v>
      </c>
      <c r="F29" s="19">
        <v>111</v>
      </c>
      <c r="G29" s="19">
        <v>97</v>
      </c>
      <c r="H29" s="20">
        <f t="shared" si="1"/>
        <v>208</v>
      </c>
      <c r="I29" s="21">
        <v>94</v>
      </c>
      <c r="J29" s="19">
        <v>7</v>
      </c>
      <c r="K29" s="19">
        <v>36</v>
      </c>
      <c r="L29" s="22">
        <f t="shared" si="2"/>
        <v>43</v>
      </c>
    </row>
    <row r="30" spans="1:12" s="1" customFormat="1" ht="12.75" customHeight="1" x14ac:dyDescent="0.55000000000000004">
      <c r="A30" s="23">
        <v>25</v>
      </c>
      <c r="B30" s="24">
        <v>60</v>
      </c>
      <c r="C30" s="24">
        <v>53</v>
      </c>
      <c r="D30" s="25">
        <f t="shared" si="0"/>
        <v>113</v>
      </c>
      <c r="E30" s="26">
        <v>60</v>
      </c>
      <c r="F30" s="24">
        <v>81</v>
      </c>
      <c r="G30" s="24">
        <v>74</v>
      </c>
      <c r="H30" s="25">
        <f t="shared" si="1"/>
        <v>155</v>
      </c>
      <c r="I30" s="26">
        <v>95</v>
      </c>
      <c r="J30" s="24">
        <v>5</v>
      </c>
      <c r="K30" s="24">
        <v>35</v>
      </c>
      <c r="L30" s="27">
        <f t="shared" si="2"/>
        <v>40</v>
      </c>
    </row>
    <row r="31" spans="1:12" s="1" customFormat="1" ht="12.75" customHeight="1" x14ac:dyDescent="0.55000000000000004">
      <c r="A31" s="18">
        <v>26</v>
      </c>
      <c r="B31" s="19">
        <v>58</v>
      </c>
      <c r="C31" s="19">
        <v>55</v>
      </c>
      <c r="D31" s="20">
        <f t="shared" si="0"/>
        <v>113</v>
      </c>
      <c r="E31" s="21">
        <v>61</v>
      </c>
      <c r="F31" s="19">
        <v>85</v>
      </c>
      <c r="G31" s="19">
        <v>90</v>
      </c>
      <c r="H31" s="20">
        <f t="shared" si="1"/>
        <v>175</v>
      </c>
      <c r="I31" s="21">
        <v>96</v>
      </c>
      <c r="J31" s="19">
        <v>0</v>
      </c>
      <c r="K31" s="19">
        <v>22</v>
      </c>
      <c r="L31" s="22">
        <f t="shared" si="2"/>
        <v>22</v>
      </c>
    </row>
    <row r="32" spans="1:12" s="1" customFormat="1" ht="12.75" customHeight="1" x14ac:dyDescent="0.55000000000000004">
      <c r="A32" s="18">
        <v>27</v>
      </c>
      <c r="B32" s="19">
        <v>63</v>
      </c>
      <c r="C32" s="19">
        <v>43</v>
      </c>
      <c r="D32" s="20">
        <f t="shared" si="0"/>
        <v>106</v>
      </c>
      <c r="E32" s="21">
        <v>62</v>
      </c>
      <c r="F32" s="19">
        <v>71</v>
      </c>
      <c r="G32" s="19">
        <v>89</v>
      </c>
      <c r="H32" s="20">
        <f t="shared" si="1"/>
        <v>160</v>
      </c>
      <c r="I32" s="21">
        <v>97</v>
      </c>
      <c r="J32" s="19">
        <v>5</v>
      </c>
      <c r="K32" s="19">
        <v>15</v>
      </c>
      <c r="L32" s="22">
        <f t="shared" si="2"/>
        <v>20</v>
      </c>
    </row>
    <row r="33" spans="1:12" s="1" customFormat="1" ht="12.75" customHeight="1" x14ac:dyDescent="0.55000000000000004">
      <c r="A33" s="18">
        <v>28</v>
      </c>
      <c r="B33" s="19">
        <v>51</v>
      </c>
      <c r="C33" s="19">
        <v>45</v>
      </c>
      <c r="D33" s="20">
        <f t="shared" si="0"/>
        <v>96</v>
      </c>
      <c r="E33" s="21">
        <v>63</v>
      </c>
      <c r="F33" s="19">
        <v>105</v>
      </c>
      <c r="G33" s="19">
        <v>106</v>
      </c>
      <c r="H33" s="20">
        <f t="shared" si="1"/>
        <v>211</v>
      </c>
      <c r="I33" s="21">
        <v>98</v>
      </c>
      <c r="J33" s="19">
        <v>3</v>
      </c>
      <c r="K33" s="19">
        <v>10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40</v>
      </c>
      <c r="C34" s="29">
        <v>48</v>
      </c>
      <c r="D34" s="30">
        <f t="shared" si="0"/>
        <v>88</v>
      </c>
      <c r="E34" s="31">
        <v>64</v>
      </c>
      <c r="F34" s="29">
        <v>81</v>
      </c>
      <c r="G34" s="29">
        <v>105</v>
      </c>
      <c r="H34" s="30">
        <f t="shared" si="1"/>
        <v>186</v>
      </c>
      <c r="I34" s="31">
        <v>99</v>
      </c>
      <c r="J34" s="29">
        <v>0</v>
      </c>
      <c r="K34" s="29">
        <v>7</v>
      </c>
      <c r="L34" s="32">
        <f t="shared" si="2"/>
        <v>7</v>
      </c>
    </row>
    <row r="35" spans="1:12" s="1" customFormat="1" ht="12.75" customHeight="1" x14ac:dyDescent="0.55000000000000004">
      <c r="A35" s="18">
        <v>30</v>
      </c>
      <c r="B35" s="19">
        <v>42</v>
      </c>
      <c r="C35" s="19">
        <v>51</v>
      </c>
      <c r="D35" s="20">
        <f t="shared" si="0"/>
        <v>93</v>
      </c>
      <c r="E35" s="21">
        <v>65</v>
      </c>
      <c r="F35" s="19">
        <v>100</v>
      </c>
      <c r="G35" s="19">
        <v>90</v>
      </c>
      <c r="H35" s="20">
        <f t="shared" si="1"/>
        <v>190</v>
      </c>
      <c r="I35" s="21">
        <v>100</v>
      </c>
      <c r="J35" s="19">
        <v>1</v>
      </c>
      <c r="K35" s="19">
        <v>5</v>
      </c>
      <c r="L35" s="22">
        <f t="shared" si="2"/>
        <v>6</v>
      </c>
    </row>
    <row r="36" spans="1:12" s="1" customFormat="1" ht="12.75" customHeight="1" x14ac:dyDescent="0.55000000000000004">
      <c r="A36" s="18">
        <v>31</v>
      </c>
      <c r="B36" s="19">
        <v>54</v>
      </c>
      <c r="C36" s="19">
        <v>49</v>
      </c>
      <c r="D36" s="20">
        <f t="shared" si="0"/>
        <v>103</v>
      </c>
      <c r="E36" s="21">
        <v>66</v>
      </c>
      <c r="F36" s="19">
        <v>103</v>
      </c>
      <c r="G36" s="19">
        <v>109</v>
      </c>
      <c r="H36" s="20">
        <f t="shared" si="1"/>
        <v>212</v>
      </c>
      <c r="I36" s="21" t="s">
        <v>6</v>
      </c>
      <c r="J36" s="33">
        <v>1</v>
      </c>
      <c r="K36" s="33">
        <v>8</v>
      </c>
      <c r="L36" s="34">
        <f t="shared" si="2"/>
        <v>9</v>
      </c>
    </row>
    <row r="37" spans="1:12" s="1" customFormat="1" ht="12.75" customHeight="1" x14ac:dyDescent="0.55000000000000004">
      <c r="A37" s="18">
        <v>32</v>
      </c>
      <c r="B37" s="19">
        <v>53</v>
      </c>
      <c r="C37" s="19">
        <v>62</v>
      </c>
      <c r="D37" s="20">
        <f t="shared" si="0"/>
        <v>115</v>
      </c>
      <c r="E37" s="21">
        <v>67</v>
      </c>
      <c r="F37" s="19">
        <v>104</v>
      </c>
      <c r="G37" s="19">
        <v>103</v>
      </c>
      <c r="H37" s="20">
        <f t="shared" si="1"/>
        <v>207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55</v>
      </c>
      <c r="C38" s="19">
        <v>68</v>
      </c>
      <c r="D38" s="20">
        <f t="shared" si="0"/>
        <v>123</v>
      </c>
      <c r="E38" s="21">
        <v>68</v>
      </c>
      <c r="F38" s="19">
        <v>102</v>
      </c>
      <c r="G38" s="19">
        <v>110</v>
      </c>
      <c r="H38" s="22">
        <f t="shared" si="1"/>
        <v>212</v>
      </c>
      <c r="I38" s="38" t="s">
        <v>7</v>
      </c>
      <c r="J38" s="86">
        <f>SUM(B5:B39)+SUM(F5:F39)+SUM(J5:J36)</f>
        <v>6502</v>
      </c>
      <c r="K38" s="86">
        <f>SUM(C5:C39)+SUM(G5:G39)+SUM(K5:K36)</f>
        <v>7445</v>
      </c>
      <c r="L38" s="87">
        <f>SUM(D5:D39)+SUM(H5:H39)+SUM(L5:L36)</f>
        <v>13947</v>
      </c>
    </row>
    <row r="39" spans="1:12" s="1" customFormat="1" ht="12.75" customHeight="1" thickBot="1" x14ac:dyDescent="0.6">
      <c r="A39" s="39">
        <v>34</v>
      </c>
      <c r="B39" s="40">
        <v>51</v>
      </c>
      <c r="C39" s="40">
        <v>47</v>
      </c>
      <c r="D39" s="41">
        <f t="shared" si="0"/>
        <v>98</v>
      </c>
      <c r="E39" s="42">
        <v>69</v>
      </c>
      <c r="F39" s="40">
        <v>111</v>
      </c>
      <c r="G39" s="40">
        <v>154</v>
      </c>
      <c r="H39" s="41">
        <f t="shared" si="1"/>
        <v>265</v>
      </c>
      <c r="I39" s="42" t="s">
        <v>8</v>
      </c>
      <c r="J39" s="85">
        <v>7462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107</v>
      </c>
      <c r="C44" s="12">
        <f>SUM(C5:C9)</f>
        <v>138</v>
      </c>
      <c r="D44" s="12">
        <f>SUM(D5:D9)</f>
        <v>245</v>
      </c>
      <c r="E44" s="100">
        <f>IFERROR(ROUND(B44/$J$38*100,1),"-")</f>
        <v>1.6</v>
      </c>
      <c r="F44" s="100">
        <f>IFERROR(ROUND(C44/$K$38*100,1),"-")</f>
        <v>1.9</v>
      </c>
      <c r="G44" s="101">
        <f>IFERROR(ROUND(D44/$L$38*100,1),"-")</f>
        <v>1.8</v>
      </c>
    </row>
    <row r="45" spans="1:12" s="1" customFormat="1" ht="12.75" customHeight="1" x14ac:dyDescent="0.55000000000000004">
      <c r="A45" s="50" t="s">
        <v>16</v>
      </c>
      <c r="B45" s="19">
        <f>SUM(B10:B14)</f>
        <v>173</v>
      </c>
      <c r="C45" s="19">
        <f>SUM(C10:C14)</f>
        <v>173</v>
      </c>
      <c r="D45" s="19">
        <f>SUM(D10:D14)</f>
        <v>346</v>
      </c>
      <c r="E45" s="102">
        <f t="shared" ref="E45:E67" si="3">IFERROR(ROUND(B45/$J$38*100,1),"-")</f>
        <v>2.7</v>
      </c>
      <c r="F45" s="102">
        <f t="shared" ref="F45:F67" si="4">IFERROR(ROUND(C45/$K$38*100,1),"-")</f>
        <v>2.2999999999999998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251</v>
      </c>
      <c r="C46" s="19">
        <f>SUM(C15:C19)</f>
        <v>243</v>
      </c>
      <c r="D46" s="19">
        <f>SUM(D15:D19)</f>
        <v>494</v>
      </c>
      <c r="E46" s="102">
        <f t="shared" si="3"/>
        <v>3.9</v>
      </c>
      <c r="F46" s="102">
        <f t="shared" si="4"/>
        <v>3.3</v>
      </c>
      <c r="G46" s="103">
        <f t="shared" si="5"/>
        <v>3.5</v>
      </c>
    </row>
    <row r="47" spans="1:12" s="1" customFormat="1" ht="12.75" customHeight="1" x14ac:dyDescent="0.55000000000000004">
      <c r="A47" s="51" t="s">
        <v>18</v>
      </c>
      <c r="B47" s="24">
        <f>SUM(B20:B24)</f>
        <v>274</v>
      </c>
      <c r="C47" s="24">
        <f>SUM(C20:C24)</f>
        <v>274</v>
      </c>
      <c r="D47" s="24">
        <f>SUM(D20:D24)</f>
        <v>548</v>
      </c>
      <c r="E47" s="104">
        <f t="shared" si="3"/>
        <v>4.2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274</v>
      </c>
      <c r="C48" s="19">
        <f>SUM(C25:C29)</f>
        <v>302</v>
      </c>
      <c r="D48" s="19">
        <f>SUM(D25:D29)</f>
        <v>576</v>
      </c>
      <c r="E48" s="102">
        <f t="shared" si="3"/>
        <v>4.2</v>
      </c>
      <c r="F48" s="102">
        <f t="shared" si="4"/>
        <v>4.0999999999999996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272</v>
      </c>
      <c r="C49" s="19">
        <f>SUM(C30:C34)</f>
        <v>244</v>
      </c>
      <c r="D49" s="19">
        <f>SUM(D30:D34)</f>
        <v>516</v>
      </c>
      <c r="E49" s="102">
        <f t="shared" si="3"/>
        <v>4.2</v>
      </c>
      <c r="F49" s="102">
        <f t="shared" si="4"/>
        <v>3.3</v>
      </c>
      <c r="G49" s="103">
        <f t="shared" si="5"/>
        <v>3.7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255</v>
      </c>
      <c r="C50" s="19">
        <f>SUM(C35:C39)</f>
        <v>277</v>
      </c>
      <c r="D50" s="19">
        <f>SUM(D35:D39)</f>
        <v>532</v>
      </c>
      <c r="E50" s="102">
        <f t="shared" si="3"/>
        <v>3.9</v>
      </c>
      <c r="F50" s="102">
        <f t="shared" si="4"/>
        <v>3.7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305</v>
      </c>
      <c r="C51" s="19">
        <f>SUM(G5:G9)</f>
        <v>304</v>
      </c>
      <c r="D51" s="19">
        <f>SUM(H5:H9)</f>
        <v>609</v>
      </c>
      <c r="E51" s="102">
        <f t="shared" si="3"/>
        <v>4.7</v>
      </c>
      <c r="F51" s="102">
        <f t="shared" si="4"/>
        <v>4.0999999999999996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355</v>
      </c>
      <c r="C52" s="19">
        <f>SUM(G10:G14)</f>
        <v>353</v>
      </c>
      <c r="D52" s="19">
        <f>SUM(H10:H14)</f>
        <v>708</v>
      </c>
      <c r="E52" s="102">
        <f t="shared" si="3"/>
        <v>5.5</v>
      </c>
      <c r="F52" s="102">
        <f t="shared" si="4"/>
        <v>4.7</v>
      </c>
      <c r="G52" s="103">
        <f t="shared" si="5"/>
        <v>5.0999999999999996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473</v>
      </c>
      <c r="C53" s="19">
        <f>SUM(G15:G19)</f>
        <v>445</v>
      </c>
      <c r="D53" s="19">
        <f>SUM(H15:H19)</f>
        <v>918</v>
      </c>
      <c r="E53" s="102">
        <f t="shared" si="3"/>
        <v>7.3</v>
      </c>
      <c r="F53" s="102">
        <f t="shared" si="4"/>
        <v>6</v>
      </c>
      <c r="G53" s="103">
        <f t="shared" si="5"/>
        <v>6.6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527</v>
      </c>
      <c r="C54" s="19">
        <f>SUM(G20:G24)</f>
        <v>466</v>
      </c>
      <c r="D54" s="19">
        <f>SUM(H20:H24)</f>
        <v>993</v>
      </c>
      <c r="E54" s="102">
        <f t="shared" si="3"/>
        <v>8.1</v>
      </c>
      <c r="F54" s="102">
        <f t="shared" si="4"/>
        <v>6.3</v>
      </c>
      <c r="G54" s="103">
        <f t="shared" si="5"/>
        <v>7.1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496</v>
      </c>
      <c r="C55" s="19">
        <f>SUM(G25:G29)</f>
        <v>516</v>
      </c>
      <c r="D55" s="19">
        <f>SUM(H25:H29)</f>
        <v>1012</v>
      </c>
      <c r="E55" s="102">
        <f t="shared" si="3"/>
        <v>7.6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423</v>
      </c>
      <c r="C56" s="29">
        <f>SUM(G30:G34)</f>
        <v>464</v>
      </c>
      <c r="D56" s="29">
        <f>SUM(H30:H34)</f>
        <v>887</v>
      </c>
      <c r="E56" s="106">
        <f t="shared" si="3"/>
        <v>6.5</v>
      </c>
      <c r="F56" s="102">
        <f t="shared" si="4"/>
        <v>6.2</v>
      </c>
      <c r="G56" s="107">
        <f t="shared" si="5"/>
        <v>6.4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520</v>
      </c>
      <c r="C57" s="19">
        <f>SUM(G35:G39)</f>
        <v>566</v>
      </c>
      <c r="D57" s="19">
        <f>SUM(H35:H39)</f>
        <v>1086</v>
      </c>
      <c r="E57" s="102">
        <f t="shared" si="3"/>
        <v>8</v>
      </c>
      <c r="F57" s="104">
        <f t="shared" si="4"/>
        <v>7.6</v>
      </c>
      <c r="G57" s="103">
        <f t="shared" si="5"/>
        <v>7.8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688</v>
      </c>
      <c r="C58" s="19">
        <f>SUM(K5:K9)</f>
        <v>812</v>
      </c>
      <c r="D58" s="19">
        <f>SUM(L5:L9)</f>
        <v>1500</v>
      </c>
      <c r="E58" s="102">
        <f t="shared" si="3"/>
        <v>10.6</v>
      </c>
      <c r="F58" s="102">
        <f t="shared" si="4"/>
        <v>10.9</v>
      </c>
      <c r="G58" s="103">
        <f t="shared" si="5"/>
        <v>10.8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468</v>
      </c>
      <c r="C59" s="19">
        <f>SUM(K10:K14)</f>
        <v>635</v>
      </c>
      <c r="D59" s="19">
        <f>SUM(L10:L14)</f>
        <v>1103</v>
      </c>
      <c r="E59" s="102">
        <f t="shared" si="3"/>
        <v>7.2</v>
      </c>
      <c r="F59" s="102">
        <f t="shared" si="4"/>
        <v>8.5</v>
      </c>
      <c r="G59" s="103">
        <f t="shared" si="5"/>
        <v>7.9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338</v>
      </c>
      <c r="C60" s="19">
        <f>SUM(K15:K19)</f>
        <v>542</v>
      </c>
      <c r="D60" s="19">
        <f>SUM(L15:L19)</f>
        <v>880</v>
      </c>
      <c r="E60" s="102">
        <f t="shared" si="3"/>
        <v>5.2</v>
      </c>
      <c r="F60" s="102">
        <f t="shared" si="4"/>
        <v>7.3</v>
      </c>
      <c r="G60" s="103">
        <f t="shared" si="5"/>
        <v>6.3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209</v>
      </c>
      <c r="C61" s="19">
        <f>SUM(K20:K24)</f>
        <v>369</v>
      </c>
      <c r="D61" s="19">
        <f>SUM(L20:L24)</f>
        <v>578</v>
      </c>
      <c r="E61" s="102">
        <f t="shared" si="3"/>
        <v>3.2</v>
      </c>
      <c r="F61" s="102">
        <f t="shared" si="4"/>
        <v>5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79</v>
      </c>
      <c r="C62" s="19">
        <f>SUM(K25:K29)</f>
        <v>220</v>
      </c>
      <c r="D62" s="19">
        <f>SUM(L25:L29)</f>
        <v>299</v>
      </c>
      <c r="E62" s="102">
        <f t="shared" si="3"/>
        <v>1.2</v>
      </c>
      <c r="F62" s="102">
        <f t="shared" si="4"/>
        <v>3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13</v>
      </c>
      <c r="C63" s="19">
        <f>SUM(K30:K34)</f>
        <v>89</v>
      </c>
      <c r="D63" s="19">
        <f>SUM(L30:L34)</f>
        <v>102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531</v>
      </c>
      <c r="C65" s="19">
        <f>SUM(C44:C46)</f>
        <v>554</v>
      </c>
      <c r="D65" s="19">
        <f>SUM(D44:D46)</f>
        <v>1085</v>
      </c>
      <c r="E65" s="100">
        <f t="shared" si="3"/>
        <v>8.1999999999999993</v>
      </c>
      <c r="F65" s="100">
        <f t="shared" si="4"/>
        <v>7.4</v>
      </c>
      <c r="G65" s="101">
        <f t="shared" si="5"/>
        <v>7.8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3654</v>
      </c>
      <c r="C66" s="19">
        <f>SUM(C47:C56)</f>
        <v>3645</v>
      </c>
      <c r="D66" s="19">
        <f>SUM(D47:D56)</f>
        <v>7299</v>
      </c>
      <c r="E66" s="102">
        <f t="shared" si="3"/>
        <v>56.2</v>
      </c>
      <c r="F66" s="102">
        <f t="shared" si="4"/>
        <v>49</v>
      </c>
      <c r="G66" s="103">
        <f t="shared" si="5"/>
        <v>52.3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2317</v>
      </c>
      <c r="C67" s="40">
        <f>SUM(C57:C64)</f>
        <v>3246</v>
      </c>
      <c r="D67" s="40">
        <f>SUM(D57:D64)</f>
        <v>5563</v>
      </c>
      <c r="E67" s="110">
        <f t="shared" si="3"/>
        <v>35.6</v>
      </c>
      <c r="F67" s="110">
        <f t="shared" si="4"/>
        <v>43.6</v>
      </c>
      <c r="G67" s="111">
        <f t="shared" si="5"/>
        <v>39.9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8"/>
  <sheetViews>
    <sheetView view="pageBreakPreview" zoomScaleNormal="100" zoomScaleSheetLayoutView="100" workbookViewId="0">
      <selection activeCell="J40" sqref="J40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47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17</v>
      </c>
      <c r="C5" s="12">
        <v>15</v>
      </c>
      <c r="D5" s="13">
        <f>IFERROR(B5+C5,"-")</f>
        <v>32</v>
      </c>
      <c r="E5" s="14">
        <v>35</v>
      </c>
      <c r="F5" s="15">
        <v>40</v>
      </c>
      <c r="G5" s="15">
        <v>63</v>
      </c>
      <c r="H5" s="16">
        <f>IFERROR(F5+G5,"-")</f>
        <v>103</v>
      </c>
      <c r="I5" s="14">
        <v>70</v>
      </c>
      <c r="J5" s="12">
        <v>132</v>
      </c>
      <c r="K5" s="12">
        <v>142</v>
      </c>
      <c r="L5" s="17">
        <f>IFERROR(J5+K5,"-")</f>
        <v>274</v>
      </c>
    </row>
    <row r="6" spans="1:12" s="1" customFormat="1" ht="12.75" customHeight="1" x14ac:dyDescent="0.55000000000000004">
      <c r="A6" s="18">
        <v>1</v>
      </c>
      <c r="B6" s="19">
        <v>21</v>
      </c>
      <c r="C6" s="19">
        <v>22</v>
      </c>
      <c r="D6" s="20">
        <f t="shared" ref="D6:D39" si="0">IFERROR(B6+C6,"-")</f>
        <v>43</v>
      </c>
      <c r="E6" s="21">
        <v>36</v>
      </c>
      <c r="F6" s="19">
        <v>57</v>
      </c>
      <c r="G6" s="19">
        <v>60</v>
      </c>
      <c r="H6" s="20">
        <f t="shared" ref="H6:H39" si="1">IFERROR(F6+G6,"-")</f>
        <v>117</v>
      </c>
      <c r="I6" s="21">
        <v>71</v>
      </c>
      <c r="J6" s="19">
        <v>143</v>
      </c>
      <c r="K6" s="19">
        <v>157</v>
      </c>
      <c r="L6" s="22">
        <f t="shared" ref="L6:L36" si="2">IFERROR(J6+K6,"-")</f>
        <v>300</v>
      </c>
    </row>
    <row r="7" spans="1:12" s="1" customFormat="1" ht="12.75" customHeight="1" x14ac:dyDescent="0.55000000000000004">
      <c r="A7" s="18">
        <v>2</v>
      </c>
      <c r="B7" s="19">
        <v>16</v>
      </c>
      <c r="C7" s="19">
        <v>30</v>
      </c>
      <c r="D7" s="20">
        <f t="shared" si="0"/>
        <v>46</v>
      </c>
      <c r="E7" s="21">
        <v>37</v>
      </c>
      <c r="F7" s="19">
        <v>68</v>
      </c>
      <c r="G7" s="19">
        <v>49</v>
      </c>
      <c r="H7" s="20">
        <f t="shared" si="1"/>
        <v>117</v>
      </c>
      <c r="I7" s="21">
        <v>72</v>
      </c>
      <c r="J7" s="19">
        <v>125</v>
      </c>
      <c r="K7" s="19">
        <v>149</v>
      </c>
      <c r="L7" s="22">
        <f t="shared" si="2"/>
        <v>274</v>
      </c>
    </row>
    <row r="8" spans="1:12" s="1" customFormat="1" ht="12.75" customHeight="1" x14ac:dyDescent="0.55000000000000004">
      <c r="A8" s="18">
        <v>3</v>
      </c>
      <c r="B8" s="19">
        <v>23</v>
      </c>
      <c r="C8" s="19">
        <v>27</v>
      </c>
      <c r="D8" s="20">
        <f t="shared" si="0"/>
        <v>50</v>
      </c>
      <c r="E8" s="21">
        <v>38</v>
      </c>
      <c r="F8" s="19">
        <v>69</v>
      </c>
      <c r="G8" s="19">
        <v>69</v>
      </c>
      <c r="H8" s="20">
        <f t="shared" si="1"/>
        <v>138</v>
      </c>
      <c r="I8" s="21">
        <v>73</v>
      </c>
      <c r="J8" s="19">
        <v>154</v>
      </c>
      <c r="K8" s="19">
        <v>191</v>
      </c>
      <c r="L8" s="22">
        <f t="shared" si="2"/>
        <v>345</v>
      </c>
    </row>
    <row r="9" spans="1:12" s="1" customFormat="1" ht="12.75" customHeight="1" x14ac:dyDescent="0.55000000000000004">
      <c r="A9" s="18">
        <v>4</v>
      </c>
      <c r="B9" s="19">
        <v>26</v>
      </c>
      <c r="C9" s="19">
        <v>42</v>
      </c>
      <c r="D9" s="20">
        <f t="shared" si="0"/>
        <v>68</v>
      </c>
      <c r="E9" s="21">
        <v>39</v>
      </c>
      <c r="F9" s="19">
        <v>73</v>
      </c>
      <c r="G9" s="19">
        <v>61</v>
      </c>
      <c r="H9" s="20">
        <f t="shared" si="1"/>
        <v>134</v>
      </c>
      <c r="I9" s="21">
        <v>74</v>
      </c>
      <c r="J9" s="19">
        <v>136</v>
      </c>
      <c r="K9" s="19">
        <v>169</v>
      </c>
      <c r="L9" s="22">
        <f t="shared" si="2"/>
        <v>305</v>
      </c>
    </row>
    <row r="10" spans="1:12" s="1" customFormat="1" ht="12.75" customHeight="1" x14ac:dyDescent="0.55000000000000004">
      <c r="A10" s="23">
        <v>5</v>
      </c>
      <c r="B10" s="24">
        <v>29</v>
      </c>
      <c r="C10" s="24">
        <v>28</v>
      </c>
      <c r="D10" s="25">
        <f t="shared" si="0"/>
        <v>57</v>
      </c>
      <c r="E10" s="26">
        <v>40</v>
      </c>
      <c r="F10" s="24">
        <v>62</v>
      </c>
      <c r="G10" s="24">
        <v>71</v>
      </c>
      <c r="H10" s="25">
        <f t="shared" si="1"/>
        <v>133</v>
      </c>
      <c r="I10" s="26">
        <v>75</v>
      </c>
      <c r="J10" s="24">
        <v>142</v>
      </c>
      <c r="K10" s="24">
        <v>159</v>
      </c>
      <c r="L10" s="27">
        <f t="shared" si="2"/>
        <v>301</v>
      </c>
    </row>
    <row r="11" spans="1:12" s="1" customFormat="1" ht="12.75" customHeight="1" x14ac:dyDescent="0.55000000000000004">
      <c r="A11" s="18">
        <v>6</v>
      </c>
      <c r="B11" s="19">
        <v>28</v>
      </c>
      <c r="C11" s="19">
        <v>28</v>
      </c>
      <c r="D11" s="20">
        <f t="shared" si="0"/>
        <v>56</v>
      </c>
      <c r="E11" s="21">
        <v>41</v>
      </c>
      <c r="F11" s="19">
        <v>71</v>
      </c>
      <c r="G11" s="19">
        <v>63</v>
      </c>
      <c r="H11" s="20">
        <f t="shared" si="1"/>
        <v>134</v>
      </c>
      <c r="I11" s="21">
        <v>76</v>
      </c>
      <c r="J11" s="19">
        <v>113</v>
      </c>
      <c r="K11" s="19">
        <v>168</v>
      </c>
      <c r="L11" s="22">
        <f t="shared" si="2"/>
        <v>281</v>
      </c>
    </row>
    <row r="12" spans="1:12" s="1" customFormat="1" ht="12.75" customHeight="1" x14ac:dyDescent="0.55000000000000004">
      <c r="A12" s="18">
        <v>7</v>
      </c>
      <c r="B12" s="19">
        <v>24</v>
      </c>
      <c r="C12" s="19">
        <v>43</v>
      </c>
      <c r="D12" s="20">
        <f t="shared" si="0"/>
        <v>67</v>
      </c>
      <c r="E12" s="21">
        <v>42</v>
      </c>
      <c r="F12" s="19">
        <v>64</v>
      </c>
      <c r="G12" s="19">
        <v>69</v>
      </c>
      <c r="H12" s="20">
        <f t="shared" si="1"/>
        <v>133</v>
      </c>
      <c r="I12" s="21">
        <v>77</v>
      </c>
      <c r="J12" s="19">
        <v>85</v>
      </c>
      <c r="K12" s="19">
        <v>114</v>
      </c>
      <c r="L12" s="22">
        <f t="shared" si="2"/>
        <v>199</v>
      </c>
    </row>
    <row r="13" spans="1:12" s="1" customFormat="1" ht="12.75" customHeight="1" x14ac:dyDescent="0.55000000000000004">
      <c r="A13" s="18">
        <v>8</v>
      </c>
      <c r="B13" s="19">
        <v>49</v>
      </c>
      <c r="C13" s="19">
        <v>38</v>
      </c>
      <c r="D13" s="20">
        <f t="shared" si="0"/>
        <v>87</v>
      </c>
      <c r="E13" s="21">
        <v>43</v>
      </c>
      <c r="F13" s="19">
        <v>78</v>
      </c>
      <c r="G13" s="19">
        <v>67</v>
      </c>
      <c r="H13" s="20">
        <f t="shared" si="1"/>
        <v>145</v>
      </c>
      <c r="I13" s="21">
        <v>78</v>
      </c>
      <c r="J13" s="19">
        <v>57</v>
      </c>
      <c r="K13" s="19">
        <v>91</v>
      </c>
      <c r="L13" s="22">
        <f t="shared" si="2"/>
        <v>148</v>
      </c>
    </row>
    <row r="14" spans="1:12" s="1" customFormat="1" ht="12.75" customHeight="1" x14ac:dyDescent="0.55000000000000004">
      <c r="A14" s="28">
        <v>9</v>
      </c>
      <c r="B14" s="29">
        <v>41</v>
      </c>
      <c r="C14" s="29">
        <v>37</v>
      </c>
      <c r="D14" s="30">
        <f t="shared" si="0"/>
        <v>78</v>
      </c>
      <c r="E14" s="31">
        <v>44</v>
      </c>
      <c r="F14" s="29">
        <v>76</v>
      </c>
      <c r="G14" s="29">
        <v>81</v>
      </c>
      <c r="H14" s="30">
        <f t="shared" si="1"/>
        <v>157</v>
      </c>
      <c r="I14" s="31">
        <v>79</v>
      </c>
      <c r="J14" s="29">
        <v>69</v>
      </c>
      <c r="K14" s="29">
        <v>99</v>
      </c>
      <c r="L14" s="32">
        <f t="shared" si="2"/>
        <v>168</v>
      </c>
    </row>
    <row r="15" spans="1:12" s="1" customFormat="1" ht="12.75" customHeight="1" x14ac:dyDescent="0.55000000000000004">
      <c r="A15" s="18">
        <v>10</v>
      </c>
      <c r="B15" s="19">
        <v>49</v>
      </c>
      <c r="C15" s="19">
        <v>58</v>
      </c>
      <c r="D15" s="20">
        <f t="shared" si="0"/>
        <v>107</v>
      </c>
      <c r="E15" s="21">
        <v>45</v>
      </c>
      <c r="F15" s="19">
        <v>93</v>
      </c>
      <c r="G15" s="19">
        <v>87</v>
      </c>
      <c r="H15" s="20">
        <f t="shared" si="1"/>
        <v>180</v>
      </c>
      <c r="I15" s="21">
        <v>80</v>
      </c>
      <c r="J15" s="19">
        <v>92</v>
      </c>
      <c r="K15" s="19">
        <v>116</v>
      </c>
      <c r="L15" s="22">
        <f t="shared" si="2"/>
        <v>208</v>
      </c>
    </row>
    <row r="16" spans="1:12" s="1" customFormat="1" ht="12.75" customHeight="1" x14ac:dyDescent="0.55000000000000004">
      <c r="A16" s="18">
        <v>11</v>
      </c>
      <c r="B16" s="19">
        <v>39</v>
      </c>
      <c r="C16" s="19">
        <v>48</v>
      </c>
      <c r="D16" s="20">
        <f t="shared" si="0"/>
        <v>87</v>
      </c>
      <c r="E16" s="21">
        <v>46</v>
      </c>
      <c r="F16" s="19">
        <v>83</v>
      </c>
      <c r="G16" s="19">
        <v>78</v>
      </c>
      <c r="H16" s="20">
        <f t="shared" si="1"/>
        <v>161</v>
      </c>
      <c r="I16" s="21">
        <v>81</v>
      </c>
      <c r="J16" s="19">
        <v>69</v>
      </c>
      <c r="K16" s="19">
        <v>112</v>
      </c>
      <c r="L16" s="22">
        <f t="shared" si="2"/>
        <v>181</v>
      </c>
    </row>
    <row r="17" spans="1:12" s="1" customFormat="1" ht="12.75" customHeight="1" x14ac:dyDescent="0.55000000000000004">
      <c r="A17" s="18">
        <v>12</v>
      </c>
      <c r="B17" s="19">
        <v>60</v>
      </c>
      <c r="C17" s="19">
        <v>45</v>
      </c>
      <c r="D17" s="20">
        <f t="shared" si="0"/>
        <v>105</v>
      </c>
      <c r="E17" s="21">
        <v>47</v>
      </c>
      <c r="F17" s="19">
        <v>94</v>
      </c>
      <c r="G17" s="19">
        <v>88</v>
      </c>
      <c r="H17" s="20">
        <f t="shared" si="1"/>
        <v>182</v>
      </c>
      <c r="I17" s="21">
        <v>82</v>
      </c>
      <c r="J17" s="19">
        <v>57</v>
      </c>
      <c r="K17" s="19">
        <v>129</v>
      </c>
      <c r="L17" s="22">
        <f t="shared" si="2"/>
        <v>186</v>
      </c>
    </row>
    <row r="18" spans="1:12" s="1" customFormat="1" ht="12.75" customHeight="1" x14ac:dyDescent="0.55000000000000004">
      <c r="A18" s="18">
        <v>13</v>
      </c>
      <c r="B18" s="19">
        <v>46</v>
      </c>
      <c r="C18" s="19">
        <v>49</v>
      </c>
      <c r="D18" s="20">
        <f t="shared" si="0"/>
        <v>95</v>
      </c>
      <c r="E18" s="21">
        <v>48</v>
      </c>
      <c r="F18" s="19">
        <v>97</v>
      </c>
      <c r="G18" s="19">
        <v>98</v>
      </c>
      <c r="H18" s="20">
        <f t="shared" si="1"/>
        <v>195</v>
      </c>
      <c r="I18" s="21">
        <v>83</v>
      </c>
      <c r="J18" s="19">
        <v>71</v>
      </c>
      <c r="K18" s="19">
        <v>109</v>
      </c>
      <c r="L18" s="22">
        <f t="shared" si="2"/>
        <v>180</v>
      </c>
    </row>
    <row r="19" spans="1:12" s="1" customFormat="1" ht="12.75" customHeight="1" x14ac:dyDescent="0.55000000000000004">
      <c r="A19" s="18">
        <v>14</v>
      </c>
      <c r="B19" s="19">
        <v>59</v>
      </c>
      <c r="C19" s="19">
        <v>43</v>
      </c>
      <c r="D19" s="20">
        <f t="shared" si="0"/>
        <v>102</v>
      </c>
      <c r="E19" s="21">
        <v>49</v>
      </c>
      <c r="F19" s="19">
        <v>106</v>
      </c>
      <c r="G19" s="19">
        <v>97</v>
      </c>
      <c r="H19" s="20">
        <f t="shared" si="1"/>
        <v>203</v>
      </c>
      <c r="I19" s="21">
        <v>84</v>
      </c>
      <c r="J19" s="19">
        <v>56</v>
      </c>
      <c r="K19" s="19">
        <v>82</v>
      </c>
      <c r="L19" s="22">
        <f t="shared" si="2"/>
        <v>138</v>
      </c>
    </row>
    <row r="20" spans="1:12" s="1" customFormat="1" ht="12.75" customHeight="1" x14ac:dyDescent="0.55000000000000004">
      <c r="A20" s="23">
        <v>15</v>
      </c>
      <c r="B20" s="24">
        <v>53</v>
      </c>
      <c r="C20" s="24">
        <v>49</v>
      </c>
      <c r="D20" s="25">
        <f t="shared" si="0"/>
        <v>102</v>
      </c>
      <c r="E20" s="26">
        <v>50</v>
      </c>
      <c r="F20" s="24">
        <v>108</v>
      </c>
      <c r="G20" s="24">
        <v>96</v>
      </c>
      <c r="H20" s="25">
        <f t="shared" si="1"/>
        <v>204</v>
      </c>
      <c r="I20" s="26">
        <v>85</v>
      </c>
      <c r="J20" s="24">
        <v>51</v>
      </c>
      <c r="K20" s="24">
        <v>111</v>
      </c>
      <c r="L20" s="27">
        <f t="shared" si="2"/>
        <v>162</v>
      </c>
    </row>
    <row r="21" spans="1:12" s="1" customFormat="1" ht="12.75" customHeight="1" x14ac:dyDescent="0.55000000000000004">
      <c r="A21" s="18">
        <v>16</v>
      </c>
      <c r="B21" s="19">
        <v>59</v>
      </c>
      <c r="C21" s="19">
        <v>51</v>
      </c>
      <c r="D21" s="20">
        <f t="shared" si="0"/>
        <v>110</v>
      </c>
      <c r="E21" s="21">
        <v>51</v>
      </c>
      <c r="F21" s="19">
        <v>107</v>
      </c>
      <c r="G21" s="19">
        <v>109</v>
      </c>
      <c r="H21" s="20">
        <f t="shared" si="1"/>
        <v>216</v>
      </c>
      <c r="I21" s="21">
        <v>86</v>
      </c>
      <c r="J21" s="19">
        <v>44</v>
      </c>
      <c r="K21" s="19">
        <v>62</v>
      </c>
      <c r="L21" s="22">
        <f t="shared" si="2"/>
        <v>106</v>
      </c>
    </row>
    <row r="22" spans="1:12" s="1" customFormat="1" ht="12.75" customHeight="1" x14ac:dyDescent="0.55000000000000004">
      <c r="A22" s="18">
        <v>17</v>
      </c>
      <c r="B22" s="19">
        <v>52</v>
      </c>
      <c r="C22" s="19">
        <v>61</v>
      </c>
      <c r="D22" s="20">
        <f t="shared" si="0"/>
        <v>113</v>
      </c>
      <c r="E22" s="21">
        <v>52</v>
      </c>
      <c r="F22" s="19">
        <v>116</v>
      </c>
      <c r="G22" s="19">
        <v>94</v>
      </c>
      <c r="H22" s="20">
        <f t="shared" si="1"/>
        <v>210</v>
      </c>
      <c r="I22" s="21">
        <v>87</v>
      </c>
      <c r="J22" s="19">
        <v>40</v>
      </c>
      <c r="K22" s="19">
        <v>74</v>
      </c>
      <c r="L22" s="22">
        <f t="shared" si="2"/>
        <v>114</v>
      </c>
    </row>
    <row r="23" spans="1:12" s="1" customFormat="1" ht="12.75" customHeight="1" x14ac:dyDescent="0.55000000000000004">
      <c r="A23" s="18">
        <v>18</v>
      </c>
      <c r="B23" s="19">
        <v>54</v>
      </c>
      <c r="C23" s="19">
        <v>60</v>
      </c>
      <c r="D23" s="20">
        <f t="shared" si="0"/>
        <v>114</v>
      </c>
      <c r="E23" s="21">
        <v>53</v>
      </c>
      <c r="F23" s="19">
        <v>102</v>
      </c>
      <c r="G23" s="19">
        <v>90</v>
      </c>
      <c r="H23" s="20">
        <f t="shared" si="1"/>
        <v>192</v>
      </c>
      <c r="I23" s="21">
        <v>88</v>
      </c>
      <c r="J23" s="19">
        <v>36</v>
      </c>
      <c r="K23" s="19">
        <v>66</v>
      </c>
      <c r="L23" s="22">
        <f t="shared" si="2"/>
        <v>102</v>
      </c>
    </row>
    <row r="24" spans="1:12" s="1" customFormat="1" ht="12.75" customHeight="1" x14ac:dyDescent="0.55000000000000004">
      <c r="A24" s="28">
        <v>19</v>
      </c>
      <c r="B24" s="29">
        <v>57</v>
      </c>
      <c r="C24" s="29">
        <v>51</v>
      </c>
      <c r="D24" s="30">
        <f t="shared" si="0"/>
        <v>108</v>
      </c>
      <c r="E24" s="31">
        <v>54</v>
      </c>
      <c r="F24" s="29">
        <v>94</v>
      </c>
      <c r="G24" s="29">
        <v>79</v>
      </c>
      <c r="H24" s="30">
        <f t="shared" si="1"/>
        <v>173</v>
      </c>
      <c r="I24" s="31">
        <v>89</v>
      </c>
      <c r="J24" s="29">
        <v>32</v>
      </c>
      <c r="K24" s="29">
        <v>54</v>
      </c>
      <c r="L24" s="32">
        <f t="shared" si="2"/>
        <v>86</v>
      </c>
    </row>
    <row r="25" spans="1:12" s="1" customFormat="1" ht="12.75" customHeight="1" x14ac:dyDescent="0.55000000000000004">
      <c r="A25" s="18">
        <v>20</v>
      </c>
      <c r="B25" s="19">
        <v>44</v>
      </c>
      <c r="C25" s="19">
        <v>54</v>
      </c>
      <c r="D25" s="20">
        <f t="shared" si="0"/>
        <v>98</v>
      </c>
      <c r="E25" s="21">
        <v>55</v>
      </c>
      <c r="F25" s="19">
        <v>106</v>
      </c>
      <c r="G25" s="19">
        <v>102</v>
      </c>
      <c r="H25" s="20">
        <f t="shared" si="1"/>
        <v>208</v>
      </c>
      <c r="I25" s="21">
        <v>90</v>
      </c>
      <c r="J25" s="19">
        <v>29</v>
      </c>
      <c r="K25" s="19">
        <v>52</v>
      </c>
      <c r="L25" s="22">
        <f t="shared" si="2"/>
        <v>81</v>
      </c>
    </row>
    <row r="26" spans="1:12" s="1" customFormat="1" ht="12.75" customHeight="1" x14ac:dyDescent="0.55000000000000004">
      <c r="A26" s="18">
        <v>21</v>
      </c>
      <c r="B26" s="19">
        <v>60</v>
      </c>
      <c r="C26" s="19">
        <v>63</v>
      </c>
      <c r="D26" s="20">
        <f t="shared" si="0"/>
        <v>123</v>
      </c>
      <c r="E26" s="21">
        <v>56</v>
      </c>
      <c r="F26" s="19">
        <v>111</v>
      </c>
      <c r="G26" s="19">
        <v>108</v>
      </c>
      <c r="H26" s="20">
        <f t="shared" si="1"/>
        <v>219</v>
      </c>
      <c r="I26" s="21">
        <v>91</v>
      </c>
      <c r="J26" s="19">
        <v>19</v>
      </c>
      <c r="K26" s="19">
        <v>43</v>
      </c>
      <c r="L26" s="22">
        <f t="shared" si="2"/>
        <v>62</v>
      </c>
    </row>
    <row r="27" spans="1:12" s="1" customFormat="1" ht="12.75" customHeight="1" x14ac:dyDescent="0.55000000000000004">
      <c r="A27" s="18">
        <v>22</v>
      </c>
      <c r="B27" s="19">
        <v>58</v>
      </c>
      <c r="C27" s="19">
        <v>58</v>
      </c>
      <c r="D27" s="20">
        <f t="shared" si="0"/>
        <v>116</v>
      </c>
      <c r="E27" s="21">
        <v>57</v>
      </c>
      <c r="F27" s="19">
        <v>82</v>
      </c>
      <c r="G27" s="19">
        <v>88</v>
      </c>
      <c r="H27" s="20">
        <f t="shared" si="1"/>
        <v>170</v>
      </c>
      <c r="I27" s="21">
        <v>92</v>
      </c>
      <c r="J27" s="19">
        <v>17</v>
      </c>
      <c r="K27" s="19">
        <v>44</v>
      </c>
      <c r="L27" s="22">
        <f t="shared" si="2"/>
        <v>61</v>
      </c>
    </row>
    <row r="28" spans="1:12" s="1" customFormat="1" ht="12.75" customHeight="1" x14ac:dyDescent="0.55000000000000004">
      <c r="A28" s="18">
        <v>23</v>
      </c>
      <c r="B28" s="19">
        <v>53</v>
      </c>
      <c r="C28" s="19">
        <v>68</v>
      </c>
      <c r="D28" s="20">
        <f t="shared" si="0"/>
        <v>121</v>
      </c>
      <c r="E28" s="21">
        <v>58</v>
      </c>
      <c r="F28" s="19">
        <v>87</v>
      </c>
      <c r="G28" s="19">
        <v>111</v>
      </c>
      <c r="H28" s="20">
        <f t="shared" si="1"/>
        <v>198</v>
      </c>
      <c r="I28" s="21">
        <v>93</v>
      </c>
      <c r="J28" s="19">
        <v>7</v>
      </c>
      <c r="K28" s="19">
        <v>41</v>
      </c>
      <c r="L28" s="22">
        <f t="shared" si="2"/>
        <v>48</v>
      </c>
    </row>
    <row r="29" spans="1:12" s="1" customFormat="1" ht="12.75" customHeight="1" x14ac:dyDescent="0.55000000000000004">
      <c r="A29" s="18">
        <v>24</v>
      </c>
      <c r="B29" s="19">
        <v>60</v>
      </c>
      <c r="C29" s="19">
        <v>62</v>
      </c>
      <c r="D29" s="20">
        <f t="shared" si="0"/>
        <v>122</v>
      </c>
      <c r="E29" s="21">
        <v>59</v>
      </c>
      <c r="F29" s="19">
        <v>110</v>
      </c>
      <c r="G29" s="19">
        <v>106</v>
      </c>
      <c r="H29" s="20">
        <f t="shared" si="1"/>
        <v>216</v>
      </c>
      <c r="I29" s="21">
        <v>94</v>
      </c>
      <c r="J29" s="19">
        <v>7</v>
      </c>
      <c r="K29" s="19">
        <v>36</v>
      </c>
      <c r="L29" s="22">
        <f t="shared" si="2"/>
        <v>43</v>
      </c>
    </row>
    <row r="30" spans="1:12" s="1" customFormat="1" ht="12.75" customHeight="1" x14ac:dyDescent="0.55000000000000004">
      <c r="A30" s="23">
        <v>25</v>
      </c>
      <c r="B30" s="24">
        <v>57</v>
      </c>
      <c r="C30" s="24">
        <v>50</v>
      </c>
      <c r="D30" s="25">
        <f t="shared" si="0"/>
        <v>107</v>
      </c>
      <c r="E30" s="26">
        <v>60</v>
      </c>
      <c r="F30" s="24">
        <v>87</v>
      </c>
      <c r="G30" s="24">
        <v>79</v>
      </c>
      <c r="H30" s="25">
        <f t="shared" si="1"/>
        <v>166</v>
      </c>
      <c r="I30" s="26">
        <v>95</v>
      </c>
      <c r="J30" s="24">
        <v>5</v>
      </c>
      <c r="K30" s="24">
        <v>36</v>
      </c>
      <c r="L30" s="27">
        <f t="shared" si="2"/>
        <v>41</v>
      </c>
    </row>
    <row r="31" spans="1:12" s="1" customFormat="1" ht="12.75" customHeight="1" x14ac:dyDescent="0.55000000000000004">
      <c r="A31" s="18">
        <v>26</v>
      </c>
      <c r="B31" s="19">
        <v>56</v>
      </c>
      <c r="C31" s="19">
        <v>57</v>
      </c>
      <c r="D31" s="20">
        <f t="shared" si="0"/>
        <v>113</v>
      </c>
      <c r="E31" s="21">
        <v>61</v>
      </c>
      <c r="F31" s="19">
        <v>83</v>
      </c>
      <c r="G31" s="19">
        <v>84</v>
      </c>
      <c r="H31" s="20">
        <f t="shared" si="1"/>
        <v>167</v>
      </c>
      <c r="I31" s="21">
        <v>96</v>
      </c>
      <c r="J31" s="19">
        <v>1</v>
      </c>
      <c r="K31" s="19">
        <v>24</v>
      </c>
      <c r="L31" s="22">
        <f t="shared" si="2"/>
        <v>25</v>
      </c>
    </row>
    <row r="32" spans="1:12" s="1" customFormat="1" ht="12.75" customHeight="1" x14ac:dyDescent="0.55000000000000004">
      <c r="A32" s="18">
        <v>27</v>
      </c>
      <c r="B32" s="19">
        <v>71</v>
      </c>
      <c r="C32" s="19">
        <v>47</v>
      </c>
      <c r="D32" s="20">
        <f t="shared" si="0"/>
        <v>118</v>
      </c>
      <c r="E32" s="21">
        <v>62</v>
      </c>
      <c r="F32" s="19">
        <v>71</v>
      </c>
      <c r="G32" s="19">
        <v>87</v>
      </c>
      <c r="H32" s="20">
        <f t="shared" si="1"/>
        <v>158</v>
      </c>
      <c r="I32" s="21">
        <v>97</v>
      </c>
      <c r="J32" s="19">
        <v>4</v>
      </c>
      <c r="K32" s="19">
        <v>15</v>
      </c>
      <c r="L32" s="22">
        <f t="shared" si="2"/>
        <v>19</v>
      </c>
    </row>
    <row r="33" spans="1:12" s="1" customFormat="1" ht="12.75" customHeight="1" x14ac:dyDescent="0.55000000000000004">
      <c r="A33" s="18">
        <v>28</v>
      </c>
      <c r="B33" s="19">
        <v>44</v>
      </c>
      <c r="C33" s="19">
        <v>43</v>
      </c>
      <c r="D33" s="20">
        <f t="shared" si="0"/>
        <v>87</v>
      </c>
      <c r="E33" s="21">
        <v>63</v>
      </c>
      <c r="F33" s="19">
        <v>103</v>
      </c>
      <c r="G33" s="19">
        <v>101</v>
      </c>
      <c r="H33" s="20">
        <f t="shared" si="1"/>
        <v>204</v>
      </c>
      <c r="I33" s="21">
        <v>98</v>
      </c>
      <c r="J33" s="19">
        <v>4</v>
      </c>
      <c r="K33" s="19">
        <v>9</v>
      </c>
      <c r="L33" s="22">
        <f t="shared" si="2"/>
        <v>13</v>
      </c>
    </row>
    <row r="34" spans="1:12" s="1" customFormat="1" ht="12.75" customHeight="1" x14ac:dyDescent="0.55000000000000004">
      <c r="A34" s="28">
        <v>29</v>
      </c>
      <c r="B34" s="29">
        <v>40</v>
      </c>
      <c r="C34" s="29">
        <v>47</v>
      </c>
      <c r="D34" s="30">
        <f t="shared" si="0"/>
        <v>87</v>
      </c>
      <c r="E34" s="31">
        <v>64</v>
      </c>
      <c r="F34" s="29">
        <v>85</v>
      </c>
      <c r="G34" s="29">
        <v>112</v>
      </c>
      <c r="H34" s="30">
        <f t="shared" si="1"/>
        <v>197</v>
      </c>
      <c r="I34" s="31">
        <v>99</v>
      </c>
      <c r="J34" s="29">
        <v>0</v>
      </c>
      <c r="K34" s="29">
        <v>6</v>
      </c>
      <c r="L34" s="32">
        <f t="shared" si="2"/>
        <v>6</v>
      </c>
    </row>
    <row r="35" spans="1:12" s="1" customFormat="1" ht="12.75" customHeight="1" x14ac:dyDescent="0.55000000000000004">
      <c r="A35" s="18">
        <v>30</v>
      </c>
      <c r="B35" s="19">
        <v>43</v>
      </c>
      <c r="C35" s="19">
        <v>51</v>
      </c>
      <c r="D35" s="20">
        <f t="shared" si="0"/>
        <v>94</v>
      </c>
      <c r="E35" s="21">
        <v>65</v>
      </c>
      <c r="F35" s="19">
        <v>95</v>
      </c>
      <c r="G35" s="19">
        <v>86</v>
      </c>
      <c r="H35" s="20">
        <f t="shared" si="1"/>
        <v>181</v>
      </c>
      <c r="I35" s="21">
        <v>100</v>
      </c>
      <c r="J35" s="19">
        <v>1</v>
      </c>
      <c r="K35" s="19">
        <v>6</v>
      </c>
      <c r="L35" s="22">
        <f t="shared" si="2"/>
        <v>7</v>
      </c>
    </row>
    <row r="36" spans="1:12" s="1" customFormat="1" ht="12.75" customHeight="1" x14ac:dyDescent="0.55000000000000004">
      <c r="A36" s="18">
        <v>31</v>
      </c>
      <c r="B36" s="19">
        <v>57</v>
      </c>
      <c r="C36" s="19">
        <v>46</v>
      </c>
      <c r="D36" s="20">
        <f t="shared" si="0"/>
        <v>103</v>
      </c>
      <c r="E36" s="21">
        <v>66</v>
      </c>
      <c r="F36" s="19">
        <v>101</v>
      </c>
      <c r="G36" s="19">
        <v>110</v>
      </c>
      <c r="H36" s="20">
        <f t="shared" si="1"/>
        <v>211</v>
      </c>
      <c r="I36" s="21" t="s">
        <v>6</v>
      </c>
      <c r="J36" s="33">
        <v>1</v>
      </c>
      <c r="K36" s="33">
        <v>6</v>
      </c>
      <c r="L36" s="34">
        <f t="shared" si="2"/>
        <v>7</v>
      </c>
    </row>
    <row r="37" spans="1:12" s="1" customFormat="1" ht="12.75" customHeight="1" x14ac:dyDescent="0.55000000000000004">
      <c r="A37" s="18">
        <v>32</v>
      </c>
      <c r="B37" s="19">
        <v>48</v>
      </c>
      <c r="C37" s="19">
        <v>58</v>
      </c>
      <c r="D37" s="20">
        <f t="shared" si="0"/>
        <v>106</v>
      </c>
      <c r="E37" s="21">
        <v>67</v>
      </c>
      <c r="F37" s="19">
        <v>102</v>
      </c>
      <c r="G37" s="19">
        <v>106</v>
      </c>
      <c r="H37" s="20">
        <f t="shared" si="1"/>
        <v>208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54</v>
      </c>
      <c r="C38" s="19">
        <v>73</v>
      </c>
      <c r="D38" s="20">
        <f t="shared" si="0"/>
        <v>127</v>
      </c>
      <c r="E38" s="21">
        <v>68</v>
      </c>
      <c r="F38" s="19">
        <v>103</v>
      </c>
      <c r="G38" s="19">
        <v>111</v>
      </c>
      <c r="H38" s="22">
        <f t="shared" si="1"/>
        <v>214</v>
      </c>
      <c r="I38" s="38" t="s">
        <v>7</v>
      </c>
      <c r="J38" s="86">
        <f>SUM(B5:B39)+SUM(F5:F39)+SUM(J5:J36)</f>
        <v>6493</v>
      </c>
      <c r="K38" s="86">
        <f>SUM(C5:C39)+SUM(G5:G39)+SUM(K5:K36)</f>
        <v>7430</v>
      </c>
      <c r="L38" s="87">
        <f>SUM(D5:D39)+SUM(H5:H39)+SUM(L5:L36)</f>
        <v>13923</v>
      </c>
    </row>
    <row r="39" spans="1:12" s="1" customFormat="1" ht="12.75" customHeight="1" thickBot="1" x14ac:dyDescent="0.6">
      <c r="A39" s="39">
        <v>34</v>
      </c>
      <c r="B39" s="40">
        <v>54</v>
      </c>
      <c r="C39" s="40">
        <v>46</v>
      </c>
      <c r="D39" s="41">
        <f t="shared" si="0"/>
        <v>100</v>
      </c>
      <c r="E39" s="42">
        <v>69</v>
      </c>
      <c r="F39" s="40">
        <v>109</v>
      </c>
      <c r="G39" s="40">
        <v>150</v>
      </c>
      <c r="H39" s="41">
        <f t="shared" si="1"/>
        <v>259</v>
      </c>
      <c r="I39" s="42" t="s">
        <v>8</v>
      </c>
      <c r="J39" s="85">
        <v>7470</v>
      </c>
      <c r="K39" s="112" t="s">
        <v>39</v>
      </c>
      <c r="L39" s="113" t="s">
        <v>39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103</v>
      </c>
      <c r="C44" s="12">
        <f>SUM(C5:C9)</f>
        <v>136</v>
      </c>
      <c r="D44" s="12">
        <f>SUM(D5:D9)</f>
        <v>239</v>
      </c>
      <c r="E44" s="100">
        <f>IFERROR(ROUND(B44/$J$38*100,1),"-")</f>
        <v>1.6</v>
      </c>
      <c r="F44" s="100">
        <f>IFERROR(ROUND(C44/$K$38*100,1),"-")</f>
        <v>1.8</v>
      </c>
      <c r="G44" s="101">
        <f>IFERROR(ROUND(D44/$L$38*100,1),"-")</f>
        <v>1.7</v>
      </c>
    </row>
    <row r="45" spans="1:12" s="1" customFormat="1" ht="12.75" customHeight="1" x14ac:dyDescent="0.55000000000000004">
      <c r="A45" s="50" t="s">
        <v>16</v>
      </c>
      <c r="B45" s="19">
        <f>SUM(B10:B14)</f>
        <v>171</v>
      </c>
      <c r="C45" s="19">
        <f>SUM(C10:C14)</f>
        <v>174</v>
      </c>
      <c r="D45" s="19">
        <f>SUM(D10:D14)</f>
        <v>345</v>
      </c>
      <c r="E45" s="102">
        <f t="shared" ref="E45:E67" si="3">IFERROR(ROUND(B45/$J$38*100,1),"-")</f>
        <v>2.6</v>
      </c>
      <c r="F45" s="102">
        <f t="shared" ref="F45:F67" si="4">IFERROR(ROUND(C45/$K$38*100,1),"-")</f>
        <v>2.2999999999999998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253</v>
      </c>
      <c r="C46" s="19">
        <f>SUM(C15:C19)</f>
        <v>243</v>
      </c>
      <c r="D46" s="19">
        <f>SUM(D15:D19)</f>
        <v>496</v>
      </c>
      <c r="E46" s="102">
        <f t="shared" si="3"/>
        <v>3.9</v>
      </c>
      <c r="F46" s="102">
        <f t="shared" si="4"/>
        <v>3.3</v>
      </c>
      <c r="G46" s="103">
        <f t="shared" si="5"/>
        <v>3.6</v>
      </c>
    </row>
    <row r="47" spans="1:12" s="1" customFormat="1" ht="12.75" customHeight="1" x14ac:dyDescent="0.55000000000000004">
      <c r="A47" s="51" t="s">
        <v>18</v>
      </c>
      <c r="B47" s="24">
        <f>SUM(B20:B24)</f>
        <v>275</v>
      </c>
      <c r="C47" s="24">
        <f>SUM(C20:C24)</f>
        <v>272</v>
      </c>
      <c r="D47" s="24">
        <f>SUM(D20:D24)</f>
        <v>547</v>
      </c>
      <c r="E47" s="104">
        <f t="shared" si="3"/>
        <v>4.2</v>
      </c>
      <c r="F47" s="104">
        <f t="shared" si="4"/>
        <v>3.7</v>
      </c>
      <c r="G47" s="105">
        <f t="shared" si="5"/>
        <v>3.9</v>
      </c>
    </row>
    <row r="48" spans="1:12" s="1" customFormat="1" ht="12.75" customHeight="1" x14ac:dyDescent="0.55000000000000004">
      <c r="A48" s="50" t="s">
        <v>19</v>
      </c>
      <c r="B48" s="19">
        <f>SUM(B25:B29)</f>
        <v>275</v>
      </c>
      <c r="C48" s="19">
        <f>SUM(C25:C29)</f>
        <v>305</v>
      </c>
      <c r="D48" s="19">
        <f>SUM(D25:D29)</f>
        <v>580</v>
      </c>
      <c r="E48" s="102">
        <f t="shared" si="3"/>
        <v>4.2</v>
      </c>
      <c r="F48" s="102">
        <f t="shared" si="4"/>
        <v>4.0999999999999996</v>
      </c>
      <c r="G48" s="103">
        <f t="shared" si="5"/>
        <v>4.2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268</v>
      </c>
      <c r="C49" s="19">
        <f>SUM(C30:C34)</f>
        <v>244</v>
      </c>
      <c r="D49" s="19">
        <f>SUM(D30:D34)</f>
        <v>512</v>
      </c>
      <c r="E49" s="102">
        <f t="shared" si="3"/>
        <v>4.0999999999999996</v>
      </c>
      <c r="F49" s="102">
        <f t="shared" si="4"/>
        <v>3.3</v>
      </c>
      <c r="G49" s="103">
        <f t="shared" si="5"/>
        <v>3.7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256</v>
      </c>
      <c r="C50" s="19">
        <f>SUM(C35:C39)</f>
        <v>274</v>
      </c>
      <c r="D50" s="19">
        <f>SUM(D35:D39)</f>
        <v>530</v>
      </c>
      <c r="E50" s="102">
        <f t="shared" si="3"/>
        <v>3.9</v>
      </c>
      <c r="F50" s="102">
        <f t="shared" si="4"/>
        <v>3.7</v>
      </c>
      <c r="G50" s="103">
        <f t="shared" si="5"/>
        <v>3.8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307</v>
      </c>
      <c r="C51" s="19">
        <f>SUM(G5:G9)</f>
        <v>302</v>
      </c>
      <c r="D51" s="19">
        <f>SUM(H5:H9)</f>
        <v>609</v>
      </c>
      <c r="E51" s="102">
        <f t="shared" si="3"/>
        <v>4.7</v>
      </c>
      <c r="F51" s="102">
        <f t="shared" si="4"/>
        <v>4.0999999999999996</v>
      </c>
      <c r="G51" s="103">
        <f t="shared" si="5"/>
        <v>4.4000000000000004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351</v>
      </c>
      <c r="C52" s="19">
        <f>SUM(G10:G14)</f>
        <v>351</v>
      </c>
      <c r="D52" s="19">
        <f>SUM(H10:H14)</f>
        <v>702</v>
      </c>
      <c r="E52" s="102">
        <f t="shared" si="3"/>
        <v>5.4</v>
      </c>
      <c r="F52" s="102">
        <f t="shared" si="4"/>
        <v>4.7</v>
      </c>
      <c r="G52" s="103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473</v>
      </c>
      <c r="C53" s="19">
        <f>SUM(G15:G19)</f>
        <v>448</v>
      </c>
      <c r="D53" s="19">
        <f>SUM(H15:H19)</f>
        <v>921</v>
      </c>
      <c r="E53" s="102">
        <f t="shared" si="3"/>
        <v>7.3</v>
      </c>
      <c r="F53" s="102">
        <f t="shared" si="4"/>
        <v>6</v>
      </c>
      <c r="G53" s="103">
        <f t="shared" si="5"/>
        <v>6.6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527</v>
      </c>
      <c r="C54" s="19">
        <f>SUM(G20:G24)</f>
        <v>468</v>
      </c>
      <c r="D54" s="19">
        <f>SUM(H20:H24)</f>
        <v>995</v>
      </c>
      <c r="E54" s="102">
        <f t="shared" si="3"/>
        <v>8.1</v>
      </c>
      <c r="F54" s="102">
        <f t="shared" si="4"/>
        <v>6.3</v>
      </c>
      <c r="G54" s="103">
        <f t="shared" si="5"/>
        <v>7.1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496</v>
      </c>
      <c r="C55" s="19">
        <f>SUM(G25:G29)</f>
        <v>515</v>
      </c>
      <c r="D55" s="19">
        <f>SUM(H25:H29)</f>
        <v>1011</v>
      </c>
      <c r="E55" s="102">
        <f t="shared" si="3"/>
        <v>7.6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429</v>
      </c>
      <c r="C56" s="29">
        <f>SUM(G30:G34)</f>
        <v>463</v>
      </c>
      <c r="D56" s="29">
        <f>SUM(H30:H34)</f>
        <v>892</v>
      </c>
      <c r="E56" s="106">
        <f t="shared" si="3"/>
        <v>6.6</v>
      </c>
      <c r="F56" s="102">
        <f t="shared" si="4"/>
        <v>6.2</v>
      </c>
      <c r="G56" s="107">
        <f t="shared" si="5"/>
        <v>6.4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510</v>
      </c>
      <c r="C57" s="19">
        <f>SUM(G35:G39)</f>
        <v>563</v>
      </c>
      <c r="D57" s="19">
        <f>SUM(H35:H39)</f>
        <v>1073</v>
      </c>
      <c r="E57" s="102">
        <f t="shared" si="3"/>
        <v>7.9</v>
      </c>
      <c r="F57" s="104">
        <f t="shared" si="4"/>
        <v>7.6</v>
      </c>
      <c r="G57" s="103">
        <f t="shared" si="5"/>
        <v>7.7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690</v>
      </c>
      <c r="C58" s="19">
        <f>SUM(K5:K9)</f>
        <v>808</v>
      </c>
      <c r="D58" s="19">
        <f>SUM(L5:L9)</f>
        <v>1498</v>
      </c>
      <c r="E58" s="102">
        <f t="shared" si="3"/>
        <v>10.6</v>
      </c>
      <c r="F58" s="102">
        <f t="shared" si="4"/>
        <v>10.9</v>
      </c>
      <c r="G58" s="103">
        <f t="shared" si="5"/>
        <v>10.8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466</v>
      </c>
      <c r="C59" s="19">
        <f>SUM(K10:K14)</f>
        <v>631</v>
      </c>
      <c r="D59" s="19">
        <f>SUM(L10:L14)</f>
        <v>1097</v>
      </c>
      <c r="E59" s="102">
        <f t="shared" si="3"/>
        <v>7.2</v>
      </c>
      <c r="F59" s="102">
        <f t="shared" si="4"/>
        <v>8.5</v>
      </c>
      <c r="G59" s="103">
        <f t="shared" si="5"/>
        <v>7.9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345</v>
      </c>
      <c r="C60" s="19">
        <f>SUM(K15:K19)</f>
        <v>548</v>
      </c>
      <c r="D60" s="19">
        <f>SUM(L15:L19)</f>
        <v>893</v>
      </c>
      <c r="E60" s="102">
        <f t="shared" si="3"/>
        <v>5.3</v>
      </c>
      <c r="F60" s="102">
        <f t="shared" si="4"/>
        <v>7.4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203</v>
      </c>
      <c r="C61" s="19">
        <f>SUM(K20:K24)</f>
        <v>367</v>
      </c>
      <c r="D61" s="19">
        <f>SUM(L20:L24)</f>
        <v>570</v>
      </c>
      <c r="E61" s="102">
        <f t="shared" si="3"/>
        <v>3.1</v>
      </c>
      <c r="F61" s="102">
        <f t="shared" si="4"/>
        <v>4.9000000000000004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79</v>
      </c>
      <c r="C62" s="19">
        <f>SUM(K25:K29)</f>
        <v>216</v>
      </c>
      <c r="D62" s="19">
        <f>SUM(L25:L29)</f>
        <v>295</v>
      </c>
      <c r="E62" s="102">
        <f t="shared" si="3"/>
        <v>1.2</v>
      </c>
      <c r="F62" s="102">
        <f t="shared" si="4"/>
        <v>2.9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14</v>
      </c>
      <c r="C63" s="19">
        <f>SUM(K30:K34)</f>
        <v>90</v>
      </c>
      <c r="D63" s="19">
        <f>SUM(L30:L34)</f>
        <v>104</v>
      </c>
      <c r="E63" s="102">
        <f t="shared" si="3"/>
        <v>0.2</v>
      </c>
      <c r="F63" s="102">
        <f t="shared" si="4"/>
        <v>1.2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12</v>
      </c>
      <c r="D64" s="86">
        <f>SUM(L35:L36)</f>
        <v>14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527</v>
      </c>
      <c r="C65" s="19">
        <f>SUM(C44:C46)</f>
        <v>553</v>
      </c>
      <c r="D65" s="19">
        <f>SUM(D44:D46)</f>
        <v>1080</v>
      </c>
      <c r="E65" s="100">
        <f t="shared" si="3"/>
        <v>8.1</v>
      </c>
      <c r="F65" s="100">
        <f t="shared" si="4"/>
        <v>7.4</v>
      </c>
      <c r="G65" s="101">
        <f t="shared" si="5"/>
        <v>7.8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3657</v>
      </c>
      <c r="C66" s="19">
        <f>SUM(C47:C56)</f>
        <v>3642</v>
      </c>
      <c r="D66" s="19">
        <f>SUM(D47:D56)</f>
        <v>7299</v>
      </c>
      <c r="E66" s="102">
        <f t="shared" si="3"/>
        <v>56.3</v>
      </c>
      <c r="F66" s="102">
        <f t="shared" si="4"/>
        <v>49</v>
      </c>
      <c r="G66" s="103">
        <f t="shared" si="5"/>
        <v>52.4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2309</v>
      </c>
      <c r="C67" s="40">
        <f>SUM(C57:C64)</f>
        <v>3235</v>
      </c>
      <c r="D67" s="40">
        <f>SUM(D57:D64)</f>
        <v>5544</v>
      </c>
      <c r="E67" s="110">
        <f t="shared" si="3"/>
        <v>35.6</v>
      </c>
      <c r="F67" s="110">
        <f t="shared" si="4"/>
        <v>43.5</v>
      </c>
      <c r="G67" s="111">
        <f t="shared" si="5"/>
        <v>39.799999999999997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8"/>
  <sheetViews>
    <sheetView view="pageBreakPreview" topLeftCell="B1" zoomScale="106" zoomScaleNormal="100" zoomScaleSheetLayoutView="106" workbookViewId="0">
      <selection activeCell="B1" sqref="B1"/>
    </sheetView>
  </sheetViews>
  <sheetFormatPr defaultRowHeight="18" x14ac:dyDescent="0.55000000000000004"/>
  <cols>
    <col min="1" max="13" width="7.83203125" customWidth="1"/>
    <col min="14" max="14" width="4.08203125" customWidth="1"/>
    <col min="257" max="269" width="7.83203125" customWidth="1"/>
    <col min="270" max="270" width="4.08203125" customWidth="1"/>
    <col min="513" max="525" width="7.83203125" customWidth="1"/>
    <col min="526" max="526" width="4.08203125" customWidth="1"/>
    <col min="769" max="781" width="7.83203125" customWidth="1"/>
    <col min="782" max="782" width="4.08203125" customWidth="1"/>
    <col min="1025" max="1037" width="7.83203125" customWidth="1"/>
    <col min="1038" max="1038" width="4.08203125" customWidth="1"/>
    <col min="1281" max="1293" width="7.83203125" customWidth="1"/>
    <col min="1294" max="1294" width="4.08203125" customWidth="1"/>
    <col min="1537" max="1549" width="7.83203125" customWidth="1"/>
    <col min="1550" max="1550" width="4.08203125" customWidth="1"/>
    <col min="1793" max="1805" width="7.83203125" customWidth="1"/>
    <col min="1806" max="1806" width="4.08203125" customWidth="1"/>
    <col min="2049" max="2061" width="7.83203125" customWidth="1"/>
    <col min="2062" max="2062" width="4.08203125" customWidth="1"/>
    <col min="2305" max="2317" width="7.83203125" customWidth="1"/>
    <col min="2318" max="2318" width="4.08203125" customWidth="1"/>
    <col min="2561" max="2573" width="7.83203125" customWidth="1"/>
    <col min="2574" max="2574" width="4.08203125" customWidth="1"/>
    <col min="2817" max="2829" width="7.83203125" customWidth="1"/>
    <col min="2830" max="2830" width="4.08203125" customWidth="1"/>
    <col min="3073" max="3085" width="7.83203125" customWidth="1"/>
    <col min="3086" max="3086" width="4.08203125" customWidth="1"/>
    <col min="3329" max="3341" width="7.83203125" customWidth="1"/>
    <col min="3342" max="3342" width="4.08203125" customWidth="1"/>
    <col min="3585" max="3597" width="7.83203125" customWidth="1"/>
    <col min="3598" max="3598" width="4.08203125" customWidth="1"/>
    <col min="3841" max="3853" width="7.83203125" customWidth="1"/>
    <col min="3854" max="3854" width="4.08203125" customWidth="1"/>
    <col min="4097" max="4109" width="7.83203125" customWidth="1"/>
    <col min="4110" max="4110" width="4.08203125" customWidth="1"/>
    <col min="4353" max="4365" width="7.83203125" customWidth="1"/>
    <col min="4366" max="4366" width="4.08203125" customWidth="1"/>
    <col min="4609" max="4621" width="7.83203125" customWidth="1"/>
    <col min="4622" max="4622" width="4.08203125" customWidth="1"/>
    <col min="4865" max="4877" width="7.83203125" customWidth="1"/>
    <col min="4878" max="4878" width="4.08203125" customWidth="1"/>
    <col min="5121" max="5133" width="7.83203125" customWidth="1"/>
    <col min="5134" max="5134" width="4.08203125" customWidth="1"/>
    <col min="5377" max="5389" width="7.83203125" customWidth="1"/>
    <col min="5390" max="5390" width="4.08203125" customWidth="1"/>
    <col min="5633" max="5645" width="7.83203125" customWidth="1"/>
    <col min="5646" max="5646" width="4.08203125" customWidth="1"/>
    <col min="5889" max="5901" width="7.83203125" customWidth="1"/>
    <col min="5902" max="5902" width="4.08203125" customWidth="1"/>
    <col min="6145" max="6157" width="7.83203125" customWidth="1"/>
    <col min="6158" max="6158" width="4.08203125" customWidth="1"/>
    <col min="6401" max="6413" width="7.83203125" customWidth="1"/>
    <col min="6414" max="6414" width="4.08203125" customWidth="1"/>
    <col min="6657" max="6669" width="7.83203125" customWidth="1"/>
    <col min="6670" max="6670" width="4.08203125" customWidth="1"/>
    <col min="6913" max="6925" width="7.83203125" customWidth="1"/>
    <col min="6926" max="6926" width="4.08203125" customWidth="1"/>
    <col min="7169" max="7181" width="7.83203125" customWidth="1"/>
    <col min="7182" max="7182" width="4.08203125" customWidth="1"/>
    <col min="7425" max="7437" width="7.83203125" customWidth="1"/>
    <col min="7438" max="7438" width="4.08203125" customWidth="1"/>
    <col min="7681" max="7693" width="7.83203125" customWidth="1"/>
    <col min="7694" max="7694" width="4.08203125" customWidth="1"/>
    <col min="7937" max="7949" width="7.83203125" customWidth="1"/>
    <col min="7950" max="7950" width="4.08203125" customWidth="1"/>
    <col min="8193" max="8205" width="7.83203125" customWidth="1"/>
    <col min="8206" max="8206" width="4.08203125" customWidth="1"/>
    <col min="8449" max="8461" width="7.83203125" customWidth="1"/>
    <col min="8462" max="8462" width="4.08203125" customWidth="1"/>
    <col min="8705" max="8717" width="7.83203125" customWidth="1"/>
    <col min="8718" max="8718" width="4.08203125" customWidth="1"/>
    <col min="8961" max="8973" width="7.83203125" customWidth="1"/>
    <col min="8974" max="8974" width="4.08203125" customWidth="1"/>
    <col min="9217" max="9229" width="7.83203125" customWidth="1"/>
    <col min="9230" max="9230" width="4.08203125" customWidth="1"/>
    <col min="9473" max="9485" width="7.83203125" customWidth="1"/>
    <col min="9486" max="9486" width="4.08203125" customWidth="1"/>
    <col min="9729" max="9741" width="7.83203125" customWidth="1"/>
    <col min="9742" max="9742" width="4.08203125" customWidth="1"/>
    <col min="9985" max="9997" width="7.83203125" customWidth="1"/>
    <col min="9998" max="9998" width="4.08203125" customWidth="1"/>
    <col min="10241" max="10253" width="7.83203125" customWidth="1"/>
    <col min="10254" max="10254" width="4.08203125" customWidth="1"/>
    <col min="10497" max="10509" width="7.83203125" customWidth="1"/>
    <col min="10510" max="10510" width="4.08203125" customWidth="1"/>
    <col min="10753" max="10765" width="7.83203125" customWidth="1"/>
    <col min="10766" max="10766" width="4.08203125" customWidth="1"/>
    <col min="11009" max="11021" width="7.83203125" customWidth="1"/>
    <col min="11022" max="11022" width="4.08203125" customWidth="1"/>
    <col min="11265" max="11277" width="7.83203125" customWidth="1"/>
    <col min="11278" max="11278" width="4.08203125" customWidth="1"/>
    <col min="11521" max="11533" width="7.83203125" customWidth="1"/>
    <col min="11534" max="11534" width="4.08203125" customWidth="1"/>
    <col min="11777" max="11789" width="7.83203125" customWidth="1"/>
    <col min="11790" max="11790" width="4.08203125" customWidth="1"/>
    <col min="12033" max="12045" width="7.83203125" customWidth="1"/>
    <col min="12046" max="12046" width="4.08203125" customWidth="1"/>
    <col min="12289" max="12301" width="7.83203125" customWidth="1"/>
    <col min="12302" max="12302" width="4.08203125" customWidth="1"/>
    <col min="12545" max="12557" width="7.83203125" customWidth="1"/>
    <col min="12558" max="12558" width="4.08203125" customWidth="1"/>
    <col min="12801" max="12813" width="7.83203125" customWidth="1"/>
    <col min="12814" max="12814" width="4.08203125" customWidth="1"/>
    <col min="13057" max="13069" width="7.83203125" customWidth="1"/>
    <col min="13070" max="13070" width="4.08203125" customWidth="1"/>
    <col min="13313" max="13325" width="7.83203125" customWidth="1"/>
    <col min="13326" max="13326" width="4.08203125" customWidth="1"/>
    <col min="13569" max="13581" width="7.83203125" customWidth="1"/>
    <col min="13582" max="13582" width="4.08203125" customWidth="1"/>
    <col min="13825" max="13837" width="7.83203125" customWidth="1"/>
    <col min="13838" max="13838" width="4.08203125" customWidth="1"/>
    <col min="14081" max="14093" width="7.83203125" customWidth="1"/>
    <col min="14094" max="14094" width="4.08203125" customWidth="1"/>
    <col min="14337" max="14349" width="7.83203125" customWidth="1"/>
    <col min="14350" max="14350" width="4.08203125" customWidth="1"/>
    <col min="14593" max="14605" width="7.83203125" customWidth="1"/>
    <col min="14606" max="14606" width="4.08203125" customWidth="1"/>
    <col min="14849" max="14861" width="7.83203125" customWidth="1"/>
    <col min="14862" max="14862" width="4.08203125" customWidth="1"/>
    <col min="15105" max="15117" width="7.83203125" customWidth="1"/>
    <col min="15118" max="15118" width="4.08203125" customWidth="1"/>
    <col min="15361" max="15373" width="7.83203125" customWidth="1"/>
    <col min="15374" max="15374" width="4.08203125" customWidth="1"/>
    <col min="15617" max="15629" width="7.83203125" customWidth="1"/>
    <col min="15630" max="15630" width="4.08203125" customWidth="1"/>
    <col min="15873" max="15885" width="7.83203125" customWidth="1"/>
    <col min="15886" max="15886" width="4.08203125" customWidth="1"/>
    <col min="16129" max="16141" width="7.83203125" customWidth="1"/>
    <col min="16142" max="16142" width="4.08203125" customWidth="1"/>
  </cols>
  <sheetData>
    <row r="1" spans="1:12" s="1" customFormat="1" ht="14.25" customHeight="1" x14ac:dyDescent="0.55000000000000004">
      <c r="I1" s="2"/>
      <c r="J1" s="2"/>
      <c r="K1" s="2"/>
    </row>
    <row r="2" spans="1:12" s="3" customFormat="1" ht="14" x14ac:dyDescent="0.55000000000000004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1" customFormat="1" ht="10" thickBot="1" x14ac:dyDescent="0.6">
      <c r="A3" s="4" t="s">
        <v>1</v>
      </c>
      <c r="H3" s="2"/>
      <c r="I3" s="2"/>
      <c r="J3" s="2"/>
      <c r="K3" s="2"/>
      <c r="L3" s="5" t="s">
        <v>48</v>
      </c>
    </row>
    <row r="4" spans="1:12" s="1" customFormat="1" ht="12.75" customHeight="1" x14ac:dyDescent="0.55000000000000004">
      <c r="A4" s="6" t="s">
        <v>2</v>
      </c>
      <c r="B4" s="7" t="s">
        <v>3</v>
      </c>
      <c r="C4" s="7" t="s">
        <v>4</v>
      </c>
      <c r="D4" s="8" t="s">
        <v>5</v>
      </c>
      <c r="E4" s="9" t="s">
        <v>2</v>
      </c>
      <c r="F4" s="6" t="s">
        <v>3</v>
      </c>
      <c r="G4" s="7" t="s">
        <v>4</v>
      </c>
      <c r="H4" s="10" t="s">
        <v>5</v>
      </c>
      <c r="I4" s="9" t="s">
        <v>2</v>
      </c>
      <c r="J4" s="7" t="s">
        <v>3</v>
      </c>
      <c r="K4" s="7" t="s">
        <v>4</v>
      </c>
      <c r="L4" s="10" t="s">
        <v>5</v>
      </c>
    </row>
    <row r="5" spans="1:12" s="1" customFormat="1" ht="12.75" customHeight="1" x14ac:dyDescent="0.55000000000000004">
      <c r="A5" s="11">
        <v>0</v>
      </c>
      <c r="B5" s="12">
        <v>17</v>
      </c>
      <c r="C5" s="12">
        <v>16</v>
      </c>
      <c r="D5" s="13">
        <f>IFERROR(B5+C5,"-")</f>
        <v>33</v>
      </c>
      <c r="E5" s="14">
        <v>35</v>
      </c>
      <c r="F5" s="15">
        <v>44</v>
      </c>
      <c r="G5" s="15">
        <v>58</v>
      </c>
      <c r="H5" s="16">
        <f>IFERROR(F5+G5,"-")</f>
        <v>102</v>
      </c>
      <c r="I5" s="14">
        <v>70</v>
      </c>
      <c r="J5" s="12">
        <v>123</v>
      </c>
      <c r="K5" s="12">
        <v>149</v>
      </c>
      <c r="L5" s="17">
        <f>IFERROR(J5+K5,"-")</f>
        <v>272</v>
      </c>
    </row>
    <row r="6" spans="1:12" s="1" customFormat="1" ht="12.75" customHeight="1" x14ac:dyDescent="0.55000000000000004">
      <c r="A6" s="18">
        <v>1</v>
      </c>
      <c r="B6" s="19">
        <v>19</v>
      </c>
      <c r="C6" s="19">
        <v>21</v>
      </c>
      <c r="D6" s="20">
        <f t="shared" ref="D6:D39" si="0">IFERROR(B6+C6,"-")</f>
        <v>40</v>
      </c>
      <c r="E6" s="21">
        <v>36</v>
      </c>
      <c r="F6" s="19">
        <v>56</v>
      </c>
      <c r="G6" s="19">
        <v>59</v>
      </c>
      <c r="H6" s="20">
        <f t="shared" ref="H6:H39" si="1">IFERROR(F6+G6,"-")</f>
        <v>115</v>
      </c>
      <c r="I6" s="21">
        <v>71</v>
      </c>
      <c r="J6" s="19">
        <v>143</v>
      </c>
      <c r="K6" s="19">
        <v>158</v>
      </c>
      <c r="L6" s="22">
        <f t="shared" ref="L6:L36" si="2">IFERROR(J6+K6,"-")</f>
        <v>301</v>
      </c>
    </row>
    <row r="7" spans="1:12" s="1" customFormat="1" ht="12.75" customHeight="1" x14ac:dyDescent="0.55000000000000004">
      <c r="A7" s="18">
        <v>2</v>
      </c>
      <c r="B7" s="19">
        <v>19</v>
      </c>
      <c r="C7" s="19">
        <v>31</v>
      </c>
      <c r="D7" s="20">
        <f t="shared" si="0"/>
        <v>50</v>
      </c>
      <c r="E7" s="21">
        <v>37</v>
      </c>
      <c r="F7" s="19">
        <v>62</v>
      </c>
      <c r="G7" s="19">
        <v>53</v>
      </c>
      <c r="H7" s="20">
        <f t="shared" si="1"/>
        <v>115</v>
      </c>
      <c r="I7" s="21">
        <v>72</v>
      </c>
      <c r="J7" s="19">
        <v>117</v>
      </c>
      <c r="K7" s="19">
        <v>151</v>
      </c>
      <c r="L7" s="22">
        <f t="shared" si="2"/>
        <v>268</v>
      </c>
    </row>
    <row r="8" spans="1:12" s="1" customFormat="1" ht="12.75" customHeight="1" x14ac:dyDescent="0.55000000000000004">
      <c r="A8" s="18">
        <v>3</v>
      </c>
      <c r="B8" s="19">
        <v>22</v>
      </c>
      <c r="C8" s="19">
        <v>25</v>
      </c>
      <c r="D8" s="20">
        <f t="shared" si="0"/>
        <v>47</v>
      </c>
      <c r="E8" s="21">
        <v>38</v>
      </c>
      <c r="F8" s="19">
        <v>71</v>
      </c>
      <c r="G8" s="19">
        <v>61</v>
      </c>
      <c r="H8" s="20">
        <f t="shared" si="1"/>
        <v>132</v>
      </c>
      <c r="I8" s="21">
        <v>73</v>
      </c>
      <c r="J8" s="19">
        <v>156</v>
      </c>
      <c r="K8" s="19">
        <v>172</v>
      </c>
      <c r="L8" s="22">
        <f t="shared" si="2"/>
        <v>328</v>
      </c>
    </row>
    <row r="9" spans="1:12" s="1" customFormat="1" ht="12.75" customHeight="1" x14ac:dyDescent="0.55000000000000004">
      <c r="A9" s="18">
        <v>4</v>
      </c>
      <c r="B9" s="19">
        <v>23</v>
      </c>
      <c r="C9" s="19">
        <v>41</v>
      </c>
      <c r="D9" s="20">
        <f t="shared" si="0"/>
        <v>64</v>
      </c>
      <c r="E9" s="21">
        <v>39</v>
      </c>
      <c r="F9" s="19">
        <v>68</v>
      </c>
      <c r="G9" s="19">
        <v>68</v>
      </c>
      <c r="H9" s="20">
        <f t="shared" si="1"/>
        <v>136</v>
      </c>
      <c r="I9" s="21">
        <v>74</v>
      </c>
      <c r="J9" s="19">
        <v>137</v>
      </c>
      <c r="K9" s="19">
        <v>187</v>
      </c>
      <c r="L9" s="22">
        <f t="shared" si="2"/>
        <v>324</v>
      </c>
    </row>
    <row r="10" spans="1:12" s="1" customFormat="1" ht="12.75" customHeight="1" x14ac:dyDescent="0.55000000000000004">
      <c r="A10" s="23">
        <v>5</v>
      </c>
      <c r="B10" s="24">
        <v>33</v>
      </c>
      <c r="C10" s="24">
        <v>29</v>
      </c>
      <c r="D10" s="25">
        <f t="shared" si="0"/>
        <v>62</v>
      </c>
      <c r="E10" s="26">
        <v>40</v>
      </c>
      <c r="F10" s="24">
        <v>68</v>
      </c>
      <c r="G10" s="24">
        <v>64</v>
      </c>
      <c r="H10" s="25">
        <f t="shared" si="1"/>
        <v>132</v>
      </c>
      <c r="I10" s="26">
        <v>75</v>
      </c>
      <c r="J10" s="24">
        <v>148</v>
      </c>
      <c r="K10" s="24">
        <v>154</v>
      </c>
      <c r="L10" s="27">
        <f t="shared" si="2"/>
        <v>302</v>
      </c>
    </row>
    <row r="11" spans="1:12" s="1" customFormat="1" ht="12.75" customHeight="1" x14ac:dyDescent="0.55000000000000004">
      <c r="A11" s="18">
        <v>6</v>
      </c>
      <c r="B11" s="19">
        <v>26</v>
      </c>
      <c r="C11" s="19">
        <v>28</v>
      </c>
      <c r="D11" s="20">
        <f t="shared" si="0"/>
        <v>54</v>
      </c>
      <c r="E11" s="21">
        <v>41</v>
      </c>
      <c r="F11" s="19">
        <v>69</v>
      </c>
      <c r="G11" s="19">
        <v>69</v>
      </c>
      <c r="H11" s="20">
        <f t="shared" si="1"/>
        <v>138</v>
      </c>
      <c r="I11" s="21">
        <v>76</v>
      </c>
      <c r="J11" s="19">
        <v>110</v>
      </c>
      <c r="K11" s="19">
        <v>167</v>
      </c>
      <c r="L11" s="22">
        <f t="shared" si="2"/>
        <v>277</v>
      </c>
    </row>
    <row r="12" spans="1:12" s="1" customFormat="1" ht="12.75" customHeight="1" x14ac:dyDescent="0.55000000000000004">
      <c r="A12" s="18">
        <v>7</v>
      </c>
      <c r="B12" s="19">
        <v>23</v>
      </c>
      <c r="C12" s="19">
        <v>44</v>
      </c>
      <c r="D12" s="20">
        <f t="shared" si="0"/>
        <v>67</v>
      </c>
      <c r="E12" s="21">
        <v>42</v>
      </c>
      <c r="F12" s="19">
        <v>62</v>
      </c>
      <c r="G12" s="19">
        <v>67</v>
      </c>
      <c r="H12" s="20">
        <f t="shared" si="1"/>
        <v>129</v>
      </c>
      <c r="I12" s="21">
        <v>77</v>
      </c>
      <c r="J12" s="19">
        <v>88</v>
      </c>
      <c r="K12" s="19">
        <v>115</v>
      </c>
      <c r="L12" s="22">
        <f t="shared" si="2"/>
        <v>203</v>
      </c>
    </row>
    <row r="13" spans="1:12" s="1" customFormat="1" ht="12.75" customHeight="1" x14ac:dyDescent="0.55000000000000004">
      <c r="A13" s="18">
        <v>8</v>
      </c>
      <c r="B13" s="19">
        <v>50</v>
      </c>
      <c r="C13" s="19">
        <v>36</v>
      </c>
      <c r="D13" s="20">
        <f t="shared" si="0"/>
        <v>86</v>
      </c>
      <c r="E13" s="21">
        <v>43</v>
      </c>
      <c r="F13" s="19">
        <v>76</v>
      </c>
      <c r="G13" s="19">
        <v>68</v>
      </c>
      <c r="H13" s="20">
        <f t="shared" si="1"/>
        <v>144</v>
      </c>
      <c r="I13" s="21">
        <v>78</v>
      </c>
      <c r="J13" s="19">
        <v>57</v>
      </c>
      <c r="K13" s="19">
        <v>91</v>
      </c>
      <c r="L13" s="22">
        <f t="shared" si="2"/>
        <v>148</v>
      </c>
    </row>
    <row r="14" spans="1:12" s="1" customFormat="1" ht="12.75" customHeight="1" x14ac:dyDescent="0.55000000000000004">
      <c r="A14" s="28">
        <v>9</v>
      </c>
      <c r="B14" s="29">
        <v>40</v>
      </c>
      <c r="C14" s="29">
        <v>37</v>
      </c>
      <c r="D14" s="30">
        <f t="shared" si="0"/>
        <v>77</v>
      </c>
      <c r="E14" s="31">
        <v>44</v>
      </c>
      <c r="F14" s="29">
        <v>73</v>
      </c>
      <c r="G14" s="29">
        <v>78</v>
      </c>
      <c r="H14" s="30">
        <f t="shared" si="1"/>
        <v>151</v>
      </c>
      <c r="I14" s="31">
        <v>79</v>
      </c>
      <c r="J14" s="29">
        <v>66</v>
      </c>
      <c r="K14" s="29">
        <v>102</v>
      </c>
      <c r="L14" s="32">
        <f t="shared" si="2"/>
        <v>168</v>
      </c>
    </row>
    <row r="15" spans="1:12" s="1" customFormat="1" ht="12.75" customHeight="1" x14ac:dyDescent="0.55000000000000004">
      <c r="A15" s="18">
        <v>10</v>
      </c>
      <c r="B15" s="19">
        <v>49</v>
      </c>
      <c r="C15" s="19">
        <v>59</v>
      </c>
      <c r="D15" s="20">
        <f t="shared" si="0"/>
        <v>108</v>
      </c>
      <c r="E15" s="21">
        <v>45</v>
      </c>
      <c r="F15" s="19">
        <v>97</v>
      </c>
      <c r="G15" s="19">
        <v>87</v>
      </c>
      <c r="H15" s="20">
        <f t="shared" si="1"/>
        <v>184</v>
      </c>
      <c r="I15" s="21">
        <v>80</v>
      </c>
      <c r="J15" s="19">
        <v>86</v>
      </c>
      <c r="K15" s="19">
        <v>120</v>
      </c>
      <c r="L15" s="22">
        <f t="shared" si="2"/>
        <v>206</v>
      </c>
    </row>
    <row r="16" spans="1:12" s="1" customFormat="1" ht="12.75" customHeight="1" x14ac:dyDescent="0.55000000000000004">
      <c r="A16" s="18">
        <v>11</v>
      </c>
      <c r="B16" s="19">
        <v>41</v>
      </c>
      <c r="C16" s="19">
        <v>44</v>
      </c>
      <c r="D16" s="20">
        <f t="shared" si="0"/>
        <v>85</v>
      </c>
      <c r="E16" s="21">
        <v>46</v>
      </c>
      <c r="F16" s="19">
        <v>85</v>
      </c>
      <c r="G16" s="19">
        <v>78</v>
      </c>
      <c r="H16" s="20">
        <f t="shared" si="1"/>
        <v>163</v>
      </c>
      <c r="I16" s="21">
        <v>81</v>
      </c>
      <c r="J16" s="19">
        <v>77</v>
      </c>
      <c r="K16" s="19">
        <v>106</v>
      </c>
      <c r="L16" s="22">
        <f t="shared" si="2"/>
        <v>183</v>
      </c>
    </row>
    <row r="17" spans="1:12" s="1" customFormat="1" ht="12.75" customHeight="1" x14ac:dyDescent="0.55000000000000004">
      <c r="A17" s="18">
        <v>12</v>
      </c>
      <c r="B17" s="19">
        <v>53</v>
      </c>
      <c r="C17" s="19">
        <v>49</v>
      </c>
      <c r="D17" s="20">
        <f t="shared" si="0"/>
        <v>102</v>
      </c>
      <c r="E17" s="21">
        <v>47</v>
      </c>
      <c r="F17" s="19">
        <v>90</v>
      </c>
      <c r="G17" s="19">
        <v>84</v>
      </c>
      <c r="H17" s="20">
        <f t="shared" si="1"/>
        <v>174</v>
      </c>
      <c r="I17" s="21">
        <v>82</v>
      </c>
      <c r="J17" s="19">
        <v>62</v>
      </c>
      <c r="K17" s="19">
        <v>129</v>
      </c>
      <c r="L17" s="22">
        <f t="shared" si="2"/>
        <v>191</v>
      </c>
    </row>
    <row r="18" spans="1:12" s="1" customFormat="1" ht="12.75" customHeight="1" x14ac:dyDescent="0.55000000000000004">
      <c r="A18" s="18">
        <v>13</v>
      </c>
      <c r="B18" s="19">
        <v>49</v>
      </c>
      <c r="C18" s="19">
        <v>42</v>
      </c>
      <c r="D18" s="20">
        <f t="shared" si="0"/>
        <v>91</v>
      </c>
      <c r="E18" s="21">
        <v>48</v>
      </c>
      <c r="F18" s="19">
        <v>95</v>
      </c>
      <c r="G18" s="19">
        <v>95</v>
      </c>
      <c r="H18" s="20">
        <f t="shared" si="1"/>
        <v>190</v>
      </c>
      <c r="I18" s="21">
        <v>83</v>
      </c>
      <c r="J18" s="19">
        <v>69</v>
      </c>
      <c r="K18" s="19">
        <v>110</v>
      </c>
      <c r="L18" s="22">
        <f t="shared" si="2"/>
        <v>179</v>
      </c>
    </row>
    <row r="19" spans="1:12" s="1" customFormat="1" ht="12.75" customHeight="1" x14ac:dyDescent="0.55000000000000004">
      <c r="A19" s="18">
        <v>14</v>
      </c>
      <c r="B19" s="19">
        <v>62</v>
      </c>
      <c r="C19" s="19">
        <v>46</v>
      </c>
      <c r="D19" s="20">
        <f t="shared" si="0"/>
        <v>108</v>
      </c>
      <c r="E19" s="21">
        <v>49</v>
      </c>
      <c r="F19" s="19">
        <v>110</v>
      </c>
      <c r="G19" s="19">
        <v>103</v>
      </c>
      <c r="H19" s="20">
        <f t="shared" si="1"/>
        <v>213</v>
      </c>
      <c r="I19" s="21">
        <v>84</v>
      </c>
      <c r="J19" s="19">
        <v>53</v>
      </c>
      <c r="K19" s="19">
        <v>78</v>
      </c>
      <c r="L19" s="22">
        <f t="shared" si="2"/>
        <v>131</v>
      </c>
    </row>
    <row r="20" spans="1:12" s="1" customFormat="1" ht="12.75" customHeight="1" x14ac:dyDescent="0.55000000000000004">
      <c r="A20" s="23">
        <v>15</v>
      </c>
      <c r="B20" s="24">
        <v>47</v>
      </c>
      <c r="C20" s="24">
        <v>52</v>
      </c>
      <c r="D20" s="25">
        <f t="shared" si="0"/>
        <v>99</v>
      </c>
      <c r="E20" s="26">
        <v>50</v>
      </c>
      <c r="F20" s="24">
        <v>103</v>
      </c>
      <c r="G20" s="24">
        <v>87</v>
      </c>
      <c r="H20" s="25">
        <f t="shared" si="1"/>
        <v>190</v>
      </c>
      <c r="I20" s="26">
        <v>85</v>
      </c>
      <c r="J20" s="24">
        <v>50</v>
      </c>
      <c r="K20" s="24">
        <v>113</v>
      </c>
      <c r="L20" s="27">
        <f t="shared" si="2"/>
        <v>163</v>
      </c>
    </row>
    <row r="21" spans="1:12" s="1" customFormat="1" ht="12.75" customHeight="1" x14ac:dyDescent="0.55000000000000004">
      <c r="A21" s="18">
        <v>16</v>
      </c>
      <c r="B21" s="19">
        <v>63</v>
      </c>
      <c r="C21" s="19">
        <v>48</v>
      </c>
      <c r="D21" s="20">
        <f t="shared" si="0"/>
        <v>111</v>
      </c>
      <c r="E21" s="21">
        <v>51</v>
      </c>
      <c r="F21" s="19">
        <v>110</v>
      </c>
      <c r="G21" s="19">
        <v>119</v>
      </c>
      <c r="H21" s="20">
        <f t="shared" si="1"/>
        <v>229</v>
      </c>
      <c r="I21" s="21">
        <v>86</v>
      </c>
      <c r="J21" s="19">
        <v>44</v>
      </c>
      <c r="K21" s="19">
        <v>67</v>
      </c>
      <c r="L21" s="22">
        <f t="shared" si="2"/>
        <v>111</v>
      </c>
    </row>
    <row r="22" spans="1:12" s="1" customFormat="1" ht="12.75" customHeight="1" x14ac:dyDescent="0.55000000000000004">
      <c r="A22" s="18">
        <v>17</v>
      </c>
      <c r="B22" s="19">
        <v>50</v>
      </c>
      <c r="C22" s="19">
        <v>63</v>
      </c>
      <c r="D22" s="20">
        <f t="shared" si="0"/>
        <v>113</v>
      </c>
      <c r="E22" s="21">
        <v>52</v>
      </c>
      <c r="F22" s="19">
        <v>116</v>
      </c>
      <c r="G22" s="19">
        <v>84</v>
      </c>
      <c r="H22" s="20">
        <f t="shared" si="1"/>
        <v>200</v>
      </c>
      <c r="I22" s="21">
        <v>87</v>
      </c>
      <c r="J22" s="19">
        <v>37</v>
      </c>
      <c r="K22" s="19">
        <v>74</v>
      </c>
      <c r="L22" s="22">
        <f t="shared" si="2"/>
        <v>111</v>
      </c>
    </row>
    <row r="23" spans="1:12" s="1" customFormat="1" ht="12.75" customHeight="1" x14ac:dyDescent="0.55000000000000004">
      <c r="A23" s="18">
        <v>18</v>
      </c>
      <c r="B23" s="19">
        <v>56</v>
      </c>
      <c r="C23" s="19">
        <v>59</v>
      </c>
      <c r="D23" s="20">
        <f t="shared" si="0"/>
        <v>115</v>
      </c>
      <c r="E23" s="21">
        <v>53</v>
      </c>
      <c r="F23" s="19">
        <v>102</v>
      </c>
      <c r="G23" s="19">
        <v>95</v>
      </c>
      <c r="H23" s="20">
        <f t="shared" si="1"/>
        <v>197</v>
      </c>
      <c r="I23" s="21">
        <v>88</v>
      </c>
      <c r="J23" s="19">
        <v>36</v>
      </c>
      <c r="K23" s="19">
        <v>63</v>
      </c>
      <c r="L23" s="22">
        <f t="shared" si="2"/>
        <v>99</v>
      </c>
    </row>
    <row r="24" spans="1:12" s="1" customFormat="1" ht="12.75" customHeight="1" x14ac:dyDescent="0.55000000000000004">
      <c r="A24" s="28">
        <v>19</v>
      </c>
      <c r="B24" s="29">
        <v>56</v>
      </c>
      <c r="C24" s="29">
        <v>54</v>
      </c>
      <c r="D24" s="30">
        <f t="shared" si="0"/>
        <v>110</v>
      </c>
      <c r="E24" s="31">
        <v>54</v>
      </c>
      <c r="F24" s="29">
        <v>95</v>
      </c>
      <c r="G24" s="29">
        <v>82</v>
      </c>
      <c r="H24" s="30">
        <f t="shared" si="1"/>
        <v>177</v>
      </c>
      <c r="I24" s="31">
        <v>89</v>
      </c>
      <c r="J24" s="29">
        <v>31</v>
      </c>
      <c r="K24" s="29">
        <v>54</v>
      </c>
      <c r="L24" s="32">
        <f t="shared" si="2"/>
        <v>85</v>
      </c>
    </row>
    <row r="25" spans="1:12" s="1" customFormat="1" ht="12.75" customHeight="1" x14ac:dyDescent="0.55000000000000004">
      <c r="A25" s="18">
        <v>20</v>
      </c>
      <c r="B25" s="19">
        <v>43</v>
      </c>
      <c r="C25" s="19">
        <v>51</v>
      </c>
      <c r="D25" s="20">
        <f t="shared" si="0"/>
        <v>94</v>
      </c>
      <c r="E25" s="21">
        <v>55</v>
      </c>
      <c r="F25" s="19">
        <v>104</v>
      </c>
      <c r="G25" s="19">
        <v>99</v>
      </c>
      <c r="H25" s="20">
        <f t="shared" si="1"/>
        <v>203</v>
      </c>
      <c r="I25" s="21">
        <v>90</v>
      </c>
      <c r="J25" s="19">
        <v>28</v>
      </c>
      <c r="K25" s="19">
        <v>52</v>
      </c>
      <c r="L25" s="22">
        <f t="shared" si="2"/>
        <v>80</v>
      </c>
    </row>
    <row r="26" spans="1:12" s="1" customFormat="1" ht="12.75" customHeight="1" x14ac:dyDescent="0.55000000000000004">
      <c r="A26" s="18">
        <v>21</v>
      </c>
      <c r="B26" s="19">
        <v>60</v>
      </c>
      <c r="C26" s="19">
        <v>65</v>
      </c>
      <c r="D26" s="20">
        <f t="shared" si="0"/>
        <v>125</v>
      </c>
      <c r="E26" s="21">
        <v>56</v>
      </c>
      <c r="F26" s="19">
        <v>116</v>
      </c>
      <c r="G26" s="19">
        <v>112</v>
      </c>
      <c r="H26" s="20">
        <f t="shared" si="1"/>
        <v>228</v>
      </c>
      <c r="I26" s="21">
        <v>91</v>
      </c>
      <c r="J26" s="19">
        <v>21</v>
      </c>
      <c r="K26" s="19">
        <v>42</v>
      </c>
      <c r="L26" s="22">
        <f t="shared" si="2"/>
        <v>63</v>
      </c>
    </row>
    <row r="27" spans="1:12" s="1" customFormat="1" ht="12.75" customHeight="1" x14ac:dyDescent="0.55000000000000004">
      <c r="A27" s="18">
        <v>22</v>
      </c>
      <c r="B27" s="19">
        <v>57</v>
      </c>
      <c r="C27" s="19">
        <v>59</v>
      </c>
      <c r="D27" s="20">
        <f t="shared" si="0"/>
        <v>116</v>
      </c>
      <c r="E27" s="21">
        <v>57</v>
      </c>
      <c r="F27" s="19">
        <v>84</v>
      </c>
      <c r="G27" s="19">
        <v>81</v>
      </c>
      <c r="H27" s="20">
        <f t="shared" si="1"/>
        <v>165</v>
      </c>
      <c r="I27" s="21">
        <v>92</v>
      </c>
      <c r="J27" s="19">
        <v>17</v>
      </c>
      <c r="K27" s="19">
        <v>45</v>
      </c>
      <c r="L27" s="22">
        <f t="shared" si="2"/>
        <v>62</v>
      </c>
    </row>
    <row r="28" spans="1:12" s="1" customFormat="1" ht="12.75" customHeight="1" x14ac:dyDescent="0.55000000000000004">
      <c r="A28" s="18">
        <v>23</v>
      </c>
      <c r="B28" s="19">
        <v>51</v>
      </c>
      <c r="C28" s="19">
        <v>62</v>
      </c>
      <c r="D28" s="20">
        <f t="shared" si="0"/>
        <v>113</v>
      </c>
      <c r="E28" s="21">
        <v>58</v>
      </c>
      <c r="F28" s="19">
        <v>78</v>
      </c>
      <c r="G28" s="19">
        <v>116</v>
      </c>
      <c r="H28" s="20">
        <f t="shared" si="1"/>
        <v>194</v>
      </c>
      <c r="I28" s="21">
        <v>93</v>
      </c>
      <c r="J28" s="19">
        <v>7</v>
      </c>
      <c r="K28" s="19">
        <v>40</v>
      </c>
      <c r="L28" s="22">
        <f t="shared" si="2"/>
        <v>47</v>
      </c>
    </row>
    <row r="29" spans="1:12" s="1" customFormat="1" ht="12.75" customHeight="1" x14ac:dyDescent="0.55000000000000004">
      <c r="A29" s="18">
        <v>24</v>
      </c>
      <c r="B29" s="19">
        <v>64</v>
      </c>
      <c r="C29" s="19">
        <v>57</v>
      </c>
      <c r="D29" s="20">
        <f t="shared" si="0"/>
        <v>121</v>
      </c>
      <c r="E29" s="21">
        <v>59</v>
      </c>
      <c r="F29" s="19">
        <v>118</v>
      </c>
      <c r="G29" s="19">
        <v>105</v>
      </c>
      <c r="H29" s="20">
        <f t="shared" si="1"/>
        <v>223</v>
      </c>
      <c r="I29" s="21">
        <v>94</v>
      </c>
      <c r="J29" s="19">
        <v>7</v>
      </c>
      <c r="K29" s="19">
        <v>34</v>
      </c>
      <c r="L29" s="22">
        <f t="shared" si="2"/>
        <v>41</v>
      </c>
    </row>
    <row r="30" spans="1:12" s="1" customFormat="1" ht="12.75" customHeight="1" x14ac:dyDescent="0.55000000000000004">
      <c r="A30" s="23">
        <v>25</v>
      </c>
      <c r="B30" s="24">
        <v>52</v>
      </c>
      <c r="C30" s="24">
        <v>50</v>
      </c>
      <c r="D30" s="25">
        <f t="shared" si="0"/>
        <v>102</v>
      </c>
      <c r="E30" s="26">
        <v>60</v>
      </c>
      <c r="F30" s="24">
        <v>84</v>
      </c>
      <c r="G30" s="24">
        <v>76</v>
      </c>
      <c r="H30" s="25">
        <f t="shared" si="1"/>
        <v>160</v>
      </c>
      <c r="I30" s="26">
        <v>95</v>
      </c>
      <c r="J30" s="24">
        <v>5</v>
      </c>
      <c r="K30" s="24">
        <v>36</v>
      </c>
      <c r="L30" s="27">
        <f t="shared" si="2"/>
        <v>41</v>
      </c>
    </row>
    <row r="31" spans="1:12" s="1" customFormat="1" ht="12.75" customHeight="1" x14ac:dyDescent="0.55000000000000004">
      <c r="A31" s="18">
        <v>26</v>
      </c>
      <c r="B31" s="19">
        <v>58</v>
      </c>
      <c r="C31" s="19">
        <v>58</v>
      </c>
      <c r="D31" s="20">
        <f t="shared" si="0"/>
        <v>116</v>
      </c>
      <c r="E31" s="21">
        <v>61</v>
      </c>
      <c r="F31" s="19">
        <v>90</v>
      </c>
      <c r="G31" s="19">
        <v>91</v>
      </c>
      <c r="H31" s="20">
        <f t="shared" si="1"/>
        <v>181</v>
      </c>
      <c r="I31" s="21">
        <v>96</v>
      </c>
      <c r="J31" s="19">
        <v>1</v>
      </c>
      <c r="K31" s="19">
        <v>22</v>
      </c>
      <c r="L31" s="22">
        <f t="shared" si="2"/>
        <v>23</v>
      </c>
    </row>
    <row r="32" spans="1:12" s="1" customFormat="1" ht="12.75" customHeight="1" x14ac:dyDescent="0.55000000000000004">
      <c r="A32" s="18">
        <v>27</v>
      </c>
      <c r="B32" s="19">
        <v>71</v>
      </c>
      <c r="C32" s="19">
        <v>48</v>
      </c>
      <c r="D32" s="20">
        <f t="shared" si="0"/>
        <v>119</v>
      </c>
      <c r="E32" s="21">
        <v>62</v>
      </c>
      <c r="F32" s="19">
        <v>66</v>
      </c>
      <c r="G32" s="19">
        <v>80</v>
      </c>
      <c r="H32" s="20">
        <f t="shared" si="1"/>
        <v>146</v>
      </c>
      <c r="I32" s="21">
        <v>97</v>
      </c>
      <c r="J32" s="19">
        <v>4</v>
      </c>
      <c r="K32" s="19">
        <v>14</v>
      </c>
      <c r="L32" s="22">
        <f t="shared" si="2"/>
        <v>18</v>
      </c>
    </row>
    <row r="33" spans="1:12" s="1" customFormat="1" ht="12.75" customHeight="1" x14ac:dyDescent="0.55000000000000004">
      <c r="A33" s="18">
        <v>28</v>
      </c>
      <c r="B33" s="19">
        <v>43</v>
      </c>
      <c r="C33" s="19">
        <v>36</v>
      </c>
      <c r="D33" s="20">
        <f t="shared" si="0"/>
        <v>79</v>
      </c>
      <c r="E33" s="21">
        <v>63</v>
      </c>
      <c r="F33" s="19">
        <v>97</v>
      </c>
      <c r="G33" s="19">
        <v>107</v>
      </c>
      <c r="H33" s="20">
        <f t="shared" si="1"/>
        <v>204</v>
      </c>
      <c r="I33" s="21">
        <v>98</v>
      </c>
      <c r="J33" s="19">
        <v>4</v>
      </c>
      <c r="K33" s="19">
        <v>8</v>
      </c>
      <c r="L33" s="22">
        <f t="shared" si="2"/>
        <v>12</v>
      </c>
    </row>
    <row r="34" spans="1:12" s="1" customFormat="1" ht="12.75" customHeight="1" x14ac:dyDescent="0.55000000000000004">
      <c r="A34" s="28">
        <v>29</v>
      </c>
      <c r="B34" s="29">
        <v>40</v>
      </c>
      <c r="C34" s="29">
        <v>44</v>
      </c>
      <c r="D34" s="30">
        <f t="shared" si="0"/>
        <v>84</v>
      </c>
      <c r="E34" s="31">
        <v>64</v>
      </c>
      <c r="F34" s="29">
        <v>94</v>
      </c>
      <c r="G34" s="29">
        <v>110</v>
      </c>
      <c r="H34" s="30">
        <f t="shared" si="1"/>
        <v>204</v>
      </c>
      <c r="I34" s="31">
        <v>99</v>
      </c>
      <c r="J34" s="29">
        <v>0</v>
      </c>
      <c r="K34" s="29">
        <v>5</v>
      </c>
      <c r="L34" s="32">
        <f t="shared" si="2"/>
        <v>5</v>
      </c>
    </row>
    <row r="35" spans="1:12" s="1" customFormat="1" ht="12.75" customHeight="1" x14ac:dyDescent="0.55000000000000004">
      <c r="A35" s="18">
        <v>30</v>
      </c>
      <c r="B35" s="19">
        <v>45</v>
      </c>
      <c r="C35" s="19">
        <v>57</v>
      </c>
      <c r="D35" s="20">
        <f t="shared" si="0"/>
        <v>102</v>
      </c>
      <c r="E35" s="21">
        <v>65</v>
      </c>
      <c r="F35" s="19">
        <v>90</v>
      </c>
      <c r="G35" s="19">
        <v>87</v>
      </c>
      <c r="H35" s="20">
        <f t="shared" si="1"/>
        <v>177</v>
      </c>
      <c r="I35" s="21">
        <v>100</v>
      </c>
      <c r="J35" s="19">
        <v>1</v>
      </c>
      <c r="K35" s="19">
        <v>7</v>
      </c>
      <c r="L35" s="22">
        <f t="shared" si="2"/>
        <v>8</v>
      </c>
    </row>
    <row r="36" spans="1:12" s="1" customFormat="1" ht="12.75" customHeight="1" x14ac:dyDescent="0.55000000000000004">
      <c r="A36" s="18">
        <v>31</v>
      </c>
      <c r="B36" s="19">
        <v>58</v>
      </c>
      <c r="C36" s="19">
        <v>43</v>
      </c>
      <c r="D36" s="20">
        <f t="shared" si="0"/>
        <v>101</v>
      </c>
      <c r="E36" s="21">
        <v>66</v>
      </c>
      <c r="F36" s="19">
        <v>107</v>
      </c>
      <c r="G36" s="19">
        <v>112</v>
      </c>
      <c r="H36" s="20">
        <f t="shared" si="1"/>
        <v>219</v>
      </c>
      <c r="I36" s="21" t="s">
        <v>6</v>
      </c>
      <c r="J36" s="33">
        <v>1</v>
      </c>
      <c r="K36" s="33">
        <v>6</v>
      </c>
      <c r="L36" s="34">
        <f t="shared" si="2"/>
        <v>7</v>
      </c>
    </row>
    <row r="37" spans="1:12" s="1" customFormat="1" ht="12.75" customHeight="1" x14ac:dyDescent="0.55000000000000004">
      <c r="A37" s="18">
        <v>32</v>
      </c>
      <c r="B37" s="19">
        <v>47</v>
      </c>
      <c r="C37" s="19">
        <v>58</v>
      </c>
      <c r="D37" s="20">
        <f t="shared" si="0"/>
        <v>105</v>
      </c>
      <c r="E37" s="21">
        <v>67</v>
      </c>
      <c r="F37" s="19">
        <v>102</v>
      </c>
      <c r="G37" s="19">
        <v>101</v>
      </c>
      <c r="H37" s="20">
        <f t="shared" si="1"/>
        <v>203</v>
      </c>
      <c r="I37" s="35"/>
      <c r="J37" s="36"/>
      <c r="K37" s="36"/>
      <c r="L37" s="37"/>
    </row>
    <row r="38" spans="1:12" s="1" customFormat="1" ht="12.75" customHeight="1" x14ac:dyDescent="0.55000000000000004">
      <c r="A38" s="18">
        <v>33</v>
      </c>
      <c r="B38" s="19">
        <v>55</v>
      </c>
      <c r="C38" s="19">
        <v>74</v>
      </c>
      <c r="D38" s="20">
        <f t="shared" si="0"/>
        <v>129</v>
      </c>
      <c r="E38" s="21">
        <v>68</v>
      </c>
      <c r="F38" s="19">
        <v>97</v>
      </c>
      <c r="G38" s="19">
        <v>116</v>
      </c>
      <c r="H38" s="22">
        <f t="shared" si="1"/>
        <v>213</v>
      </c>
      <c r="I38" s="38" t="s">
        <v>7</v>
      </c>
      <c r="J38" s="86">
        <f>SUM(B5:B39)+SUM(F5:F39)+SUM(J5:J36)</f>
        <v>6472</v>
      </c>
      <c r="K38" s="86">
        <f>SUM(C5:C39)+SUM(G5:G39)+SUM(K5:K36)</f>
        <v>7394</v>
      </c>
      <c r="L38" s="87">
        <f>SUM(D5:D39)+SUM(H5:H39)+SUM(L5:L36)</f>
        <v>13866</v>
      </c>
    </row>
    <row r="39" spans="1:12" s="1" customFormat="1" ht="12.75" customHeight="1" thickBot="1" x14ac:dyDescent="0.6">
      <c r="A39" s="39">
        <v>34</v>
      </c>
      <c r="B39" s="40">
        <v>51</v>
      </c>
      <c r="C39" s="40">
        <v>49</v>
      </c>
      <c r="D39" s="41">
        <f t="shared" si="0"/>
        <v>100</v>
      </c>
      <c r="E39" s="42">
        <v>69</v>
      </c>
      <c r="F39" s="40">
        <v>114</v>
      </c>
      <c r="G39" s="40">
        <v>136</v>
      </c>
      <c r="H39" s="41">
        <f t="shared" si="1"/>
        <v>250</v>
      </c>
      <c r="I39" s="42" t="s">
        <v>8</v>
      </c>
      <c r="J39" s="85">
        <v>7437</v>
      </c>
      <c r="K39" s="112" t="s">
        <v>9</v>
      </c>
      <c r="L39" s="113" t="s">
        <v>9</v>
      </c>
    </row>
    <row r="40" spans="1:12" s="1" customFormat="1" ht="12.75" customHeight="1" x14ac:dyDescent="0.55000000000000004">
      <c r="B40" s="43"/>
      <c r="C40" s="43"/>
      <c r="D40" s="43"/>
      <c r="E40" s="44"/>
      <c r="F40" s="45"/>
      <c r="G40" s="45"/>
      <c r="H40" s="45"/>
      <c r="J40" s="43"/>
      <c r="K40" s="43"/>
      <c r="L40" s="43"/>
    </row>
    <row r="41" spans="1:12" s="1" customFormat="1" ht="12.75" customHeight="1" thickBot="1" x14ac:dyDescent="0.6">
      <c r="A41" s="1" t="s">
        <v>10</v>
      </c>
      <c r="B41" s="43"/>
      <c r="C41" s="43"/>
      <c r="D41" s="43"/>
      <c r="E41" s="44"/>
      <c r="F41" s="45"/>
      <c r="G41" s="45"/>
      <c r="H41" s="45"/>
    </row>
    <row r="42" spans="1:12" s="1" customFormat="1" ht="12.75" customHeight="1" x14ac:dyDescent="0.55000000000000004">
      <c r="A42" s="115" t="s">
        <v>11</v>
      </c>
      <c r="B42" s="117" t="s">
        <v>12</v>
      </c>
      <c r="C42" s="117"/>
      <c r="D42" s="117"/>
      <c r="E42" s="118" t="s">
        <v>13</v>
      </c>
      <c r="F42" s="118"/>
      <c r="G42" s="119"/>
      <c r="H42" s="1" t="s">
        <v>14</v>
      </c>
    </row>
    <row r="43" spans="1:12" s="1" customFormat="1" ht="12.75" customHeight="1" x14ac:dyDescent="0.55000000000000004">
      <c r="A43" s="116"/>
      <c r="B43" s="46" t="s">
        <v>3</v>
      </c>
      <c r="C43" s="46" t="s">
        <v>4</v>
      </c>
      <c r="D43" s="46" t="s">
        <v>5</v>
      </c>
      <c r="E43" s="47" t="s">
        <v>3</v>
      </c>
      <c r="F43" s="47" t="s">
        <v>4</v>
      </c>
      <c r="G43" s="48" t="s">
        <v>5</v>
      </c>
      <c r="H43" s="1" t="s">
        <v>14</v>
      </c>
    </row>
    <row r="44" spans="1:12" s="1" customFormat="1" ht="12.75" customHeight="1" x14ac:dyDescent="0.55000000000000004">
      <c r="A44" s="49" t="s">
        <v>15</v>
      </c>
      <c r="B44" s="12">
        <f>SUM(B5:B9)</f>
        <v>100</v>
      </c>
      <c r="C44" s="12">
        <f>SUM(C5:C9)</f>
        <v>134</v>
      </c>
      <c r="D44" s="12">
        <f>SUM(D5:D9)</f>
        <v>234</v>
      </c>
      <c r="E44" s="100">
        <f>IFERROR(ROUND(B44/$J$38*100,1),"-")</f>
        <v>1.5</v>
      </c>
      <c r="F44" s="100">
        <f>IFERROR(ROUND(C44/$K$38*100,1),"-")</f>
        <v>1.8</v>
      </c>
      <c r="G44" s="101">
        <f>IFERROR(ROUND(D44/$L$38*100,1),"-")</f>
        <v>1.7</v>
      </c>
    </row>
    <row r="45" spans="1:12" s="1" customFormat="1" ht="12.75" customHeight="1" x14ac:dyDescent="0.55000000000000004">
      <c r="A45" s="50" t="s">
        <v>16</v>
      </c>
      <c r="B45" s="19">
        <f>SUM(B10:B14)</f>
        <v>172</v>
      </c>
      <c r="C45" s="19">
        <f>SUM(C10:C14)</f>
        <v>174</v>
      </c>
      <c r="D45" s="19">
        <f>SUM(D10:D14)</f>
        <v>346</v>
      </c>
      <c r="E45" s="102">
        <f t="shared" ref="E45:E67" si="3">IFERROR(ROUND(B45/$J$38*100,1),"-")</f>
        <v>2.7</v>
      </c>
      <c r="F45" s="102">
        <f t="shared" ref="F45:F67" si="4">IFERROR(ROUND(C45/$K$38*100,1),"-")</f>
        <v>2.4</v>
      </c>
      <c r="G45" s="103">
        <f t="shared" ref="G45:G67" si="5">IFERROR(ROUND(D45/$L$38*100,1),"-")</f>
        <v>2.5</v>
      </c>
    </row>
    <row r="46" spans="1:12" s="1" customFormat="1" ht="12.75" customHeight="1" x14ac:dyDescent="0.55000000000000004">
      <c r="A46" s="50" t="s">
        <v>17</v>
      </c>
      <c r="B46" s="19">
        <f>SUM(B15:B19)</f>
        <v>254</v>
      </c>
      <c r="C46" s="19">
        <f>SUM(C15:C19)</f>
        <v>240</v>
      </c>
      <c r="D46" s="19">
        <f>SUM(D15:D19)</f>
        <v>494</v>
      </c>
      <c r="E46" s="102">
        <f t="shared" si="3"/>
        <v>3.9</v>
      </c>
      <c r="F46" s="102">
        <f t="shared" si="4"/>
        <v>3.2</v>
      </c>
      <c r="G46" s="103">
        <f t="shared" si="5"/>
        <v>3.6</v>
      </c>
    </row>
    <row r="47" spans="1:12" s="1" customFormat="1" ht="12.75" customHeight="1" x14ac:dyDescent="0.55000000000000004">
      <c r="A47" s="51" t="s">
        <v>18</v>
      </c>
      <c r="B47" s="24">
        <f>SUM(B20:B24)</f>
        <v>272</v>
      </c>
      <c r="C47" s="24">
        <f>SUM(C20:C24)</f>
        <v>276</v>
      </c>
      <c r="D47" s="24">
        <f>SUM(D20:D24)</f>
        <v>548</v>
      </c>
      <c r="E47" s="104">
        <f t="shared" si="3"/>
        <v>4.2</v>
      </c>
      <c r="F47" s="104">
        <f t="shared" si="4"/>
        <v>3.7</v>
      </c>
      <c r="G47" s="105">
        <f t="shared" si="5"/>
        <v>4</v>
      </c>
    </row>
    <row r="48" spans="1:12" s="1" customFormat="1" ht="12.75" customHeight="1" x14ac:dyDescent="0.55000000000000004">
      <c r="A48" s="50" t="s">
        <v>19</v>
      </c>
      <c r="B48" s="19">
        <f>SUM(B25:B29)</f>
        <v>275</v>
      </c>
      <c r="C48" s="19">
        <f>SUM(C25:C29)</f>
        <v>294</v>
      </c>
      <c r="D48" s="19">
        <f>SUM(D25:D29)</f>
        <v>569</v>
      </c>
      <c r="E48" s="102">
        <f t="shared" si="3"/>
        <v>4.2</v>
      </c>
      <c r="F48" s="102">
        <f t="shared" si="4"/>
        <v>4</v>
      </c>
      <c r="G48" s="103">
        <f t="shared" si="5"/>
        <v>4.0999999999999996</v>
      </c>
      <c r="H48" s="1" t="s">
        <v>14</v>
      </c>
    </row>
    <row r="49" spans="1:11" s="1" customFormat="1" ht="12.75" customHeight="1" x14ac:dyDescent="0.55000000000000004">
      <c r="A49" s="50" t="s">
        <v>20</v>
      </c>
      <c r="B49" s="19">
        <f>SUM(B30:B34)</f>
        <v>264</v>
      </c>
      <c r="C49" s="19">
        <f>SUM(C30:C34)</f>
        <v>236</v>
      </c>
      <c r="D49" s="19">
        <f>SUM(D30:D34)</f>
        <v>500</v>
      </c>
      <c r="E49" s="102">
        <f t="shared" si="3"/>
        <v>4.0999999999999996</v>
      </c>
      <c r="F49" s="102">
        <f t="shared" si="4"/>
        <v>3.2</v>
      </c>
      <c r="G49" s="103">
        <f t="shared" si="5"/>
        <v>3.6</v>
      </c>
      <c r="H49" s="1" t="s">
        <v>14</v>
      </c>
    </row>
    <row r="50" spans="1:11" s="1" customFormat="1" ht="12.75" customHeight="1" x14ac:dyDescent="0.55000000000000004">
      <c r="A50" s="50" t="s">
        <v>21</v>
      </c>
      <c r="B50" s="19">
        <f>SUM(B35:B39)</f>
        <v>256</v>
      </c>
      <c r="C50" s="19">
        <f>SUM(C35:C39)</f>
        <v>281</v>
      </c>
      <c r="D50" s="19">
        <f>SUM(D35:D39)</f>
        <v>537</v>
      </c>
      <c r="E50" s="102">
        <f t="shared" si="3"/>
        <v>4</v>
      </c>
      <c r="F50" s="102">
        <f t="shared" si="4"/>
        <v>3.8</v>
      </c>
      <c r="G50" s="103">
        <f t="shared" si="5"/>
        <v>3.9</v>
      </c>
      <c r="H50" s="1" t="s">
        <v>14</v>
      </c>
    </row>
    <row r="51" spans="1:11" s="1" customFormat="1" ht="12.75" customHeight="1" x14ac:dyDescent="0.55000000000000004">
      <c r="A51" s="50" t="s">
        <v>22</v>
      </c>
      <c r="B51" s="19">
        <f>SUM(F5:F9)</f>
        <v>301</v>
      </c>
      <c r="C51" s="19">
        <f>SUM(G5:G9)</f>
        <v>299</v>
      </c>
      <c r="D51" s="19">
        <f>SUM(H5:H9)</f>
        <v>600</v>
      </c>
      <c r="E51" s="102">
        <f t="shared" si="3"/>
        <v>4.7</v>
      </c>
      <c r="F51" s="102">
        <f t="shared" si="4"/>
        <v>4</v>
      </c>
      <c r="G51" s="103">
        <f t="shared" si="5"/>
        <v>4.3</v>
      </c>
      <c r="H51" s="1" t="s">
        <v>14</v>
      </c>
    </row>
    <row r="52" spans="1:11" s="1" customFormat="1" ht="12.75" customHeight="1" x14ac:dyDescent="0.55000000000000004">
      <c r="A52" s="50" t="s">
        <v>23</v>
      </c>
      <c r="B52" s="19">
        <f>SUM(F10:F14)</f>
        <v>348</v>
      </c>
      <c r="C52" s="19">
        <f>SUM(G10:G14)</f>
        <v>346</v>
      </c>
      <c r="D52" s="19">
        <f>SUM(H10:H14)</f>
        <v>694</v>
      </c>
      <c r="E52" s="102">
        <f t="shared" si="3"/>
        <v>5.4</v>
      </c>
      <c r="F52" s="102">
        <f t="shared" si="4"/>
        <v>4.7</v>
      </c>
      <c r="G52" s="103">
        <f t="shared" si="5"/>
        <v>5</v>
      </c>
      <c r="H52" s="1" t="s">
        <v>14</v>
      </c>
    </row>
    <row r="53" spans="1:11" s="1" customFormat="1" ht="12.75" customHeight="1" x14ac:dyDescent="0.55000000000000004">
      <c r="A53" s="50" t="s">
        <v>24</v>
      </c>
      <c r="B53" s="19">
        <f>SUM(F15:F19)</f>
        <v>477</v>
      </c>
      <c r="C53" s="19">
        <f>SUM(G15:G19)</f>
        <v>447</v>
      </c>
      <c r="D53" s="19">
        <f>SUM(H15:H19)</f>
        <v>924</v>
      </c>
      <c r="E53" s="102">
        <f t="shared" si="3"/>
        <v>7.4</v>
      </c>
      <c r="F53" s="102">
        <f t="shared" si="4"/>
        <v>6</v>
      </c>
      <c r="G53" s="103">
        <f t="shared" si="5"/>
        <v>6.7</v>
      </c>
      <c r="H53" s="1" t="s">
        <v>14</v>
      </c>
    </row>
    <row r="54" spans="1:11" s="1" customFormat="1" ht="12.75" customHeight="1" x14ac:dyDescent="0.55000000000000004">
      <c r="A54" s="50" t="s">
        <v>25</v>
      </c>
      <c r="B54" s="19">
        <f>SUM(F20:F24)</f>
        <v>526</v>
      </c>
      <c r="C54" s="19">
        <f>SUM(G20:G24)</f>
        <v>467</v>
      </c>
      <c r="D54" s="19">
        <f>SUM(H20:H24)</f>
        <v>993</v>
      </c>
      <c r="E54" s="102">
        <f t="shared" si="3"/>
        <v>8.1</v>
      </c>
      <c r="F54" s="102">
        <f t="shared" si="4"/>
        <v>6.3</v>
      </c>
      <c r="G54" s="103">
        <f t="shared" si="5"/>
        <v>7.2</v>
      </c>
      <c r="H54" s="1" t="s">
        <v>14</v>
      </c>
    </row>
    <row r="55" spans="1:11" s="1" customFormat="1" ht="12.75" customHeight="1" x14ac:dyDescent="0.55000000000000004">
      <c r="A55" s="50" t="s">
        <v>26</v>
      </c>
      <c r="B55" s="19">
        <f>SUM(F25:F29)</f>
        <v>500</v>
      </c>
      <c r="C55" s="19">
        <f>SUM(G25:G29)</f>
        <v>513</v>
      </c>
      <c r="D55" s="19">
        <f>SUM(H25:H29)</f>
        <v>1013</v>
      </c>
      <c r="E55" s="102">
        <f t="shared" si="3"/>
        <v>7.7</v>
      </c>
      <c r="F55" s="102">
        <f t="shared" si="4"/>
        <v>6.9</v>
      </c>
      <c r="G55" s="103">
        <f t="shared" si="5"/>
        <v>7.3</v>
      </c>
      <c r="H55" s="1" t="s">
        <v>14</v>
      </c>
    </row>
    <row r="56" spans="1:11" s="1" customFormat="1" ht="12.75" customHeight="1" x14ac:dyDescent="0.55000000000000004">
      <c r="A56" s="52" t="s">
        <v>27</v>
      </c>
      <c r="B56" s="29">
        <f>SUM(F30:F34)</f>
        <v>431</v>
      </c>
      <c r="C56" s="29">
        <f>SUM(G30:G34)</f>
        <v>464</v>
      </c>
      <c r="D56" s="29">
        <f>SUM(H30:H34)</f>
        <v>895</v>
      </c>
      <c r="E56" s="106">
        <f t="shared" si="3"/>
        <v>6.7</v>
      </c>
      <c r="F56" s="102">
        <f t="shared" si="4"/>
        <v>6.3</v>
      </c>
      <c r="G56" s="107">
        <f t="shared" si="5"/>
        <v>6.5</v>
      </c>
      <c r="H56" s="1" t="s">
        <v>14</v>
      </c>
    </row>
    <row r="57" spans="1:11" s="1" customFormat="1" ht="12.75" customHeight="1" x14ac:dyDescent="0.55000000000000004">
      <c r="A57" s="50" t="s">
        <v>28</v>
      </c>
      <c r="B57" s="19">
        <f>SUM(F35:F39)</f>
        <v>510</v>
      </c>
      <c r="C57" s="19">
        <f>SUM(G35:G39)</f>
        <v>552</v>
      </c>
      <c r="D57" s="19">
        <f>SUM(H35:H39)</f>
        <v>1062</v>
      </c>
      <c r="E57" s="102">
        <f t="shared" si="3"/>
        <v>7.9</v>
      </c>
      <c r="F57" s="104">
        <f t="shared" si="4"/>
        <v>7.5</v>
      </c>
      <c r="G57" s="103">
        <f t="shared" si="5"/>
        <v>7.7</v>
      </c>
      <c r="H57" s="4"/>
    </row>
    <row r="58" spans="1:11" s="1" customFormat="1" ht="12.75" customHeight="1" x14ac:dyDescent="0.55000000000000004">
      <c r="A58" s="50" t="s">
        <v>29</v>
      </c>
      <c r="B58" s="19">
        <f>SUM(J5:J9)</f>
        <v>676</v>
      </c>
      <c r="C58" s="19">
        <f>SUM(K5:K9)</f>
        <v>817</v>
      </c>
      <c r="D58" s="19">
        <f>SUM(L5:L9)</f>
        <v>1493</v>
      </c>
      <c r="E58" s="102">
        <f t="shared" si="3"/>
        <v>10.4</v>
      </c>
      <c r="F58" s="102">
        <f t="shared" si="4"/>
        <v>11</v>
      </c>
      <c r="G58" s="103">
        <f t="shared" si="5"/>
        <v>10.8</v>
      </c>
      <c r="H58" s="4"/>
    </row>
    <row r="59" spans="1:11" s="1" customFormat="1" ht="12.75" customHeight="1" x14ac:dyDescent="0.55000000000000004">
      <c r="A59" s="50" t="s">
        <v>30</v>
      </c>
      <c r="B59" s="19">
        <f>SUM(J10:J14)</f>
        <v>469</v>
      </c>
      <c r="C59" s="19">
        <f>SUM(K10:K14)</f>
        <v>629</v>
      </c>
      <c r="D59" s="19">
        <f>SUM(L10:L14)</f>
        <v>1098</v>
      </c>
      <c r="E59" s="102">
        <f t="shared" si="3"/>
        <v>7.2</v>
      </c>
      <c r="F59" s="102">
        <f t="shared" si="4"/>
        <v>8.5</v>
      </c>
      <c r="G59" s="103">
        <f t="shared" si="5"/>
        <v>7.9</v>
      </c>
      <c r="H59" s="4"/>
    </row>
    <row r="60" spans="1:11" s="1" customFormat="1" ht="12.75" customHeight="1" x14ac:dyDescent="0.55000000000000004">
      <c r="A60" s="50" t="s">
        <v>31</v>
      </c>
      <c r="B60" s="19">
        <f>SUM(J15:J19)</f>
        <v>347</v>
      </c>
      <c r="C60" s="19">
        <f>SUM(K15:K19)</f>
        <v>543</v>
      </c>
      <c r="D60" s="19">
        <f>SUM(L15:L19)</f>
        <v>890</v>
      </c>
      <c r="E60" s="102">
        <f t="shared" si="3"/>
        <v>5.4</v>
      </c>
      <c r="F60" s="102">
        <f t="shared" si="4"/>
        <v>7.3</v>
      </c>
      <c r="G60" s="103">
        <f t="shared" si="5"/>
        <v>6.4</v>
      </c>
      <c r="H60" s="4"/>
    </row>
    <row r="61" spans="1:11" s="1" customFormat="1" ht="12.75" customHeight="1" x14ac:dyDescent="0.55000000000000004">
      <c r="A61" s="50" t="s">
        <v>32</v>
      </c>
      <c r="B61" s="19">
        <f>SUM(J20:J24)</f>
        <v>198</v>
      </c>
      <c r="C61" s="19">
        <f>SUM(K20:K24)</f>
        <v>371</v>
      </c>
      <c r="D61" s="19">
        <f>SUM(L20:L24)</f>
        <v>569</v>
      </c>
      <c r="E61" s="102">
        <f t="shared" si="3"/>
        <v>3.1</v>
      </c>
      <c r="F61" s="102">
        <f t="shared" si="4"/>
        <v>5</v>
      </c>
      <c r="G61" s="103">
        <f t="shared" si="5"/>
        <v>4.0999999999999996</v>
      </c>
      <c r="H61" s="4"/>
    </row>
    <row r="62" spans="1:11" s="1" customFormat="1" ht="12.75" customHeight="1" x14ac:dyDescent="0.55000000000000004">
      <c r="A62" s="50" t="s">
        <v>33</v>
      </c>
      <c r="B62" s="19">
        <f>SUM(J25:J29)</f>
        <v>80</v>
      </c>
      <c r="C62" s="19">
        <f>SUM(K25:K29)</f>
        <v>213</v>
      </c>
      <c r="D62" s="19">
        <f>SUM(L25:L29)</f>
        <v>293</v>
      </c>
      <c r="E62" s="102">
        <f t="shared" si="3"/>
        <v>1.2</v>
      </c>
      <c r="F62" s="102">
        <f t="shared" si="4"/>
        <v>2.9</v>
      </c>
      <c r="G62" s="103">
        <f t="shared" si="5"/>
        <v>2.1</v>
      </c>
    </row>
    <row r="63" spans="1:11" s="1" customFormat="1" ht="12.75" customHeight="1" x14ac:dyDescent="0.55000000000000004">
      <c r="A63" s="50" t="s">
        <v>34</v>
      </c>
      <c r="B63" s="19">
        <f>SUM(J30:J34)</f>
        <v>14</v>
      </c>
      <c r="C63" s="19">
        <f>SUM(K30:K34)</f>
        <v>85</v>
      </c>
      <c r="D63" s="19">
        <f>SUM(L30:L34)</f>
        <v>99</v>
      </c>
      <c r="E63" s="102">
        <f t="shared" si="3"/>
        <v>0.2</v>
      </c>
      <c r="F63" s="102">
        <f t="shared" si="4"/>
        <v>1.1000000000000001</v>
      </c>
      <c r="G63" s="103">
        <f t="shared" si="5"/>
        <v>0.7</v>
      </c>
    </row>
    <row r="64" spans="1:11" s="1" customFormat="1" ht="12.75" customHeight="1" x14ac:dyDescent="0.55000000000000004">
      <c r="A64" s="53" t="s">
        <v>35</v>
      </c>
      <c r="B64" s="86">
        <f>SUM(J35:J36)</f>
        <v>2</v>
      </c>
      <c r="C64" s="86">
        <f>SUM(K35:K36)</f>
        <v>13</v>
      </c>
      <c r="D64" s="86">
        <f>SUM(L35:L36)</f>
        <v>15</v>
      </c>
      <c r="E64" s="108">
        <f t="shared" si="3"/>
        <v>0</v>
      </c>
      <c r="F64" s="108">
        <f t="shared" si="4"/>
        <v>0.2</v>
      </c>
      <c r="G64" s="109">
        <f t="shared" si="5"/>
        <v>0.1</v>
      </c>
      <c r="I64" s="2"/>
      <c r="J64" s="2"/>
      <c r="K64" s="2"/>
    </row>
    <row r="65" spans="1:12" s="1" customFormat="1" ht="12.75" customHeight="1" x14ac:dyDescent="0.55000000000000004">
      <c r="A65" s="50" t="s">
        <v>36</v>
      </c>
      <c r="B65" s="19">
        <f>SUM(B44:B46)</f>
        <v>526</v>
      </c>
      <c r="C65" s="19">
        <f>SUM(C44:C46)</f>
        <v>548</v>
      </c>
      <c r="D65" s="19">
        <f>SUM(D44:D46)</f>
        <v>1074</v>
      </c>
      <c r="E65" s="100">
        <f t="shared" si="3"/>
        <v>8.1</v>
      </c>
      <c r="F65" s="100">
        <f t="shared" si="4"/>
        <v>7.4</v>
      </c>
      <c r="G65" s="101">
        <f t="shared" si="5"/>
        <v>7.7</v>
      </c>
      <c r="I65" s="2"/>
      <c r="J65" s="2"/>
      <c r="K65" s="2"/>
    </row>
    <row r="66" spans="1:12" s="1" customFormat="1" ht="12.75" customHeight="1" x14ac:dyDescent="0.55000000000000004">
      <c r="A66" s="50" t="s">
        <v>37</v>
      </c>
      <c r="B66" s="19">
        <f>SUM(B47:B56)</f>
        <v>3650</v>
      </c>
      <c r="C66" s="19">
        <f>SUM(C47:C56)</f>
        <v>3623</v>
      </c>
      <c r="D66" s="19">
        <f>SUM(D47:D56)</f>
        <v>7273</v>
      </c>
      <c r="E66" s="102">
        <f t="shared" si="3"/>
        <v>56.4</v>
      </c>
      <c r="F66" s="102">
        <f t="shared" si="4"/>
        <v>49</v>
      </c>
      <c r="G66" s="103">
        <f t="shared" si="5"/>
        <v>52.5</v>
      </c>
      <c r="I66" s="2"/>
      <c r="J66" s="54"/>
      <c r="K66" s="2"/>
    </row>
    <row r="67" spans="1:12" s="1" customFormat="1" ht="12.75" customHeight="1" thickBot="1" x14ac:dyDescent="0.6">
      <c r="A67" s="55" t="s">
        <v>38</v>
      </c>
      <c r="B67" s="40">
        <f>SUM(B57:B64)</f>
        <v>2296</v>
      </c>
      <c r="C67" s="40">
        <f>SUM(C57:C64)</f>
        <v>3223</v>
      </c>
      <c r="D67" s="40">
        <f>SUM(D57:D64)</f>
        <v>5519</v>
      </c>
      <c r="E67" s="110">
        <f t="shared" si="3"/>
        <v>35.5</v>
      </c>
      <c r="F67" s="110">
        <f t="shared" si="4"/>
        <v>43.6</v>
      </c>
      <c r="G67" s="111">
        <f t="shared" si="5"/>
        <v>39.799999999999997</v>
      </c>
      <c r="H67" s="56"/>
      <c r="I67" s="2"/>
      <c r="J67" s="54"/>
      <c r="K67" s="2"/>
    </row>
    <row r="68" spans="1:12" s="1" customFormat="1" ht="30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</row>
  </sheetData>
  <mergeCells count="5">
    <mergeCell ref="A2:L2"/>
    <mergeCell ref="A42:A43"/>
    <mergeCell ref="B42:D42"/>
    <mergeCell ref="E42:G42"/>
    <mergeCell ref="A68:L68"/>
  </mergeCells>
  <phoneticPr fontId="3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瑞輝</dc:creator>
  <cp:lastModifiedBy>高橋 大輔</cp:lastModifiedBy>
  <cp:lastPrinted>2024-01-09T00:46:50Z</cp:lastPrinted>
  <dcterms:created xsi:type="dcterms:W3CDTF">2019-06-10T00:49:24Z</dcterms:created>
  <dcterms:modified xsi:type="dcterms:W3CDTF">2024-04-04T04:39:26Z</dcterms:modified>
</cp:coreProperties>
</file>