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\\16fl2.mori.local\インターネット側filesv\103企画振興課\統計係\06住民基本台帳登録人口報告\令和２年度\⑫3月\"/>
    </mc:Choice>
  </mc:AlternateContent>
  <xr:revisionPtr revIDLastSave="0" documentId="13_ncr:1_{BC872C75-F2B4-42A9-8656-7CA3320AA913}" xr6:coauthVersionLast="36" xr6:coauthVersionMax="36" xr10:uidLastSave="{00000000-0000-0000-0000-000000000000}"/>
  <bookViews>
    <workbookView xWindow="0" yWindow="0" windowWidth="28800" windowHeight="12135" tabRatio="938" xr2:uid="{00000000-000D-0000-FFFF-FFFF00000000}"/>
  </bookViews>
  <sheets>
    <sheet name="５月１日" sheetId="1" r:id="rId1"/>
    <sheet name="６月１日" sheetId="2" r:id="rId2"/>
    <sheet name="７月１日" sheetId="3" r:id="rId3"/>
    <sheet name="８月１日" sheetId="4" r:id="rId4"/>
    <sheet name="９月１日" sheetId="5" r:id="rId5"/>
    <sheet name="１０月１日" sheetId="6" r:id="rId6"/>
    <sheet name="１１月１日" sheetId="7" r:id="rId7"/>
    <sheet name="１２月１日" sheetId="8" r:id="rId8"/>
    <sheet name="１月１日" sheetId="9" r:id="rId9"/>
    <sheet name="２月１日" sheetId="10" r:id="rId10"/>
    <sheet name="3月１日" sheetId="11" r:id="rId11"/>
    <sheet name="4月１日" sheetId="12" r:id="rId12"/>
  </sheets>
  <externalReferences>
    <externalReference r:id="rId1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2" l="1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5" i="12"/>
  <c r="D39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5" i="12"/>
  <c r="D39" i="11" l="1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5" i="11"/>
  <c r="L6" i="10" l="1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5" i="10"/>
  <c r="C44" i="10"/>
  <c r="C45" i="10"/>
  <c r="L6" i="9" l="1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5" i="9"/>
  <c r="L6" i="8" l="1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5" i="8"/>
  <c r="H32" i="8"/>
  <c r="H33" i="8"/>
  <c r="H34" i="8"/>
  <c r="H35" i="8"/>
  <c r="H36" i="8"/>
  <c r="H37" i="8"/>
  <c r="H38" i="8"/>
  <c r="H39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5" i="8"/>
  <c r="L6" i="7" l="1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5" i="7"/>
  <c r="L6" i="6" l="1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5" i="6"/>
  <c r="L6" i="5" l="1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5" i="5"/>
  <c r="L38" i="4" l="1"/>
  <c r="K38" i="4"/>
  <c r="J38" i="4"/>
  <c r="J38" i="1" l="1"/>
  <c r="D64" i="12" l="1"/>
  <c r="C64" i="12"/>
  <c r="B64" i="12"/>
  <c r="D63" i="12"/>
  <c r="C63" i="12"/>
  <c r="B63" i="12"/>
  <c r="D62" i="12"/>
  <c r="C62" i="12"/>
  <c r="B62" i="12"/>
  <c r="D61" i="12"/>
  <c r="C61" i="12"/>
  <c r="B61" i="12"/>
  <c r="D60" i="12"/>
  <c r="C60" i="12"/>
  <c r="B60" i="12"/>
  <c r="D59" i="12"/>
  <c r="C59" i="12"/>
  <c r="B59" i="12"/>
  <c r="D58" i="12"/>
  <c r="C58" i="12"/>
  <c r="B58" i="12"/>
  <c r="D57" i="12"/>
  <c r="C57" i="12"/>
  <c r="B57" i="12"/>
  <c r="D56" i="12"/>
  <c r="C56" i="12"/>
  <c r="B56" i="12"/>
  <c r="D55" i="12"/>
  <c r="C55" i="12"/>
  <c r="B55" i="12"/>
  <c r="D54" i="12"/>
  <c r="C54" i="12"/>
  <c r="B54" i="12"/>
  <c r="D53" i="12"/>
  <c r="C53" i="12"/>
  <c r="B53" i="12"/>
  <c r="D52" i="12"/>
  <c r="C52" i="12"/>
  <c r="B52" i="12"/>
  <c r="D51" i="12"/>
  <c r="C51" i="12"/>
  <c r="B51" i="12"/>
  <c r="D50" i="12"/>
  <c r="C50" i="12"/>
  <c r="B50" i="12"/>
  <c r="D49" i="12"/>
  <c r="C49" i="12"/>
  <c r="B49" i="12"/>
  <c r="D48" i="12"/>
  <c r="C48" i="12"/>
  <c r="B48" i="12"/>
  <c r="D47" i="12"/>
  <c r="C47" i="12"/>
  <c r="B47" i="12"/>
  <c r="D46" i="12"/>
  <c r="C46" i="12"/>
  <c r="B46" i="12"/>
  <c r="D45" i="12"/>
  <c r="C45" i="12"/>
  <c r="B45" i="12"/>
  <c r="D44" i="12"/>
  <c r="C44" i="12"/>
  <c r="B44" i="12"/>
  <c r="L38" i="12"/>
  <c r="G63" i="12" s="1"/>
  <c r="K38" i="12"/>
  <c r="F44" i="12" s="1"/>
  <c r="J38" i="12"/>
  <c r="B65" i="12" l="1"/>
  <c r="C65" i="12"/>
  <c r="D67" i="12"/>
  <c r="F49" i="12"/>
  <c r="F57" i="12"/>
  <c r="G67" i="12"/>
  <c r="G49" i="12"/>
  <c r="F58" i="12"/>
  <c r="F50" i="12"/>
  <c r="G50" i="12"/>
  <c r="F54" i="12"/>
  <c r="D66" i="12"/>
  <c r="G66" i="12" s="1"/>
  <c r="G52" i="12"/>
  <c r="G58" i="12"/>
  <c r="E65" i="12"/>
  <c r="E58" i="12"/>
  <c r="F59" i="12"/>
  <c r="F52" i="12"/>
  <c r="F53" i="12"/>
  <c r="F46" i="12"/>
  <c r="E63" i="12"/>
  <c r="G60" i="12"/>
  <c r="F61" i="12"/>
  <c r="E46" i="12"/>
  <c r="E47" i="12"/>
  <c r="F63" i="12"/>
  <c r="F51" i="12"/>
  <c r="F60" i="12"/>
  <c r="F45" i="12"/>
  <c r="E62" i="12"/>
  <c r="F55" i="12"/>
  <c r="E50" i="12"/>
  <c r="G46" i="12"/>
  <c r="E56" i="12"/>
  <c r="E64" i="12"/>
  <c r="E52" i="12"/>
  <c r="E61" i="12"/>
  <c r="G61" i="12"/>
  <c r="G62" i="12"/>
  <c r="F48" i="12"/>
  <c r="F56" i="12"/>
  <c r="F64" i="12"/>
  <c r="E51" i="12"/>
  <c r="F65" i="12"/>
  <c r="G44" i="12"/>
  <c r="E45" i="12"/>
  <c r="G45" i="12"/>
  <c r="E54" i="12"/>
  <c r="G54" i="12"/>
  <c r="F47" i="12"/>
  <c r="G48" i="12"/>
  <c r="G56" i="12"/>
  <c r="G64" i="12"/>
  <c r="E59" i="12"/>
  <c r="E60" i="12"/>
  <c r="E53" i="12"/>
  <c r="G53" i="12"/>
  <c r="F62" i="12"/>
  <c r="E55" i="12"/>
  <c r="E48" i="12"/>
  <c r="E49" i="12"/>
  <c r="E57" i="12"/>
  <c r="B66" i="12"/>
  <c r="E66" i="12" s="1"/>
  <c r="C66" i="12"/>
  <c r="F66" i="12" s="1"/>
  <c r="D65" i="12"/>
  <c r="G65" i="12" s="1"/>
  <c r="G57" i="12"/>
  <c r="B67" i="12"/>
  <c r="E67" i="12" s="1"/>
  <c r="C67" i="12"/>
  <c r="F67" i="12" s="1"/>
  <c r="E44" i="12"/>
  <c r="G47" i="12"/>
  <c r="G51" i="12"/>
  <c r="G55" i="12"/>
  <c r="G59" i="12"/>
  <c r="D64" i="11"/>
  <c r="C64" i="11"/>
  <c r="B64" i="11"/>
  <c r="D63" i="11"/>
  <c r="C63" i="11"/>
  <c r="B63" i="11"/>
  <c r="D62" i="11"/>
  <c r="C62" i="11"/>
  <c r="B62" i="11"/>
  <c r="D61" i="11"/>
  <c r="C61" i="11"/>
  <c r="B61" i="11"/>
  <c r="D60" i="11"/>
  <c r="C60" i="11"/>
  <c r="B60" i="11"/>
  <c r="D59" i="11"/>
  <c r="C59" i="11"/>
  <c r="B59" i="11"/>
  <c r="D58" i="11"/>
  <c r="C58" i="11"/>
  <c r="B58" i="11"/>
  <c r="D57" i="11"/>
  <c r="C57" i="11"/>
  <c r="B57" i="11"/>
  <c r="D56" i="11"/>
  <c r="C56" i="11"/>
  <c r="B56" i="11"/>
  <c r="D55" i="11"/>
  <c r="C55" i="11"/>
  <c r="B55" i="11"/>
  <c r="D54" i="11"/>
  <c r="C54" i="11"/>
  <c r="B54" i="11"/>
  <c r="D53" i="11"/>
  <c r="C53" i="11"/>
  <c r="B53" i="11"/>
  <c r="D52" i="11"/>
  <c r="C52" i="11"/>
  <c r="B52" i="11"/>
  <c r="D51" i="11"/>
  <c r="C51" i="11"/>
  <c r="B51" i="11"/>
  <c r="D50" i="11"/>
  <c r="C50" i="11"/>
  <c r="B50" i="11"/>
  <c r="D49" i="11"/>
  <c r="C49" i="11"/>
  <c r="B49" i="11"/>
  <c r="D48" i="11"/>
  <c r="C48" i="11"/>
  <c r="B48" i="11"/>
  <c r="D47" i="11"/>
  <c r="C47" i="11"/>
  <c r="B47" i="11"/>
  <c r="D46" i="11"/>
  <c r="C46" i="11"/>
  <c r="B46" i="11"/>
  <c r="D45" i="11"/>
  <c r="C45" i="11"/>
  <c r="B45" i="11"/>
  <c r="D44" i="11"/>
  <c r="C44" i="11"/>
  <c r="B44" i="11"/>
  <c r="L38" i="11"/>
  <c r="K38" i="11"/>
  <c r="J38" i="11"/>
  <c r="C65" i="11" l="1"/>
  <c r="F49" i="11"/>
  <c r="F51" i="11"/>
  <c r="E61" i="11"/>
  <c r="F46" i="11"/>
  <c r="E49" i="11"/>
  <c r="E45" i="11"/>
  <c r="E56" i="11"/>
  <c r="G46" i="11"/>
  <c r="E52" i="11"/>
  <c r="G60" i="11"/>
  <c r="G52" i="11"/>
  <c r="E47" i="11"/>
  <c r="B67" i="11"/>
  <c r="E67" i="11" s="1"/>
  <c r="G58" i="11"/>
  <c r="D67" i="11"/>
  <c r="G67" i="11" s="1"/>
  <c r="E62" i="11"/>
  <c r="G59" i="11"/>
  <c r="E53" i="11"/>
  <c r="E48" i="11"/>
  <c r="F54" i="11"/>
  <c r="F56" i="11"/>
  <c r="F47" i="11"/>
  <c r="G56" i="11"/>
  <c r="F61" i="11"/>
  <c r="G47" i="11"/>
  <c r="F52" i="11"/>
  <c r="G61" i="11"/>
  <c r="F48" i="11"/>
  <c r="B65" i="11"/>
  <c r="E65" i="11" s="1"/>
  <c r="G48" i="11"/>
  <c r="F53" i="11"/>
  <c r="E57" i="11"/>
  <c r="F57" i="11"/>
  <c r="G62" i="11"/>
  <c r="F58" i="11"/>
  <c r="E63" i="11"/>
  <c r="F63" i="11"/>
  <c r="G63" i="11"/>
  <c r="G64" i="11"/>
  <c r="F65" i="11"/>
  <c r="G53" i="11"/>
  <c r="F62" i="11"/>
  <c r="G44" i="11"/>
  <c r="G49" i="11"/>
  <c r="F45" i="11"/>
  <c r="G45" i="11"/>
  <c r="E59" i="11"/>
  <c r="E50" i="11"/>
  <c r="G54" i="11"/>
  <c r="F59" i="11"/>
  <c r="E64" i="11"/>
  <c r="F50" i="11"/>
  <c r="E55" i="11"/>
  <c r="F64" i="11"/>
  <c r="G50" i="11"/>
  <c r="F55" i="11"/>
  <c r="E60" i="11"/>
  <c r="E51" i="11"/>
  <c r="G55" i="11"/>
  <c r="F60" i="11"/>
  <c r="D65" i="11"/>
  <c r="G65" i="11" s="1"/>
  <c r="B66" i="11"/>
  <c r="E66" i="11" s="1"/>
  <c r="C66" i="11"/>
  <c r="F66" i="11" s="1"/>
  <c r="G57" i="11"/>
  <c r="D66" i="11"/>
  <c r="G66" i="11" s="1"/>
  <c r="E58" i="11"/>
  <c r="E44" i="11"/>
  <c r="F44" i="11"/>
  <c r="C67" i="11"/>
  <c r="F67" i="11" s="1"/>
  <c r="E46" i="11"/>
  <c r="G51" i="11"/>
  <c r="E54" i="11"/>
  <c r="D64" i="10"/>
  <c r="C64" i="10"/>
  <c r="B64" i="10"/>
  <c r="D63" i="10"/>
  <c r="C63" i="10"/>
  <c r="B63" i="10"/>
  <c r="D62" i="10"/>
  <c r="C62" i="10"/>
  <c r="B62" i="10"/>
  <c r="D61" i="10"/>
  <c r="C61" i="10"/>
  <c r="B61" i="10"/>
  <c r="D60" i="10"/>
  <c r="C60" i="10"/>
  <c r="B60" i="10"/>
  <c r="D59" i="10"/>
  <c r="C59" i="10"/>
  <c r="B59" i="10"/>
  <c r="D58" i="10"/>
  <c r="C58" i="10"/>
  <c r="B58" i="10"/>
  <c r="D57" i="10"/>
  <c r="C57" i="10"/>
  <c r="B57" i="10"/>
  <c r="D56" i="10"/>
  <c r="C56" i="10"/>
  <c r="B56" i="10"/>
  <c r="D55" i="10"/>
  <c r="C55" i="10"/>
  <c r="B55" i="10"/>
  <c r="D54" i="10"/>
  <c r="C54" i="10"/>
  <c r="B54" i="10"/>
  <c r="D53" i="10"/>
  <c r="C53" i="10"/>
  <c r="B53" i="10"/>
  <c r="D52" i="10"/>
  <c r="C52" i="10"/>
  <c r="B52" i="10"/>
  <c r="D51" i="10"/>
  <c r="C51" i="10"/>
  <c r="B51" i="10"/>
  <c r="D50" i="10"/>
  <c r="C50" i="10"/>
  <c r="B50" i="10"/>
  <c r="D49" i="10"/>
  <c r="C49" i="10"/>
  <c r="B49" i="10"/>
  <c r="D48" i="10"/>
  <c r="C48" i="10"/>
  <c r="B48" i="10"/>
  <c r="D47" i="10"/>
  <c r="C47" i="10"/>
  <c r="B47" i="10"/>
  <c r="D46" i="10"/>
  <c r="C46" i="10"/>
  <c r="B46" i="10"/>
  <c r="D45" i="10"/>
  <c r="B45" i="10"/>
  <c r="D44" i="10"/>
  <c r="B44" i="10"/>
  <c r="L38" i="10"/>
  <c r="K38" i="10"/>
  <c r="J38" i="10"/>
  <c r="C65" i="10" l="1"/>
  <c r="F65" i="10" s="1"/>
  <c r="B65" i="10"/>
  <c r="E56" i="10"/>
  <c r="E49" i="10"/>
  <c r="F49" i="10"/>
  <c r="E61" i="10"/>
  <c r="F51" i="10"/>
  <c r="E47" i="10"/>
  <c r="F56" i="10"/>
  <c r="F46" i="10"/>
  <c r="G60" i="10"/>
  <c r="G51" i="10"/>
  <c r="G56" i="10"/>
  <c r="G46" i="10"/>
  <c r="G47" i="10"/>
  <c r="D67" i="10"/>
  <c r="G67" i="10" s="1"/>
  <c r="G62" i="10"/>
  <c r="B67" i="10"/>
  <c r="E67" i="10" s="1"/>
  <c r="C67" i="10"/>
  <c r="F67" i="10" s="1"/>
  <c r="E57" i="10"/>
  <c r="F57" i="10"/>
  <c r="F47" i="10"/>
  <c r="E52" i="10"/>
  <c r="F61" i="10"/>
  <c r="F52" i="10"/>
  <c r="E48" i="10"/>
  <c r="E62" i="10"/>
  <c r="F48" i="10"/>
  <c r="E65" i="10"/>
  <c r="F62" i="10"/>
  <c r="G44" i="10"/>
  <c r="G49" i="10"/>
  <c r="F45" i="10"/>
  <c r="G58" i="10"/>
  <c r="F63" i="10"/>
  <c r="G45" i="10"/>
  <c r="F54" i="10"/>
  <c r="E59" i="10"/>
  <c r="G63" i="10"/>
  <c r="E53" i="10"/>
  <c r="F53" i="10"/>
  <c r="G53" i="10"/>
  <c r="E54" i="10"/>
  <c r="G54" i="10"/>
  <c r="E64" i="10"/>
  <c r="G61" i="10"/>
  <c r="E45" i="10"/>
  <c r="E63" i="10"/>
  <c r="F50" i="10"/>
  <c r="E55" i="10"/>
  <c r="G59" i="10"/>
  <c r="F64" i="10"/>
  <c r="E50" i="10"/>
  <c r="G50" i="10"/>
  <c r="E60" i="10"/>
  <c r="G64" i="10"/>
  <c r="G52" i="10"/>
  <c r="G48" i="10"/>
  <c r="E46" i="10"/>
  <c r="F59" i="10"/>
  <c r="F55" i="10"/>
  <c r="E51" i="10"/>
  <c r="G55" i="10"/>
  <c r="F60" i="10"/>
  <c r="D65" i="10"/>
  <c r="G65" i="10" s="1"/>
  <c r="C66" i="10"/>
  <c r="F66" i="10" s="1"/>
  <c r="D66" i="10"/>
  <c r="G66" i="10" s="1"/>
  <c r="B66" i="10"/>
  <c r="E66" i="10" s="1"/>
  <c r="E44" i="10"/>
  <c r="E58" i="10"/>
  <c r="F58" i="10"/>
  <c r="G57" i="10"/>
  <c r="F44" i="10"/>
  <c r="L38" i="9"/>
  <c r="D64" i="9"/>
  <c r="C64" i="9"/>
  <c r="B64" i="9"/>
  <c r="D63" i="9"/>
  <c r="C63" i="9"/>
  <c r="B63" i="9"/>
  <c r="D62" i="9"/>
  <c r="C62" i="9"/>
  <c r="B62" i="9"/>
  <c r="D61" i="9"/>
  <c r="C61" i="9"/>
  <c r="B61" i="9"/>
  <c r="D60" i="9"/>
  <c r="C60" i="9"/>
  <c r="B60" i="9"/>
  <c r="D59" i="9"/>
  <c r="C59" i="9"/>
  <c r="B59" i="9"/>
  <c r="D58" i="9"/>
  <c r="C58" i="9"/>
  <c r="B58" i="9"/>
  <c r="D57" i="9"/>
  <c r="C57" i="9"/>
  <c r="B57" i="9"/>
  <c r="D56" i="9"/>
  <c r="C56" i="9"/>
  <c r="B56" i="9"/>
  <c r="D55" i="9"/>
  <c r="C55" i="9"/>
  <c r="B55" i="9"/>
  <c r="D54" i="9"/>
  <c r="C54" i="9"/>
  <c r="B54" i="9"/>
  <c r="D53" i="9"/>
  <c r="C53" i="9"/>
  <c r="B53" i="9"/>
  <c r="D52" i="9"/>
  <c r="C52" i="9"/>
  <c r="B52" i="9"/>
  <c r="D51" i="9"/>
  <c r="C51" i="9"/>
  <c r="B51" i="9"/>
  <c r="D50" i="9"/>
  <c r="C50" i="9"/>
  <c r="B50" i="9"/>
  <c r="D49" i="9"/>
  <c r="C49" i="9"/>
  <c r="B49" i="9"/>
  <c r="D48" i="9"/>
  <c r="C48" i="9"/>
  <c r="B48" i="9"/>
  <c r="D47" i="9"/>
  <c r="C47" i="9"/>
  <c r="B47" i="9"/>
  <c r="D46" i="9"/>
  <c r="C46" i="9"/>
  <c r="B46" i="9"/>
  <c r="D45" i="9"/>
  <c r="C45" i="9"/>
  <c r="B45" i="9"/>
  <c r="D44" i="9"/>
  <c r="C44" i="9"/>
  <c r="B44" i="9"/>
  <c r="K38" i="9"/>
  <c r="J38" i="9"/>
  <c r="E55" i="9" s="1"/>
  <c r="C65" i="9" l="1"/>
  <c r="F65" i="9" s="1"/>
  <c r="D67" i="9"/>
  <c r="G67" i="9" s="1"/>
  <c r="C67" i="9"/>
  <c r="F67" i="9" s="1"/>
  <c r="G49" i="9"/>
  <c r="F50" i="9"/>
  <c r="B67" i="9"/>
  <c r="G54" i="9"/>
  <c r="G46" i="9"/>
  <c r="G62" i="9"/>
  <c r="B66" i="9"/>
  <c r="E66" i="9" s="1"/>
  <c r="F47" i="9"/>
  <c r="F55" i="9"/>
  <c r="E49" i="9"/>
  <c r="E67" i="9"/>
  <c r="F49" i="9"/>
  <c r="G59" i="9"/>
  <c r="G57" i="9"/>
  <c r="G50" i="9"/>
  <c r="E44" i="9"/>
  <c r="E60" i="9"/>
  <c r="E59" i="9"/>
  <c r="G51" i="9"/>
  <c r="F60" i="9"/>
  <c r="F57" i="9"/>
  <c r="F58" i="9"/>
  <c r="E61" i="9"/>
  <c r="F45" i="9"/>
  <c r="F53" i="9"/>
  <c r="F61" i="9"/>
  <c r="F51" i="9"/>
  <c r="E52" i="9"/>
  <c r="G52" i="9"/>
  <c r="G60" i="9"/>
  <c r="G45" i="9"/>
  <c r="G53" i="9"/>
  <c r="G61" i="9"/>
  <c r="E50" i="9"/>
  <c r="G58" i="9"/>
  <c r="F59" i="9"/>
  <c r="F52" i="9"/>
  <c r="E45" i="9"/>
  <c r="E46" i="9"/>
  <c r="E54" i="9"/>
  <c r="G44" i="9"/>
  <c r="E53" i="9"/>
  <c r="F46" i="9"/>
  <c r="F54" i="9"/>
  <c r="F62" i="9"/>
  <c r="F63" i="9"/>
  <c r="G63" i="9"/>
  <c r="E64" i="9"/>
  <c r="F64" i="9"/>
  <c r="G47" i="9"/>
  <c r="G55" i="9"/>
  <c r="E48" i="9"/>
  <c r="E56" i="9"/>
  <c r="F48" i="9"/>
  <c r="F56" i="9"/>
  <c r="D66" i="9"/>
  <c r="G66" i="9" s="1"/>
  <c r="G56" i="9"/>
  <c r="G64" i="9"/>
  <c r="F44" i="9"/>
  <c r="B65" i="9"/>
  <c r="E65" i="9" s="1"/>
  <c r="D65" i="9"/>
  <c r="G65" i="9" s="1"/>
  <c r="E57" i="9"/>
  <c r="G48" i="9"/>
  <c r="C66" i="9"/>
  <c r="F66" i="9" s="1"/>
  <c r="E58" i="9"/>
  <c r="E62" i="9"/>
  <c r="E51" i="9"/>
  <c r="E63" i="9"/>
  <c r="E47" i="9"/>
  <c r="D64" i="8"/>
  <c r="C64" i="8"/>
  <c r="B64" i="8"/>
  <c r="D63" i="8"/>
  <c r="C63" i="8"/>
  <c r="B63" i="8"/>
  <c r="D62" i="8"/>
  <c r="C62" i="8"/>
  <c r="B62" i="8"/>
  <c r="D61" i="8"/>
  <c r="C61" i="8"/>
  <c r="B61" i="8"/>
  <c r="D60" i="8"/>
  <c r="C60" i="8"/>
  <c r="B60" i="8"/>
  <c r="D59" i="8"/>
  <c r="C59" i="8"/>
  <c r="B59" i="8"/>
  <c r="D58" i="8"/>
  <c r="C58" i="8"/>
  <c r="B58" i="8"/>
  <c r="D57" i="8"/>
  <c r="C57" i="8"/>
  <c r="B57" i="8"/>
  <c r="D56" i="8"/>
  <c r="C56" i="8"/>
  <c r="B56" i="8"/>
  <c r="D55" i="8"/>
  <c r="C55" i="8"/>
  <c r="B55" i="8"/>
  <c r="D54" i="8"/>
  <c r="C54" i="8"/>
  <c r="B54" i="8"/>
  <c r="D53" i="8"/>
  <c r="C53" i="8"/>
  <c r="B53" i="8"/>
  <c r="D52" i="8"/>
  <c r="C52" i="8"/>
  <c r="B52" i="8"/>
  <c r="D51" i="8"/>
  <c r="C51" i="8"/>
  <c r="B51" i="8"/>
  <c r="D50" i="8"/>
  <c r="C50" i="8"/>
  <c r="B50" i="8"/>
  <c r="D49" i="8"/>
  <c r="C49" i="8"/>
  <c r="B49" i="8"/>
  <c r="D48" i="8"/>
  <c r="C48" i="8"/>
  <c r="B48" i="8"/>
  <c r="D47" i="8"/>
  <c r="C47" i="8"/>
  <c r="B47" i="8"/>
  <c r="D46" i="8"/>
  <c r="C46" i="8"/>
  <c r="B46" i="8"/>
  <c r="D45" i="8"/>
  <c r="C45" i="8"/>
  <c r="B45" i="8"/>
  <c r="D44" i="8"/>
  <c r="C44" i="8"/>
  <c r="B44" i="8"/>
  <c r="L38" i="8"/>
  <c r="G59" i="8" s="1"/>
  <c r="K38" i="8"/>
  <c r="F64" i="8" s="1"/>
  <c r="J38" i="8"/>
  <c r="B65" i="8" l="1"/>
  <c r="E65" i="8" s="1"/>
  <c r="C67" i="8"/>
  <c r="F67" i="8" s="1"/>
  <c r="D65" i="8"/>
  <c r="G65" i="8" s="1"/>
  <c r="C65" i="8"/>
  <c r="F65" i="8" s="1"/>
  <c r="F53" i="8"/>
  <c r="G53" i="8"/>
  <c r="D67" i="8"/>
  <c r="G67" i="8" s="1"/>
  <c r="F61" i="8"/>
  <c r="G61" i="8"/>
  <c r="G46" i="8"/>
  <c r="G54" i="8"/>
  <c r="E62" i="8"/>
  <c r="G45" i="8"/>
  <c r="F47" i="8"/>
  <c r="F55" i="8"/>
  <c r="G62" i="8"/>
  <c r="D66" i="8"/>
  <c r="G66" i="8" s="1"/>
  <c r="E63" i="8"/>
  <c r="G60" i="8"/>
  <c r="F62" i="8"/>
  <c r="F48" i="8"/>
  <c r="G48" i="8"/>
  <c r="E56" i="8"/>
  <c r="E55" i="8"/>
  <c r="F56" i="8"/>
  <c r="F49" i="8"/>
  <c r="E54" i="8"/>
  <c r="E48" i="8"/>
  <c r="E61" i="8"/>
  <c r="F54" i="8"/>
  <c r="E49" i="8"/>
  <c r="G49" i="8"/>
  <c r="F45" i="8"/>
  <c r="E47" i="8"/>
  <c r="E50" i="8"/>
  <c r="E64" i="8"/>
  <c r="F57" i="8"/>
  <c r="G64" i="8"/>
  <c r="G57" i="8"/>
  <c r="E57" i="8"/>
  <c r="E58" i="8"/>
  <c r="E45" i="8"/>
  <c r="F63" i="8"/>
  <c r="E44" i="8"/>
  <c r="F44" i="8"/>
  <c r="F51" i="8"/>
  <c r="G58" i="8"/>
  <c r="G56" i="8"/>
  <c r="E59" i="8"/>
  <c r="B66" i="8"/>
  <c r="E66" i="8" s="1"/>
  <c r="F59" i="8"/>
  <c r="C66" i="8"/>
  <c r="F66" i="8" s="1"/>
  <c r="E51" i="8"/>
  <c r="F58" i="8"/>
  <c r="E52" i="8"/>
  <c r="F52" i="8"/>
  <c r="G52" i="8"/>
  <c r="E53" i="8"/>
  <c r="F50" i="8"/>
  <c r="G44" i="8"/>
  <c r="E46" i="8"/>
  <c r="E60" i="8"/>
  <c r="G50" i="8"/>
  <c r="F46" i="8"/>
  <c r="F60" i="8"/>
  <c r="G51" i="8"/>
  <c r="B67" i="8"/>
  <c r="E67" i="8" s="1"/>
  <c r="G47" i="8"/>
  <c r="G55" i="8"/>
  <c r="G63" i="8"/>
  <c r="D64" i="7"/>
  <c r="C64" i="7"/>
  <c r="B64" i="7"/>
  <c r="D63" i="7"/>
  <c r="C63" i="7"/>
  <c r="B63" i="7"/>
  <c r="D62" i="7"/>
  <c r="C62" i="7"/>
  <c r="B62" i="7"/>
  <c r="D61" i="7"/>
  <c r="C61" i="7"/>
  <c r="B61" i="7"/>
  <c r="D60" i="7"/>
  <c r="C60" i="7"/>
  <c r="B60" i="7"/>
  <c r="D59" i="7"/>
  <c r="C59" i="7"/>
  <c r="B59" i="7"/>
  <c r="D58" i="7"/>
  <c r="C58" i="7"/>
  <c r="B58" i="7"/>
  <c r="D57" i="7"/>
  <c r="C57" i="7"/>
  <c r="B57" i="7"/>
  <c r="D56" i="7"/>
  <c r="C56" i="7"/>
  <c r="B56" i="7"/>
  <c r="D55" i="7"/>
  <c r="C55" i="7"/>
  <c r="B55" i="7"/>
  <c r="D54" i="7"/>
  <c r="C54" i="7"/>
  <c r="B54" i="7"/>
  <c r="D53" i="7"/>
  <c r="C53" i="7"/>
  <c r="B53" i="7"/>
  <c r="D52" i="7"/>
  <c r="C52" i="7"/>
  <c r="B52" i="7"/>
  <c r="D51" i="7"/>
  <c r="C51" i="7"/>
  <c r="B51" i="7"/>
  <c r="D50" i="7"/>
  <c r="C50" i="7"/>
  <c r="B50" i="7"/>
  <c r="D49" i="7"/>
  <c r="C49" i="7"/>
  <c r="B49" i="7"/>
  <c r="D48" i="7"/>
  <c r="C48" i="7"/>
  <c r="B48" i="7"/>
  <c r="D47" i="7"/>
  <c r="C47" i="7"/>
  <c r="B47" i="7"/>
  <c r="D46" i="7"/>
  <c r="C46" i="7"/>
  <c r="B46" i="7"/>
  <c r="D45" i="7"/>
  <c r="C45" i="7"/>
  <c r="B45" i="7"/>
  <c r="D44" i="7"/>
  <c r="C44" i="7"/>
  <c r="B44" i="7"/>
  <c r="L38" i="7"/>
  <c r="K38" i="7"/>
  <c r="J38" i="7"/>
  <c r="C67" i="7" l="1"/>
  <c r="F67" i="7" s="1"/>
  <c r="F50" i="7"/>
  <c r="F58" i="7"/>
  <c r="G58" i="7"/>
  <c r="F52" i="7"/>
  <c r="F54" i="7"/>
  <c r="F59" i="7"/>
  <c r="G52" i="7"/>
  <c r="G54" i="7"/>
  <c r="B67" i="7"/>
  <c r="E67" i="7" s="1"/>
  <c r="E60" i="7"/>
  <c r="G59" i="7"/>
  <c r="F47" i="7"/>
  <c r="F62" i="7"/>
  <c r="F48" i="7"/>
  <c r="E53" i="7"/>
  <c r="E54" i="7"/>
  <c r="G46" i="7"/>
  <c r="E47" i="7"/>
  <c r="E55" i="7"/>
  <c r="G55" i="7"/>
  <c r="G48" i="7"/>
  <c r="E56" i="7"/>
  <c r="G50" i="7"/>
  <c r="E59" i="7"/>
  <c r="F53" i="7"/>
  <c r="G60" i="7"/>
  <c r="E46" i="7"/>
  <c r="F61" i="7"/>
  <c r="E62" i="7"/>
  <c r="D66" i="7"/>
  <c r="G66" i="7" s="1"/>
  <c r="G62" i="7"/>
  <c r="E63" i="7"/>
  <c r="E49" i="7"/>
  <c r="F56" i="7"/>
  <c r="F60" i="7"/>
  <c r="G45" i="7"/>
  <c r="E61" i="7"/>
  <c r="G61" i="7"/>
  <c r="F55" i="7"/>
  <c r="G49" i="7"/>
  <c r="G53" i="7"/>
  <c r="F46" i="7"/>
  <c r="E48" i="7"/>
  <c r="F49" i="7"/>
  <c r="E50" i="7"/>
  <c r="D67" i="7"/>
  <c r="G67" i="7" s="1"/>
  <c r="G63" i="7"/>
  <c r="F64" i="7"/>
  <c r="G57" i="7"/>
  <c r="E44" i="7"/>
  <c r="E58" i="7"/>
  <c r="G56" i="7"/>
  <c r="F44" i="7"/>
  <c r="E51" i="7"/>
  <c r="B65" i="7"/>
  <c r="E65" i="7" s="1"/>
  <c r="D65" i="7"/>
  <c r="G65" i="7" s="1"/>
  <c r="F51" i="7"/>
  <c r="C65" i="7"/>
  <c r="F65" i="7" s="1"/>
  <c r="F63" i="7"/>
  <c r="E57" i="7"/>
  <c r="F57" i="7"/>
  <c r="E45" i="7"/>
  <c r="G51" i="7"/>
  <c r="C66" i="7"/>
  <c r="F66" i="7" s="1"/>
  <c r="F45" i="7"/>
  <c r="E52" i="7"/>
  <c r="E64" i="7"/>
  <c r="G64" i="7"/>
  <c r="G44" i="7"/>
  <c r="G47" i="7"/>
  <c r="B66" i="7"/>
  <c r="E66" i="7" s="1"/>
  <c r="D64" i="6"/>
  <c r="C64" i="6"/>
  <c r="B64" i="6"/>
  <c r="D63" i="6"/>
  <c r="C63" i="6"/>
  <c r="B63" i="6"/>
  <c r="D62" i="6"/>
  <c r="C62" i="6"/>
  <c r="B62" i="6"/>
  <c r="D61" i="6"/>
  <c r="C61" i="6"/>
  <c r="B61" i="6"/>
  <c r="D60" i="6"/>
  <c r="C60" i="6"/>
  <c r="B60" i="6"/>
  <c r="D59" i="6"/>
  <c r="C59" i="6"/>
  <c r="B59" i="6"/>
  <c r="D58" i="6"/>
  <c r="C58" i="6"/>
  <c r="B58" i="6"/>
  <c r="D57" i="6"/>
  <c r="C57" i="6"/>
  <c r="B57" i="6"/>
  <c r="D56" i="6"/>
  <c r="C56" i="6"/>
  <c r="B56" i="6"/>
  <c r="D55" i="6"/>
  <c r="C55" i="6"/>
  <c r="B55" i="6"/>
  <c r="D54" i="6"/>
  <c r="C54" i="6"/>
  <c r="B54" i="6"/>
  <c r="D53" i="6"/>
  <c r="C53" i="6"/>
  <c r="B53" i="6"/>
  <c r="D52" i="6"/>
  <c r="C52" i="6"/>
  <c r="B52" i="6"/>
  <c r="D51" i="6"/>
  <c r="C51" i="6"/>
  <c r="B51" i="6"/>
  <c r="D50" i="6"/>
  <c r="C50" i="6"/>
  <c r="B50" i="6"/>
  <c r="D49" i="6"/>
  <c r="C49" i="6"/>
  <c r="B49" i="6"/>
  <c r="D48" i="6"/>
  <c r="C48" i="6"/>
  <c r="B48" i="6"/>
  <c r="D47" i="6"/>
  <c r="C47" i="6"/>
  <c r="B47" i="6"/>
  <c r="D46" i="6"/>
  <c r="C46" i="6"/>
  <c r="B46" i="6"/>
  <c r="D45" i="6"/>
  <c r="C45" i="6"/>
  <c r="B45" i="6"/>
  <c r="D44" i="6"/>
  <c r="C44" i="6"/>
  <c r="B44" i="6"/>
  <c r="L38" i="6"/>
  <c r="G51" i="6" s="1"/>
  <c r="K38" i="6"/>
  <c r="J38" i="6"/>
  <c r="C67" i="6" l="1"/>
  <c r="F67" i="6" s="1"/>
  <c r="C65" i="6"/>
  <c r="F65" i="6" s="1"/>
  <c r="D67" i="6"/>
  <c r="E58" i="6"/>
  <c r="F51" i="6"/>
  <c r="E49" i="6"/>
  <c r="E57" i="6"/>
  <c r="D65" i="6"/>
  <c r="G65" i="6" s="1"/>
  <c r="E60" i="6"/>
  <c r="E46" i="6"/>
  <c r="E44" i="6"/>
  <c r="E53" i="6"/>
  <c r="D66" i="6"/>
  <c r="G66" i="6" s="1"/>
  <c r="E61" i="6"/>
  <c r="B66" i="6"/>
  <c r="E66" i="6" s="1"/>
  <c r="E56" i="6"/>
  <c r="E64" i="6"/>
  <c r="E48" i="6"/>
  <c r="E52" i="6"/>
  <c r="E45" i="6"/>
  <c r="C66" i="6"/>
  <c r="F66" i="6" s="1"/>
  <c r="G60" i="6"/>
  <c r="G52" i="6"/>
  <c r="F48" i="6"/>
  <c r="G48" i="6"/>
  <c r="G61" i="6"/>
  <c r="F60" i="6"/>
  <c r="F45" i="6"/>
  <c r="G56" i="6"/>
  <c r="F49" i="6"/>
  <c r="G64" i="6"/>
  <c r="F52" i="6"/>
  <c r="F53" i="6"/>
  <c r="F62" i="6"/>
  <c r="F56" i="6"/>
  <c r="G49" i="6"/>
  <c r="G67" i="6"/>
  <c r="B65" i="6"/>
  <c r="E65" i="6" s="1"/>
  <c r="G45" i="6"/>
  <c r="G62" i="6"/>
  <c r="E50" i="6"/>
  <c r="G53" i="6"/>
  <c r="F54" i="6"/>
  <c r="G54" i="6"/>
  <c r="F50" i="6"/>
  <c r="F58" i="6"/>
  <c r="F46" i="6"/>
  <c r="F64" i="6"/>
  <c r="G50" i="6"/>
  <c r="G58" i="6"/>
  <c r="F44" i="6"/>
  <c r="G44" i="6"/>
  <c r="F61" i="6"/>
  <c r="G46" i="6"/>
  <c r="E55" i="6"/>
  <c r="F59" i="6"/>
  <c r="G55" i="6"/>
  <c r="F63" i="6"/>
  <c r="E63" i="6"/>
  <c r="F55" i="6"/>
  <c r="E47" i="6"/>
  <c r="G63" i="6"/>
  <c r="F57" i="6"/>
  <c r="E62" i="6"/>
  <c r="B67" i="6"/>
  <c r="E67" i="6" s="1"/>
  <c r="F47" i="6"/>
  <c r="G47" i="6"/>
  <c r="G59" i="6"/>
  <c r="E54" i="6"/>
  <c r="E51" i="6"/>
  <c r="E59" i="6"/>
  <c r="G57" i="6"/>
  <c r="D64" i="5"/>
  <c r="C64" i="5"/>
  <c r="B64" i="5"/>
  <c r="D63" i="5"/>
  <c r="C63" i="5"/>
  <c r="B63" i="5"/>
  <c r="D62" i="5"/>
  <c r="C62" i="5"/>
  <c r="B62" i="5"/>
  <c r="D61" i="5"/>
  <c r="C61" i="5"/>
  <c r="B61" i="5"/>
  <c r="D60" i="5"/>
  <c r="C60" i="5"/>
  <c r="B60" i="5"/>
  <c r="D59" i="5"/>
  <c r="C59" i="5"/>
  <c r="B59" i="5"/>
  <c r="D58" i="5"/>
  <c r="C58" i="5"/>
  <c r="B58" i="5"/>
  <c r="D57" i="5"/>
  <c r="C57" i="5"/>
  <c r="B57" i="5"/>
  <c r="D56" i="5"/>
  <c r="C56" i="5"/>
  <c r="B56" i="5"/>
  <c r="D55" i="5"/>
  <c r="C55" i="5"/>
  <c r="B55" i="5"/>
  <c r="D54" i="5"/>
  <c r="C54" i="5"/>
  <c r="B54" i="5"/>
  <c r="D53" i="5"/>
  <c r="C53" i="5"/>
  <c r="B53" i="5"/>
  <c r="D52" i="5"/>
  <c r="C52" i="5"/>
  <c r="B52" i="5"/>
  <c r="D51" i="5"/>
  <c r="C51" i="5"/>
  <c r="B51" i="5"/>
  <c r="D50" i="5"/>
  <c r="C50" i="5"/>
  <c r="B50" i="5"/>
  <c r="D49" i="5"/>
  <c r="C49" i="5"/>
  <c r="B49" i="5"/>
  <c r="D48" i="5"/>
  <c r="C48" i="5"/>
  <c r="B48" i="5"/>
  <c r="D47" i="5"/>
  <c r="C47" i="5"/>
  <c r="B47" i="5"/>
  <c r="D46" i="5"/>
  <c r="C46" i="5"/>
  <c r="B46" i="5"/>
  <c r="D45" i="5"/>
  <c r="C45" i="5"/>
  <c r="B45" i="5"/>
  <c r="D44" i="5"/>
  <c r="C44" i="5"/>
  <c r="B44" i="5"/>
  <c r="L38" i="5"/>
  <c r="K38" i="5"/>
  <c r="J38" i="5"/>
  <c r="B67" i="5" l="1"/>
  <c r="E67" i="5" s="1"/>
  <c r="B65" i="5"/>
  <c r="E65" i="5" s="1"/>
  <c r="D65" i="5"/>
  <c r="D67" i="5"/>
  <c r="G67" i="5" s="1"/>
  <c r="F57" i="5"/>
  <c r="F50" i="5"/>
  <c r="F49" i="5"/>
  <c r="G49" i="5"/>
  <c r="E49" i="5"/>
  <c r="E50" i="5"/>
  <c r="C66" i="5"/>
  <c r="F66" i="5" s="1"/>
  <c r="F44" i="5"/>
  <c r="G52" i="5"/>
  <c r="F45" i="5"/>
  <c r="F53" i="5"/>
  <c r="F61" i="5"/>
  <c r="E58" i="5"/>
  <c r="G50" i="5"/>
  <c r="F52" i="5"/>
  <c r="G60" i="5"/>
  <c r="E45" i="5"/>
  <c r="E53" i="5"/>
  <c r="E61" i="5"/>
  <c r="G45" i="5"/>
  <c r="G53" i="5"/>
  <c r="G61" i="5"/>
  <c r="E59" i="5"/>
  <c r="G51" i="5"/>
  <c r="E60" i="5"/>
  <c r="E46" i="5"/>
  <c r="E62" i="5"/>
  <c r="G46" i="5"/>
  <c r="G62" i="5"/>
  <c r="E47" i="5"/>
  <c r="E55" i="5"/>
  <c r="E63" i="5"/>
  <c r="F58" i="5"/>
  <c r="G58" i="5"/>
  <c r="E51" i="5"/>
  <c r="F51" i="5"/>
  <c r="F59" i="5"/>
  <c r="G59" i="5"/>
  <c r="E52" i="5"/>
  <c r="F60" i="5"/>
  <c r="G47" i="5"/>
  <c r="G55" i="5"/>
  <c r="G63" i="5"/>
  <c r="E48" i="5"/>
  <c r="E56" i="5"/>
  <c r="E64" i="5"/>
  <c r="G65" i="5"/>
  <c r="E54" i="5"/>
  <c r="F46" i="5"/>
  <c r="F54" i="5"/>
  <c r="F62" i="5"/>
  <c r="G54" i="5"/>
  <c r="F47" i="5"/>
  <c r="F55" i="5"/>
  <c r="F63" i="5"/>
  <c r="F48" i="5"/>
  <c r="F56" i="5"/>
  <c r="F64" i="5"/>
  <c r="G48" i="5"/>
  <c r="G56" i="5"/>
  <c r="G64" i="5"/>
  <c r="G44" i="5"/>
  <c r="E57" i="5"/>
  <c r="B66" i="5"/>
  <c r="E66" i="5" s="1"/>
  <c r="D66" i="5"/>
  <c r="G66" i="5" s="1"/>
  <c r="G57" i="5"/>
  <c r="C65" i="5"/>
  <c r="F65" i="5" s="1"/>
  <c r="E44" i="5"/>
  <c r="C67" i="5"/>
  <c r="F67" i="5" s="1"/>
  <c r="D64" i="4"/>
  <c r="C64" i="4"/>
  <c r="B64" i="4"/>
  <c r="D63" i="4"/>
  <c r="C63" i="4"/>
  <c r="B63" i="4"/>
  <c r="D62" i="4"/>
  <c r="C62" i="4"/>
  <c r="B62" i="4"/>
  <c r="D61" i="4"/>
  <c r="C61" i="4"/>
  <c r="B61" i="4"/>
  <c r="D60" i="4"/>
  <c r="C60" i="4"/>
  <c r="B60" i="4"/>
  <c r="D59" i="4"/>
  <c r="C59" i="4"/>
  <c r="B59" i="4"/>
  <c r="D58" i="4"/>
  <c r="C58" i="4"/>
  <c r="B58" i="4"/>
  <c r="D57" i="4"/>
  <c r="C57" i="4"/>
  <c r="B57" i="4"/>
  <c r="D56" i="4"/>
  <c r="C56" i="4"/>
  <c r="B56" i="4"/>
  <c r="D55" i="4"/>
  <c r="C55" i="4"/>
  <c r="B55" i="4"/>
  <c r="D54" i="4"/>
  <c r="C54" i="4"/>
  <c r="B54" i="4"/>
  <c r="D53" i="4"/>
  <c r="C53" i="4"/>
  <c r="B53" i="4"/>
  <c r="D52" i="4"/>
  <c r="C52" i="4"/>
  <c r="B52" i="4"/>
  <c r="D51" i="4"/>
  <c r="C51" i="4"/>
  <c r="B51" i="4"/>
  <c r="D50" i="4"/>
  <c r="C50" i="4"/>
  <c r="B50" i="4"/>
  <c r="D49" i="4"/>
  <c r="C49" i="4"/>
  <c r="B49" i="4"/>
  <c r="D48" i="4"/>
  <c r="C48" i="4"/>
  <c r="B48" i="4"/>
  <c r="D47" i="4"/>
  <c r="C47" i="4"/>
  <c r="B47" i="4"/>
  <c r="D46" i="4"/>
  <c r="C46" i="4"/>
  <c r="B46" i="4"/>
  <c r="D45" i="4"/>
  <c r="C45" i="4"/>
  <c r="B45" i="4"/>
  <c r="D44" i="4"/>
  <c r="C44" i="4"/>
  <c r="B44" i="4"/>
  <c r="E54" i="4"/>
  <c r="G45" i="4" l="1"/>
  <c r="G46" i="4"/>
  <c r="G47" i="4"/>
  <c r="G48" i="4"/>
  <c r="G49" i="4"/>
  <c r="G50" i="4"/>
  <c r="G51" i="4"/>
  <c r="G52" i="4"/>
  <c r="G54" i="4"/>
  <c r="G53" i="4"/>
  <c r="D65" i="4"/>
  <c r="G65" i="4" s="1"/>
  <c r="G44" i="4"/>
  <c r="F58" i="4"/>
  <c r="G58" i="4"/>
  <c r="F46" i="4"/>
  <c r="F52" i="4"/>
  <c r="G60" i="4"/>
  <c r="F62" i="4"/>
  <c r="E52" i="4"/>
  <c r="G62" i="4"/>
  <c r="E59" i="4"/>
  <c r="F48" i="4"/>
  <c r="E53" i="4"/>
  <c r="F47" i="4"/>
  <c r="E58" i="4"/>
  <c r="F45" i="4"/>
  <c r="F53" i="4"/>
  <c r="F54" i="4"/>
  <c r="F55" i="4"/>
  <c r="G55" i="4"/>
  <c r="G63" i="4"/>
  <c r="F50" i="4"/>
  <c r="F61" i="4"/>
  <c r="G59" i="4"/>
  <c r="F60" i="4"/>
  <c r="G61" i="4"/>
  <c r="F49" i="4"/>
  <c r="E46" i="4"/>
  <c r="E55" i="4"/>
  <c r="E62" i="4"/>
  <c r="E47" i="4"/>
  <c r="E48" i="4"/>
  <c r="E60" i="4"/>
  <c r="E61" i="4"/>
  <c r="E49" i="4"/>
  <c r="E50" i="4"/>
  <c r="E56" i="4"/>
  <c r="F56" i="4"/>
  <c r="F59" i="4"/>
  <c r="G56" i="4"/>
  <c r="E44" i="4"/>
  <c r="B67" i="4"/>
  <c r="E67" i="4" s="1"/>
  <c r="E63" i="4"/>
  <c r="C65" i="4"/>
  <c r="F65" i="4" s="1"/>
  <c r="C67" i="4"/>
  <c r="F67" i="4" s="1"/>
  <c r="F63" i="4"/>
  <c r="D67" i="4"/>
  <c r="G67" i="4" s="1"/>
  <c r="E45" i="4"/>
  <c r="E51" i="4"/>
  <c r="E64" i="4"/>
  <c r="F51" i="4"/>
  <c r="F64" i="4"/>
  <c r="G64" i="4"/>
  <c r="B65" i="4"/>
  <c r="E65" i="4" s="1"/>
  <c r="F44" i="4"/>
  <c r="B66" i="4"/>
  <c r="E66" i="4" s="1"/>
  <c r="E57" i="4"/>
  <c r="F57" i="4"/>
  <c r="G57" i="4"/>
  <c r="C66" i="4"/>
  <c r="F66" i="4" s="1"/>
  <c r="D66" i="4"/>
  <c r="G66" i="4" s="1"/>
  <c r="D64" i="3"/>
  <c r="C64" i="3"/>
  <c r="B64" i="3"/>
  <c r="D63" i="3"/>
  <c r="C63" i="3"/>
  <c r="B63" i="3"/>
  <c r="D62" i="3"/>
  <c r="C62" i="3"/>
  <c r="B62" i="3"/>
  <c r="D61" i="3"/>
  <c r="C61" i="3"/>
  <c r="B61" i="3"/>
  <c r="D60" i="3"/>
  <c r="C60" i="3"/>
  <c r="B60" i="3"/>
  <c r="D59" i="3"/>
  <c r="C59" i="3"/>
  <c r="B59" i="3"/>
  <c r="D58" i="3"/>
  <c r="C58" i="3"/>
  <c r="B58" i="3"/>
  <c r="D57" i="3"/>
  <c r="C57" i="3"/>
  <c r="B57" i="3"/>
  <c r="D56" i="3"/>
  <c r="C56" i="3"/>
  <c r="B56" i="3"/>
  <c r="D55" i="3"/>
  <c r="C55" i="3"/>
  <c r="B55" i="3"/>
  <c r="D54" i="3"/>
  <c r="C54" i="3"/>
  <c r="B54" i="3"/>
  <c r="D53" i="3"/>
  <c r="C53" i="3"/>
  <c r="B53" i="3"/>
  <c r="D52" i="3"/>
  <c r="C52" i="3"/>
  <c r="B52" i="3"/>
  <c r="D51" i="3"/>
  <c r="C51" i="3"/>
  <c r="B51" i="3"/>
  <c r="D50" i="3"/>
  <c r="C50" i="3"/>
  <c r="B50" i="3"/>
  <c r="D49" i="3"/>
  <c r="C49" i="3"/>
  <c r="B49" i="3"/>
  <c r="D48" i="3"/>
  <c r="C48" i="3"/>
  <c r="B48" i="3"/>
  <c r="D47" i="3"/>
  <c r="C47" i="3"/>
  <c r="B47" i="3"/>
  <c r="D46" i="3"/>
  <c r="C46" i="3"/>
  <c r="B46" i="3"/>
  <c r="D45" i="3"/>
  <c r="C45" i="3"/>
  <c r="B45" i="3"/>
  <c r="D44" i="3"/>
  <c r="C44" i="3"/>
  <c r="B44" i="3"/>
  <c r="L38" i="3"/>
  <c r="K38" i="3"/>
  <c r="J38" i="3"/>
  <c r="C67" i="3" l="1"/>
  <c r="D65" i="3"/>
  <c r="B67" i="3"/>
  <c r="E59" i="3"/>
  <c r="C65" i="3"/>
  <c r="F65" i="3" s="1"/>
  <c r="D67" i="3"/>
  <c r="G67" i="3" s="1"/>
  <c r="G49" i="3"/>
  <c r="F61" i="3"/>
  <c r="E48" i="3"/>
  <c r="G63" i="3"/>
  <c r="F60" i="3"/>
  <c r="E52" i="3"/>
  <c r="F52" i="3"/>
  <c r="E45" i="3"/>
  <c r="G52" i="3"/>
  <c r="G60" i="3"/>
  <c r="E46" i="3"/>
  <c r="G53" i="3"/>
  <c r="G61" i="3"/>
  <c r="E50" i="3"/>
  <c r="G45" i="3"/>
  <c r="F46" i="3"/>
  <c r="E54" i="3"/>
  <c r="E62" i="3"/>
  <c r="G59" i="3"/>
  <c r="E61" i="3"/>
  <c r="G46" i="3"/>
  <c r="F54" i="3"/>
  <c r="F62" i="3"/>
  <c r="F58" i="3"/>
  <c r="F59" i="3"/>
  <c r="F53" i="3"/>
  <c r="E47" i="3"/>
  <c r="G54" i="3"/>
  <c r="G62" i="3"/>
  <c r="G58" i="3"/>
  <c r="G51" i="3"/>
  <c r="F45" i="3"/>
  <c r="F47" i="3"/>
  <c r="E58" i="3"/>
  <c r="E44" i="3"/>
  <c r="F63" i="3"/>
  <c r="F50" i="3"/>
  <c r="F51" i="3"/>
  <c r="E64" i="3"/>
  <c r="E60" i="3"/>
  <c r="G47" i="3"/>
  <c r="F55" i="3"/>
  <c r="F48" i="3"/>
  <c r="E56" i="3"/>
  <c r="F56" i="3"/>
  <c r="F64" i="3"/>
  <c r="G65" i="3"/>
  <c r="E53" i="3"/>
  <c r="G55" i="3"/>
  <c r="G48" i="3"/>
  <c r="G56" i="3"/>
  <c r="G64" i="3"/>
  <c r="E49" i="3"/>
  <c r="E67" i="3"/>
  <c r="B65" i="3"/>
  <c r="E65" i="3" s="1"/>
  <c r="G50" i="3"/>
  <c r="F49" i="3"/>
  <c r="F57" i="3"/>
  <c r="F67" i="3"/>
  <c r="E57" i="3"/>
  <c r="G57" i="3"/>
  <c r="F44" i="3"/>
  <c r="B66" i="3"/>
  <c r="E66" i="3" s="1"/>
  <c r="C66" i="3"/>
  <c r="F66" i="3" s="1"/>
  <c r="D66" i="3"/>
  <c r="G66" i="3" s="1"/>
  <c r="G44" i="3"/>
  <c r="E51" i="3"/>
  <c r="E55" i="3"/>
  <c r="E63" i="3"/>
  <c r="D64" i="2"/>
  <c r="C64" i="2"/>
  <c r="B64" i="2"/>
  <c r="D63" i="2"/>
  <c r="C63" i="2"/>
  <c r="B63" i="2"/>
  <c r="D62" i="2"/>
  <c r="C62" i="2"/>
  <c r="B62" i="2"/>
  <c r="D61" i="2"/>
  <c r="C61" i="2"/>
  <c r="B61" i="2"/>
  <c r="D60" i="2"/>
  <c r="C60" i="2"/>
  <c r="B60" i="2"/>
  <c r="D59" i="2"/>
  <c r="C59" i="2"/>
  <c r="B59" i="2"/>
  <c r="D58" i="2"/>
  <c r="C58" i="2"/>
  <c r="B58" i="2"/>
  <c r="D57" i="2"/>
  <c r="C57" i="2"/>
  <c r="B57" i="2"/>
  <c r="D56" i="2"/>
  <c r="C56" i="2"/>
  <c r="B56" i="2"/>
  <c r="D55" i="2"/>
  <c r="C55" i="2"/>
  <c r="B55" i="2"/>
  <c r="D54" i="2"/>
  <c r="C54" i="2"/>
  <c r="B54" i="2"/>
  <c r="D53" i="2"/>
  <c r="C53" i="2"/>
  <c r="B53" i="2"/>
  <c r="D52" i="2"/>
  <c r="C52" i="2"/>
  <c r="B52" i="2"/>
  <c r="D51" i="2"/>
  <c r="C51" i="2"/>
  <c r="B51" i="2"/>
  <c r="D50" i="2"/>
  <c r="C50" i="2"/>
  <c r="B50" i="2"/>
  <c r="D49" i="2"/>
  <c r="C49" i="2"/>
  <c r="B49" i="2"/>
  <c r="D48" i="2"/>
  <c r="C48" i="2"/>
  <c r="B48" i="2"/>
  <c r="D47" i="2"/>
  <c r="C47" i="2"/>
  <c r="B47" i="2"/>
  <c r="D46" i="2"/>
  <c r="C46" i="2"/>
  <c r="B46" i="2"/>
  <c r="D45" i="2"/>
  <c r="C45" i="2"/>
  <c r="B45" i="2"/>
  <c r="D44" i="2"/>
  <c r="C44" i="2"/>
  <c r="B44" i="2"/>
  <c r="L38" i="2"/>
  <c r="K38" i="2"/>
  <c r="J38" i="2"/>
  <c r="B44" i="1"/>
  <c r="C65" i="2" l="1"/>
  <c r="F64" i="2"/>
  <c r="D67" i="2"/>
  <c r="G67" i="2" s="1"/>
  <c r="F49" i="2"/>
  <c r="G49" i="2"/>
  <c r="G58" i="2"/>
  <c r="F58" i="2"/>
  <c r="E61" i="2"/>
  <c r="E44" i="2"/>
  <c r="F61" i="2"/>
  <c r="E51" i="2"/>
  <c r="G61" i="2"/>
  <c r="E52" i="2"/>
  <c r="E62" i="2"/>
  <c r="F57" i="2"/>
  <c r="F50" i="2"/>
  <c r="F52" i="2"/>
  <c r="F62" i="2"/>
  <c r="G44" i="2"/>
  <c r="G62" i="2"/>
  <c r="F65" i="2"/>
  <c r="E63" i="2"/>
  <c r="E58" i="2"/>
  <c r="F51" i="2"/>
  <c r="G51" i="2"/>
  <c r="F63" i="2"/>
  <c r="E60" i="2"/>
  <c r="G63" i="2"/>
  <c r="G50" i="2"/>
  <c r="E45" i="2"/>
  <c r="G45" i="2"/>
  <c r="G46" i="2"/>
  <c r="G54" i="2"/>
  <c r="E55" i="2"/>
  <c r="G55" i="2"/>
  <c r="B66" i="2"/>
  <c r="E66" i="2" s="1"/>
  <c r="E56" i="2"/>
  <c r="E64" i="2"/>
  <c r="G59" i="2"/>
  <c r="G60" i="2"/>
  <c r="F45" i="2"/>
  <c r="G53" i="2"/>
  <c r="E54" i="2"/>
  <c r="F54" i="2"/>
  <c r="G47" i="2"/>
  <c r="F48" i="2"/>
  <c r="F56" i="2"/>
  <c r="E59" i="2"/>
  <c r="F60" i="2"/>
  <c r="E53" i="2"/>
  <c r="E46" i="2"/>
  <c r="E47" i="2"/>
  <c r="F55" i="2"/>
  <c r="G48" i="2"/>
  <c r="G56" i="2"/>
  <c r="G64" i="2"/>
  <c r="E50" i="2"/>
  <c r="F59" i="2"/>
  <c r="G52" i="2"/>
  <c r="F53" i="2"/>
  <c r="F46" i="2"/>
  <c r="F47" i="2"/>
  <c r="E49" i="2"/>
  <c r="E57" i="2"/>
  <c r="F44" i="2"/>
  <c r="G57" i="2"/>
  <c r="E48" i="2"/>
  <c r="B65" i="2"/>
  <c r="E65" i="2" s="1"/>
  <c r="D66" i="2"/>
  <c r="G66" i="2" s="1"/>
  <c r="B67" i="2"/>
  <c r="E67" i="2" s="1"/>
  <c r="C66" i="2"/>
  <c r="F66" i="2" s="1"/>
  <c r="C67" i="2"/>
  <c r="F67" i="2" s="1"/>
  <c r="D65" i="2"/>
  <c r="G65" i="2" s="1"/>
  <c r="D64" i="1"/>
  <c r="C64" i="1"/>
  <c r="B64" i="1"/>
  <c r="D63" i="1"/>
  <c r="C63" i="1"/>
  <c r="B63" i="1"/>
  <c r="D62" i="1"/>
  <c r="C62" i="1"/>
  <c r="B62" i="1"/>
  <c r="D61" i="1"/>
  <c r="C61" i="1"/>
  <c r="B61" i="1"/>
  <c r="D60" i="1"/>
  <c r="C60" i="1"/>
  <c r="B60" i="1"/>
  <c r="D59" i="1"/>
  <c r="C59" i="1"/>
  <c r="B59" i="1"/>
  <c r="D58" i="1"/>
  <c r="C58" i="1"/>
  <c r="B58" i="1"/>
  <c r="D57" i="1"/>
  <c r="C57" i="1"/>
  <c r="B57" i="1"/>
  <c r="D56" i="1"/>
  <c r="C56" i="1"/>
  <c r="B56" i="1"/>
  <c r="D55" i="1"/>
  <c r="C55" i="1"/>
  <c r="B55" i="1"/>
  <c r="D54" i="1"/>
  <c r="C54" i="1"/>
  <c r="B54" i="1"/>
  <c r="D53" i="1"/>
  <c r="C53" i="1"/>
  <c r="B53" i="1"/>
  <c r="D52" i="1"/>
  <c r="C52" i="1"/>
  <c r="B52" i="1"/>
  <c r="D51" i="1"/>
  <c r="C51" i="1"/>
  <c r="B51" i="1"/>
  <c r="D50" i="1"/>
  <c r="C50" i="1"/>
  <c r="B50" i="1"/>
  <c r="D49" i="1"/>
  <c r="C49" i="1"/>
  <c r="B49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L38" i="1"/>
  <c r="K38" i="1"/>
  <c r="E63" i="1" l="1"/>
  <c r="F57" i="1"/>
  <c r="B67" i="1"/>
  <c r="E67" i="1" s="1"/>
  <c r="G58" i="1"/>
  <c r="G59" i="1"/>
  <c r="F58" i="1"/>
  <c r="F59" i="1"/>
  <c r="F52" i="1"/>
  <c r="G52" i="1"/>
  <c r="E52" i="1"/>
  <c r="F60" i="1"/>
  <c r="E53" i="1"/>
  <c r="G60" i="1"/>
  <c r="G45" i="1"/>
  <c r="E60" i="1"/>
  <c r="E46" i="1"/>
  <c r="G53" i="1"/>
  <c r="E61" i="1"/>
  <c r="F46" i="1"/>
  <c r="F53" i="1"/>
  <c r="E54" i="1"/>
  <c r="G61" i="1"/>
  <c r="F54" i="1"/>
  <c r="F62" i="1"/>
  <c r="G62" i="1"/>
  <c r="E48" i="1"/>
  <c r="E45" i="1"/>
  <c r="F45" i="1"/>
  <c r="G46" i="1"/>
  <c r="F47" i="1"/>
  <c r="G54" i="1"/>
  <c r="G47" i="1"/>
  <c r="F48" i="1"/>
  <c r="F63" i="1"/>
  <c r="G63" i="1"/>
  <c r="G55" i="1"/>
  <c r="G56" i="1"/>
  <c r="F49" i="1"/>
  <c r="G49" i="1"/>
  <c r="D66" i="1"/>
  <c r="G66" i="1" s="1"/>
  <c r="F55" i="1"/>
  <c r="F61" i="1"/>
  <c r="E62" i="1"/>
  <c r="F50" i="1"/>
  <c r="F64" i="1"/>
  <c r="E50" i="1"/>
  <c r="C65" i="1"/>
  <c r="F65" i="1" s="1"/>
  <c r="E57" i="1"/>
  <c r="G64" i="1"/>
  <c r="G50" i="1"/>
  <c r="G44" i="1"/>
  <c r="F51" i="1"/>
  <c r="E64" i="1"/>
  <c r="E49" i="1"/>
  <c r="F56" i="1"/>
  <c r="E56" i="1"/>
  <c r="B65" i="1"/>
  <c r="E65" i="1" s="1"/>
  <c r="G57" i="1"/>
  <c r="E44" i="1"/>
  <c r="G51" i="1"/>
  <c r="E58" i="1"/>
  <c r="D65" i="1"/>
  <c r="G65" i="1" s="1"/>
  <c r="F44" i="1"/>
  <c r="G48" i="1"/>
  <c r="B66" i="1"/>
  <c r="E66" i="1" s="1"/>
  <c r="C66" i="1"/>
  <c r="F66" i="1" s="1"/>
  <c r="C67" i="1"/>
  <c r="F67" i="1" s="1"/>
  <c r="D67" i="1"/>
  <c r="G67" i="1" s="1"/>
  <c r="E51" i="1"/>
  <c r="E47" i="1"/>
  <c r="E55" i="1"/>
  <c r="E59" i="1"/>
</calcChain>
</file>

<file path=xl/sharedStrings.xml><?xml version="1.0" encoding="utf-8"?>
<sst xmlns="http://schemas.openxmlformats.org/spreadsheetml/2006/main" count="778" uniqueCount="53">
  <si>
    <t>年 齢 別 人 口 集 計 表</t>
    <rPh sb="0" eb="1">
      <t>ネン</t>
    </rPh>
    <rPh sb="2" eb="3">
      <t>トシ</t>
    </rPh>
    <rPh sb="4" eb="5">
      <t>ベツ</t>
    </rPh>
    <rPh sb="6" eb="7">
      <t>ニン</t>
    </rPh>
    <rPh sb="8" eb="9">
      <t>クチ</t>
    </rPh>
    <rPh sb="10" eb="11">
      <t>シュウ</t>
    </rPh>
    <rPh sb="12" eb="13">
      <t>ケイ</t>
    </rPh>
    <rPh sb="14" eb="15">
      <t>ヒョウ</t>
    </rPh>
    <phoneticPr fontId="5"/>
  </si>
  <si>
    <t>●　各歳別</t>
    <rPh sb="2" eb="3">
      <t>カク</t>
    </rPh>
    <rPh sb="3" eb="4">
      <t>サイ</t>
    </rPh>
    <rPh sb="4" eb="5">
      <t>ベツ</t>
    </rPh>
    <phoneticPr fontId="5"/>
  </si>
  <si>
    <t>年齢</t>
    <rPh sb="0" eb="2">
      <t>ネンレイ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</si>
  <si>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</si>
  <si>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</si>
  <si>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計</t>
    <rPh sb="0" eb="1">
      <t>ケイ</t>
    </rPh>
    <phoneticPr fontId="5"/>
  </si>
  <si>
    <t>101～</t>
    <phoneticPr fontId="5"/>
  </si>
  <si>
    <t>総数</t>
  </si>
  <si>
    <t>世帯数</t>
    <rPh sb="0" eb="3">
      <t>セタイスウ</t>
    </rPh>
    <phoneticPr fontId="5"/>
  </si>
  <si>
    <t>-</t>
    <phoneticPr fontId="5"/>
  </si>
  <si>
    <t>●　５歳階級別</t>
    <rPh sb="3" eb="4">
      <t>サイ</t>
    </rPh>
    <rPh sb="4" eb="7">
      <t>カイキュウベツ</t>
    </rPh>
    <phoneticPr fontId="5"/>
  </si>
  <si>
    <t>年齢階級</t>
    <rPh sb="0" eb="2">
      <t>ネンレイ</t>
    </rPh>
    <rPh sb="2" eb="4">
      <t>カイキュウ</t>
    </rPh>
    <phoneticPr fontId="5"/>
  </si>
  <si>
    <t>人口</t>
    <rPh sb="0" eb="1">
      <t>ヒト</t>
    </rPh>
    <rPh sb="1" eb="2">
      <t>クチ</t>
    </rPh>
    <phoneticPr fontId="5"/>
  </si>
  <si>
    <t>割合（％）</t>
    <rPh sb="0" eb="1">
      <t>ワリ</t>
    </rPh>
    <rPh sb="1" eb="2">
      <t>ゴウ</t>
    </rPh>
    <phoneticPr fontId="5"/>
  </si>
  <si>
    <t xml:space="preserve">  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</si>
  <si>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</si>
  <si>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</si>
  <si>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</si>
  <si>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</si>
  <si>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</si>
  <si>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</si>
  <si>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</si>
  <si>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</si>
  <si>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</si>
  <si>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</si>
  <si>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</si>
  <si>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</si>
  <si>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</si>
  <si>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</si>
  <si>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</si>
  <si>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</si>
  <si>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</si>
  <si>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</si>
  <si>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</si>
  <si>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</si>
  <si>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</t>
  </si>
  <si>
    <t>0～14</t>
  </si>
  <si>
    <t>15～64</t>
  </si>
  <si>
    <t>65～</t>
  </si>
  <si>
    <t>-</t>
    <phoneticPr fontId="3"/>
  </si>
  <si>
    <t>令和2年5月1日現在</t>
    <rPh sb="0" eb="2">
      <t>レイワ</t>
    </rPh>
    <phoneticPr fontId="5"/>
  </si>
  <si>
    <t>令和2年6月1日現在</t>
    <rPh sb="0" eb="2">
      <t>レイワ</t>
    </rPh>
    <phoneticPr fontId="5"/>
  </si>
  <si>
    <t>令和2年7月1日現在</t>
    <rPh sb="0" eb="2">
      <t>レイワ</t>
    </rPh>
    <phoneticPr fontId="5"/>
  </si>
  <si>
    <t>令和2年8月1日現在</t>
    <rPh sb="0" eb="2">
      <t>レイワ</t>
    </rPh>
    <phoneticPr fontId="5"/>
  </si>
  <si>
    <t>令和2年9月1日現在</t>
    <rPh sb="0" eb="2">
      <t>レイワ</t>
    </rPh>
    <phoneticPr fontId="5"/>
  </si>
  <si>
    <t>令和2年10月1日現在</t>
    <rPh sb="0" eb="2">
      <t>レイワ</t>
    </rPh>
    <phoneticPr fontId="5"/>
  </si>
  <si>
    <t>令和2年11月1日現在</t>
    <rPh sb="0" eb="2">
      <t>レイワ</t>
    </rPh>
    <phoneticPr fontId="5"/>
  </si>
  <si>
    <t>令和2年12月1日現在</t>
    <rPh sb="0" eb="2">
      <t>レイワ</t>
    </rPh>
    <phoneticPr fontId="5"/>
  </si>
  <si>
    <t>令和3年1月1日現在</t>
    <rPh sb="0" eb="2">
      <t>レイワ</t>
    </rPh>
    <phoneticPr fontId="5"/>
  </si>
  <si>
    <t>令和3年2月1日現在</t>
    <rPh sb="0" eb="2">
      <t>レイワ</t>
    </rPh>
    <phoneticPr fontId="5"/>
  </si>
  <si>
    <t>令和3年3月1日現在</t>
    <rPh sb="0" eb="2">
      <t>レイワ</t>
    </rPh>
    <phoneticPr fontId="5"/>
  </si>
  <si>
    <t>令和3年４月1日現在</t>
    <rPh sb="0" eb="2">
      <t>レイワ</t>
    </rPh>
    <phoneticPr fontId="5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</si>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</sst>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.0_);[Red]\(0.0\)"/>
    <numFmt numFmtId="177" formatCode="#,##0_ "/>
    <numFmt numFmtId="178" formatCode="0.0_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color indexed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157">
    <xf numFmtId="0" fontId="0" fillId="0" borderId="0" xfId="0">
      <alignment vertical="center"/>
    </xf>
    <xf numFmtId="0" fontId="2" fillId="0" borderId="0" xfId="1" applyFont="1">
      <alignment vertical="center"/>
    </xf>
    <xf numFmtId="176" fontId="2" fillId="0" borderId="0" xfId="1" applyNumberFormat="1" applyFont="1">
      <alignment vertical="center"/>
    </xf>
    <xf numFmtId="0" fontId="6" fillId="0" borderId="0" xfId="1" applyFont="1">
      <alignment vertical="center"/>
    </xf>
    <xf numFmtId="0" fontId="2" fillId="0" borderId="0" xfId="1" applyFont="1" applyBorder="1" applyAlignment="1">
      <alignment horizontal="left" vertical="center"/>
    </xf>
    <xf numFmtId="176" fontId="2" fillId="0" borderId="0" xfId="1" applyNumberFormat="1" applyFont="1" applyBorder="1" applyAlignment="1">
      <alignment vertical="center"/>
    </xf>
    <xf numFmtId="176" fontId="2" fillId="0" borderId="0" xfId="1" applyNumberFormat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41" fontId="2" fillId="0" borderId="7" xfId="1" applyNumberFormat="1" applyFont="1" applyBorder="1">
      <alignment vertical="center"/>
    </xf>
    <xf numFmtId="41" fontId="2" fillId="0" borderId="8" xfId="1" applyNumberFormat="1" applyFont="1" applyBorder="1">
      <alignment vertical="center"/>
    </xf>
    <xf numFmtId="0" fontId="2" fillId="0" borderId="9" xfId="1" applyFont="1" applyBorder="1" applyAlignment="1">
      <alignment horizontal="center" vertical="center"/>
    </xf>
    <xf numFmtId="41" fontId="2" fillId="0" borderId="7" xfId="1" applyNumberFormat="1" applyFont="1" applyBorder="1" applyAlignment="1">
      <alignment horizontal="right" vertical="center"/>
    </xf>
    <xf numFmtId="41" fontId="2" fillId="0" borderId="8" xfId="1" applyNumberFormat="1" applyFont="1" applyBorder="1" applyAlignment="1">
      <alignment horizontal="right" vertical="center"/>
    </xf>
    <xf numFmtId="41" fontId="2" fillId="0" borderId="10" xfId="1" applyNumberFormat="1" applyFont="1" applyBorder="1">
      <alignment vertical="center"/>
    </xf>
    <xf numFmtId="0" fontId="2" fillId="0" borderId="0" xfId="1" applyFont="1" applyBorder="1" applyAlignment="1">
      <alignment horizontal="center" vertical="center"/>
    </xf>
    <xf numFmtId="41" fontId="2" fillId="0" borderId="11" xfId="1" applyNumberFormat="1" applyFont="1" applyBorder="1">
      <alignment vertical="center"/>
    </xf>
    <xf numFmtId="41" fontId="2" fillId="0" borderId="12" xfId="1" applyNumberFormat="1" applyFont="1" applyBorder="1">
      <alignment vertical="center"/>
    </xf>
    <xf numFmtId="0" fontId="2" fillId="0" borderId="13" xfId="1" applyFont="1" applyBorder="1" applyAlignment="1">
      <alignment horizontal="center" vertical="center"/>
    </xf>
    <xf numFmtId="41" fontId="2" fillId="0" borderId="14" xfId="1" applyNumberFormat="1" applyFont="1" applyBorder="1">
      <alignment vertical="center"/>
    </xf>
    <xf numFmtId="0" fontId="2" fillId="0" borderId="15" xfId="1" applyFont="1" applyBorder="1" applyAlignment="1">
      <alignment horizontal="center" vertical="center"/>
    </xf>
    <xf numFmtId="41" fontId="2" fillId="0" borderId="16" xfId="1" applyNumberFormat="1" applyFont="1" applyBorder="1">
      <alignment vertical="center"/>
    </xf>
    <xf numFmtId="41" fontId="2" fillId="0" borderId="17" xfId="1" applyNumberFormat="1" applyFont="1" applyBorder="1">
      <alignment vertical="center"/>
    </xf>
    <xf numFmtId="0" fontId="2" fillId="0" borderId="18" xfId="1" applyFont="1" applyBorder="1" applyAlignment="1">
      <alignment horizontal="center" vertical="center"/>
    </xf>
    <xf numFmtId="41" fontId="2" fillId="0" borderId="19" xfId="1" applyNumberFormat="1" applyFont="1" applyBorder="1">
      <alignment vertical="center"/>
    </xf>
    <xf numFmtId="0" fontId="2" fillId="0" borderId="20" xfId="1" applyFont="1" applyBorder="1" applyAlignment="1">
      <alignment horizontal="center" vertical="center"/>
    </xf>
    <xf numFmtId="41" fontId="2" fillId="0" borderId="21" xfId="1" applyNumberFormat="1" applyFont="1" applyBorder="1">
      <alignment vertical="center"/>
    </xf>
    <xf numFmtId="41" fontId="2" fillId="0" borderId="22" xfId="1" applyNumberFormat="1" applyFont="1" applyBorder="1">
      <alignment vertical="center"/>
    </xf>
    <xf numFmtId="0" fontId="2" fillId="0" borderId="23" xfId="1" applyFont="1" applyBorder="1" applyAlignment="1">
      <alignment horizontal="center" vertical="center"/>
    </xf>
    <xf numFmtId="41" fontId="2" fillId="0" borderId="24" xfId="1" applyNumberFormat="1" applyFont="1" applyBorder="1">
      <alignment vertical="center"/>
    </xf>
    <xf numFmtId="41" fontId="2" fillId="0" borderId="11" xfId="1" applyNumberFormat="1" applyFont="1" applyBorder="1" applyAlignment="1">
      <alignment horizontal="right" vertical="center"/>
    </xf>
    <xf numFmtId="41" fontId="2" fillId="0" borderId="14" xfId="2" applyNumberFormat="1" applyFont="1" applyBorder="1" applyAlignment="1">
      <alignment horizontal="right" vertical="center"/>
    </xf>
    <xf numFmtId="0" fontId="2" fillId="0" borderId="0" xfId="1" applyFont="1" applyBorder="1">
      <alignment vertical="center"/>
    </xf>
    <xf numFmtId="0" fontId="7" fillId="0" borderId="13" xfId="1" applyFont="1" applyBorder="1" applyAlignment="1">
      <alignment vertical="center"/>
    </xf>
    <xf numFmtId="41" fontId="8" fillId="0" borderId="11" xfId="1" applyNumberFormat="1" applyFont="1" applyBorder="1" applyAlignment="1">
      <alignment vertical="center"/>
    </xf>
    <xf numFmtId="41" fontId="8" fillId="0" borderId="0" xfId="1" applyNumberFormat="1" applyFont="1" applyBorder="1" applyAlignment="1">
      <alignment vertical="center"/>
    </xf>
    <xf numFmtId="0" fontId="7" fillId="0" borderId="25" xfId="1" applyFont="1" applyBorder="1" applyAlignment="1">
      <alignment horizontal="center" vertical="center"/>
    </xf>
    <xf numFmtId="41" fontId="8" fillId="0" borderId="26" xfId="1" applyNumberFormat="1" applyFont="1" applyBorder="1" applyAlignment="1">
      <alignment vertical="center"/>
    </xf>
    <xf numFmtId="41" fontId="8" fillId="0" borderId="27" xfId="1" applyNumberFormat="1" applyFont="1" applyBorder="1" applyAlignment="1">
      <alignment vertical="center"/>
    </xf>
    <xf numFmtId="0" fontId="2" fillId="0" borderId="28" xfId="1" applyFont="1" applyBorder="1" applyAlignment="1">
      <alignment horizontal="center" vertical="center"/>
    </xf>
    <xf numFmtId="41" fontId="2" fillId="0" borderId="29" xfId="1" applyNumberFormat="1" applyFont="1" applyBorder="1">
      <alignment vertical="center"/>
    </xf>
    <xf numFmtId="41" fontId="2" fillId="0" borderId="30" xfId="1" applyNumberFormat="1" applyFont="1" applyBorder="1">
      <alignment vertical="center"/>
    </xf>
    <xf numFmtId="0" fontId="2" fillId="0" borderId="31" xfId="1" applyFont="1" applyBorder="1" applyAlignment="1">
      <alignment horizontal="center" vertical="center"/>
    </xf>
    <xf numFmtId="38" fontId="2" fillId="0" borderId="29" xfId="1" applyNumberFormat="1" applyFont="1" applyBorder="1" applyAlignment="1">
      <alignment horizontal="center" vertical="center"/>
    </xf>
    <xf numFmtId="38" fontId="2" fillId="0" borderId="28" xfId="1" applyNumberFormat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38" fontId="2" fillId="0" borderId="0" xfId="1" applyNumberFormat="1" applyFont="1" applyBorder="1">
      <alignment vertical="center"/>
    </xf>
    <xf numFmtId="0" fontId="2" fillId="0" borderId="0" xfId="1" applyFont="1" applyBorder="1" applyAlignment="1">
      <alignment horizontal="right" vertical="center"/>
    </xf>
    <xf numFmtId="177" fontId="2" fillId="0" borderId="0" xfId="1" applyNumberFormat="1" applyFont="1" applyBorder="1">
      <alignment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176" fontId="2" fillId="0" borderId="34" xfId="1" applyNumberFormat="1" applyFont="1" applyBorder="1" applyAlignment="1">
      <alignment horizontal="center" vertical="center"/>
    </xf>
    <xf numFmtId="176" fontId="2" fillId="0" borderId="35" xfId="1" applyNumberFormat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41" fontId="8" fillId="0" borderId="7" xfId="1" applyNumberFormat="1" applyFont="1" applyBorder="1">
      <alignment vertical="center"/>
    </xf>
    <xf numFmtId="176" fontId="8" fillId="0" borderId="7" xfId="1" applyNumberFormat="1" applyFont="1" applyBorder="1">
      <alignment vertical="center"/>
    </xf>
    <xf numFmtId="176" fontId="8" fillId="0" borderId="10" xfId="1" applyNumberFormat="1" applyFont="1" applyBorder="1">
      <alignment vertical="center"/>
    </xf>
    <xf numFmtId="0" fontId="2" fillId="0" borderId="37" xfId="1" applyFont="1" applyBorder="1" applyAlignment="1">
      <alignment horizontal="center" vertical="center"/>
    </xf>
    <xf numFmtId="41" fontId="8" fillId="0" borderId="11" xfId="1" applyNumberFormat="1" applyFont="1" applyBorder="1">
      <alignment vertical="center"/>
    </xf>
    <xf numFmtId="176" fontId="8" fillId="0" borderId="11" xfId="1" applyNumberFormat="1" applyFont="1" applyBorder="1">
      <alignment vertical="center"/>
    </xf>
    <xf numFmtId="176" fontId="8" fillId="0" borderId="14" xfId="1" applyNumberFormat="1" applyFont="1" applyBorder="1">
      <alignment vertical="center"/>
    </xf>
    <xf numFmtId="0" fontId="2" fillId="0" borderId="38" xfId="1" applyFont="1" applyBorder="1" applyAlignment="1">
      <alignment horizontal="center" vertical="center"/>
    </xf>
    <xf numFmtId="41" fontId="8" fillId="0" borderId="16" xfId="1" applyNumberFormat="1" applyFont="1" applyBorder="1">
      <alignment vertical="center"/>
    </xf>
    <xf numFmtId="176" fontId="8" fillId="0" borderId="16" xfId="1" applyNumberFormat="1" applyFont="1" applyBorder="1">
      <alignment vertical="center"/>
    </xf>
    <xf numFmtId="176" fontId="8" fillId="0" borderId="19" xfId="1" applyNumberFormat="1" applyFont="1" applyBorder="1">
      <alignment vertical="center"/>
    </xf>
    <xf numFmtId="0" fontId="2" fillId="0" borderId="39" xfId="1" applyFont="1" applyBorder="1" applyAlignment="1">
      <alignment horizontal="center" vertical="center"/>
    </xf>
    <xf numFmtId="41" fontId="8" fillId="0" borderId="21" xfId="1" applyNumberFormat="1" applyFont="1" applyBorder="1">
      <alignment vertical="center"/>
    </xf>
    <xf numFmtId="176" fontId="8" fillId="0" borderId="21" xfId="1" applyNumberFormat="1" applyFont="1" applyBorder="1">
      <alignment vertical="center"/>
    </xf>
    <xf numFmtId="176" fontId="8" fillId="0" borderId="24" xfId="1" applyNumberFormat="1" applyFont="1" applyBorder="1">
      <alignment vertical="center"/>
    </xf>
    <xf numFmtId="0" fontId="2" fillId="0" borderId="0" xfId="1" applyFont="1" applyAlignment="1">
      <alignment horizontal="left" vertical="center"/>
    </xf>
    <xf numFmtId="0" fontId="2" fillId="0" borderId="33" xfId="1" applyFont="1" applyBorder="1" applyAlignment="1">
      <alignment horizontal="center" vertical="center"/>
    </xf>
    <xf numFmtId="41" fontId="8" fillId="0" borderId="26" xfId="1" applyNumberFormat="1" applyFont="1" applyBorder="1">
      <alignment vertical="center"/>
    </xf>
    <xf numFmtId="176" fontId="8" fillId="0" borderId="26" xfId="1" applyNumberFormat="1" applyFont="1" applyBorder="1">
      <alignment vertical="center"/>
    </xf>
    <xf numFmtId="176" fontId="8" fillId="0" borderId="40" xfId="1" applyNumberFormat="1" applyFont="1" applyBorder="1">
      <alignment vertical="center"/>
    </xf>
    <xf numFmtId="176" fontId="2" fillId="0" borderId="0" xfId="1" applyNumberFormat="1" applyFont="1" applyBorder="1">
      <alignment vertical="center"/>
    </xf>
    <xf numFmtId="0" fontId="2" fillId="0" borderId="37" xfId="1" applyFont="1" applyFill="1" applyBorder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41" xfId="1" applyFont="1" applyBorder="1" applyAlignment="1">
      <alignment horizontal="center" vertical="center"/>
    </xf>
    <xf numFmtId="41" fontId="8" fillId="0" borderId="29" xfId="1" applyNumberFormat="1" applyFont="1" applyBorder="1" applyAlignment="1">
      <alignment vertical="center"/>
    </xf>
    <xf numFmtId="176" fontId="8" fillId="0" borderId="29" xfId="1" applyNumberFormat="1" applyFont="1" applyBorder="1">
      <alignment vertical="center"/>
    </xf>
    <xf numFmtId="176" fontId="8" fillId="0" borderId="42" xfId="1" applyNumberFormat="1" applyFont="1" applyBorder="1">
      <alignment vertical="center"/>
    </xf>
    <xf numFmtId="178" fontId="2" fillId="0" borderId="0" xfId="1" applyNumberFormat="1" applyFont="1" applyBorder="1" applyAlignment="1">
      <alignment vertical="center"/>
    </xf>
    <xf numFmtId="0" fontId="2" fillId="0" borderId="33" xfId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7" fillId="0" borderId="37" xfId="1" applyFont="1" applyBorder="1" applyAlignment="1">
      <alignment vertical="center"/>
    </xf>
    <xf numFmtId="0" fontId="7" fillId="0" borderId="33" xfId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41" fontId="2" fillId="0" borderId="11" xfId="1" applyNumberFormat="1" applyFont="1" applyBorder="1" applyAlignment="1">
      <alignment vertical="center"/>
    </xf>
    <xf numFmtId="41" fontId="2" fillId="0" borderId="37" xfId="1" applyNumberFormat="1" applyFont="1" applyBorder="1" applyAlignment="1">
      <alignment vertical="center"/>
    </xf>
    <xf numFmtId="41" fontId="10" fillId="0" borderId="11" xfId="0" applyNumberFormat="1" applyFont="1" applyBorder="1" applyAlignment="1">
      <alignment vertical="center" wrapText="1"/>
    </xf>
    <xf numFmtId="41" fontId="10" fillId="0" borderId="12" xfId="0" applyNumberFormat="1" applyFont="1" applyBorder="1" applyAlignment="1">
      <alignment vertical="center" wrapText="1"/>
    </xf>
    <xf numFmtId="41" fontId="10" fillId="0" borderId="21" xfId="0" applyNumberFormat="1" applyFont="1" applyBorder="1" applyAlignment="1">
      <alignment vertical="center" wrapText="1"/>
    </xf>
    <xf numFmtId="41" fontId="10" fillId="0" borderId="22" xfId="0" applyNumberFormat="1" applyFont="1" applyBorder="1" applyAlignment="1">
      <alignment vertical="center" wrapText="1"/>
    </xf>
    <xf numFmtId="41" fontId="10" fillId="0" borderId="29" xfId="0" applyNumberFormat="1" applyFont="1" applyBorder="1" applyAlignment="1">
      <alignment vertical="center" wrapText="1"/>
    </xf>
    <xf numFmtId="41" fontId="10" fillId="0" borderId="30" xfId="0" applyNumberFormat="1" applyFont="1" applyBorder="1" applyAlignment="1">
      <alignment vertical="center" wrapText="1"/>
    </xf>
    <xf numFmtId="41" fontId="10" fillId="0" borderId="7" xfId="0" applyNumberFormat="1" applyFont="1" applyBorder="1" applyAlignment="1">
      <alignment vertical="center"/>
    </xf>
    <xf numFmtId="41" fontId="10" fillId="0" borderId="0" xfId="0" applyNumberFormat="1" applyFont="1" applyBorder="1" applyAlignment="1">
      <alignment vertical="center"/>
    </xf>
    <xf numFmtId="41" fontId="10" fillId="0" borderId="11" xfId="0" applyNumberFormat="1" applyFont="1" applyBorder="1" applyAlignment="1">
      <alignment vertical="center"/>
    </xf>
    <xf numFmtId="41" fontId="10" fillId="0" borderId="12" xfId="0" applyNumberFormat="1" applyFont="1" applyBorder="1" applyAlignment="1">
      <alignment vertical="center"/>
    </xf>
    <xf numFmtId="41" fontId="10" fillId="0" borderId="21" xfId="0" applyNumberFormat="1" applyFont="1" applyBorder="1" applyAlignment="1">
      <alignment vertical="center"/>
    </xf>
    <xf numFmtId="41" fontId="10" fillId="0" borderId="22" xfId="0" applyNumberFormat="1" applyFont="1" applyBorder="1" applyAlignment="1">
      <alignment vertical="center"/>
    </xf>
    <xf numFmtId="41" fontId="10" fillId="0" borderId="24" xfId="0" applyNumberFormat="1" applyFont="1" applyBorder="1" applyAlignment="1">
      <alignment vertical="center"/>
    </xf>
    <xf numFmtId="41" fontId="10" fillId="0" borderId="42" xfId="0" applyNumberFormat="1" applyFont="1" applyBorder="1" applyAlignment="1">
      <alignment vertical="center"/>
    </xf>
    <xf numFmtId="41" fontId="10" fillId="0" borderId="29" xfId="0" applyNumberFormat="1" applyFont="1" applyBorder="1" applyAlignment="1">
      <alignment vertical="center"/>
    </xf>
    <xf numFmtId="41" fontId="10" fillId="0" borderId="30" xfId="0" applyNumberFormat="1" applyFont="1" applyBorder="1" applyAlignment="1">
      <alignment vertical="center"/>
    </xf>
    <xf numFmtId="41" fontId="2" fillId="0" borderId="12" xfId="1" applyNumberFormat="1" applyFont="1" applyBorder="1" applyAlignment="1">
      <alignment horizontal="right" vertical="center"/>
    </xf>
    <xf numFmtId="41" fontId="2" fillId="0" borderId="17" xfId="1" applyNumberFormat="1" applyFont="1" applyBorder="1" applyAlignment="1">
      <alignment horizontal="right" vertical="center"/>
    </xf>
    <xf numFmtId="41" fontId="2" fillId="0" borderId="22" xfId="1" applyNumberFormat="1" applyFont="1" applyBorder="1" applyAlignment="1">
      <alignment horizontal="right" vertical="center"/>
    </xf>
    <xf numFmtId="41" fontId="2" fillId="0" borderId="30" xfId="1" applyNumberFormat="1" applyFont="1" applyBorder="1" applyAlignment="1">
      <alignment horizontal="right" vertical="center"/>
    </xf>
    <xf numFmtId="38" fontId="2" fillId="0" borderId="44" xfId="1" applyNumberFormat="1" applyFont="1" applyBorder="1">
      <alignment vertical="center"/>
    </xf>
    <xf numFmtId="41" fontId="2" fillId="0" borderId="45" xfId="1" applyNumberFormat="1" applyFont="1" applyBorder="1" applyAlignment="1">
      <alignment horizontal="right" vertical="center"/>
    </xf>
    <xf numFmtId="41" fontId="2" fillId="0" borderId="46" xfId="1" applyNumberFormat="1" applyFont="1" applyBorder="1" applyAlignment="1">
      <alignment horizontal="right" vertical="center"/>
    </xf>
    <xf numFmtId="41" fontId="2" fillId="0" borderId="47" xfId="1" applyNumberFormat="1" applyFont="1" applyBorder="1">
      <alignment vertical="center"/>
    </xf>
    <xf numFmtId="41" fontId="2" fillId="0" borderId="48" xfId="1" applyNumberFormat="1" applyFont="1" applyBorder="1">
      <alignment vertical="center"/>
    </xf>
    <xf numFmtId="41" fontId="2" fillId="0" borderId="47" xfId="1" applyNumberFormat="1" applyFont="1" applyBorder="1" applyAlignment="1">
      <alignment horizontal="right" vertical="center"/>
    </xf>
    <xf numFmtId="41" fontId="2" fillId="0" borderId="48" xfId="1" applyNumberFormat="1" applyFont="1" applyBorder="1" applyAlignment="1">
      <alignment horizontal="right" vertical="center"/>
    </xf>
    <xf numFmtId="41" fontId="2" fillId="0" borderId="49" xfId="1" applyNumberFormat="1" applyFont="1" applyBorder="1">
      <alignment vertical="center"/>
    </xf>
    <xf numFmtId="41" fontId="2" fillId="0" borderId="50" xfId="1" applyNumberFormat="1" applyFont="1" applyBorder="1">
      <alignment vertical="center"/>
    </xf>
    <xf numFmtId="0" fontId="2" fillId="0" borderId="2" xfId="0" applyNumberFormat="1" applyFont="1" applyBorder="1" applyAlignment="1">
      <alignment horizontal="center" vertical="center"/>
    </xf>
    <xf numFmtId="177" fontId="2" fillId="0" borderId="44" xfId="1" applyNumberFormat="1" applyFont="1" applyBorder="1">
      <alignment vertical="center"/>
    </xf>
    <xf numFmtId="0" fontId="2" fillId="0" borderId="2" xfId="1" applyFont="1" applyBorder="1" applyAlignment="1">
      <alignment horizontal="center" vertical="center"/>
    </xf>
    <xf numFmtId="41" fontId="10" fillId="0" borderId="8" xfId="0" applyNumberFormat="1" applyFont="1" applyBorder="1" applyAlignment="1">
      <alignment vertical="center"/>
    </xf>
    <xf numFmtId="41" fontId="10" fillId="0" borderId="17" xfId="0" applyNumberFormat="1" applyFont="1" applyBorder="1" applyAlignment="1">
      <alignment vertical="center"/>
    </xf>
    <xf numFmtId="41" fontId="10" fillId="0" borderId="17" xfId="0" applyNumberFormat="1" applyFont="1" applyBorder="1" applyAlignment="1">
      <alignment vertical="center" wrapText="1"/>
    </xf>
    <xf numFmtId="41" fontId="8" fillId="0" borderId="14" xfId="1" applyNumberFormat="1" applyFont="1" applyBorder="1" applyAlignment="1">
      <alignment vertical="center"/>
    </xf>
    <xf numFmtId="41" fontId="8" fillId="0" borderId="40" xfId="1" applyNumberFormat="1" applyFont="1" applyBorder="1" applyAlignment="1">
      <alignment vertical="center"/>
    </xf>
    <xf numFmtId="38" fontId="2" fillId="0" borderId="42" xfId="1" applyNumberFormat="1" applyFont="1" applyBorder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76" fontId="2" fillId="0" borderId="2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4">
    <cellStyle name="標準" xfId="0" builtinId="0"/>
    <cellStyle name="標準 3" xfId="3" xr:uid="{00000000-0005-0000-0000-000001000000}"/>
    <cellStyle name="標準_コピーdai2hyouh1710" xfId="2" xr:uid="{00000000-0005-0000-0000-000002000000}"/>
    <cellStyle name="標準_年齢別人口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'５月１日'!$B$43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'[1]５月１日'!$A$44:$A$64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'５月１日'!$B$44:$B$64</c:f>
              <c:numCache>
                <c:formatCode>_(* #,##0_);_(* \(#,##0\);_(* "-"_);_(@_)</c:formatCode>
                <c:ptCount val="21"/>
                <c:pt idx="0">
                  <c:v>166</c:v>
                </c:pt>
                <c:pt idx="1">
                  <c:v>245</c:v>
                </c:pt>
                <c:pt idx="2">
                  <c:v>291</c:v>
                </c:pt>
                <c:pt idx="3">
                  <c:v>337</c:v>
                </c:pt>
                <c:pt idx="4">
                  <c:v>311</c:v>
                </c:pt>
                <c:pt idx="5">
                  <c:v>232</c:v>
                </c:pt>
                <c:pt idx="6">
                  <c:v>291</c:v>
                </c:pt>
                <c:pt idx="7">
                  <c:v>354</c:v>
                </c:pt>
                <c:pt idx="8">
                  <c:v>443</c:v>
                </c:pt>
                <c:pt idx="9">
                  <c:v>568</c:v>
                </c:pt>
                <c:pt idx="10">
                  <c:v>481</c:v>
                </c:pt>
                <c:pt idx="11">
                  <c:v>473</c:v>
                </c:pt>
                <c:pt idx="12">
                  <c:v>508</c:v>
                </c:pt>
                <c:pt idx="13">
                  <c:v>685</c:v>
                </c:pt>
                <c:pt idx="14">
                  <c:v>641</c:v>
                </c:pt>
                <c:pt idx="15">
                  <c:v>432</c:v>
                </c:pt>
                <c:pt idx="16">
                  <c:v>328</c:v>
                </c:pt>
                <c:pt idx="17">
                  <c:v>191</c:v>
                </c:pt>
                <c:pt idx="18">
                  <c:v>72</c:v>
                </c:pt>
                <c:pt idx="19">
                  <c:v>11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37-42A6-B351-FB77D153F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'５月１日'!$C$43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'５月１日'!$A$44:$A$64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'５月１日'!$C$44:$C$64</c:f>
              <c:numCache>
                <c:formatCode>_(* #,##0_);_(* \(#,##0\);_(* "-"_);_(@_)</c:formatCode>
                <c:ptCount val="21"/>
                <c:pt idx="0">
                  <c:v>186</c:v>
                </c:pt>
                <c:pt idx="1">
                  <c:v>241</c:v>
                </c:pt>
                <c:pt idx="2">
                  <c:v>286</c:v>
                </c:pt>
                <c:pt idx="3">
                  <c:v>331</c:v>
                </c:pt>
                <c:pt idx="4">
                  <c:v>302</c:v>
                </c:pt>
                <c:pt idx="5">
                  <c:v>251</c:v>
                </c:pt>
                <c:pt idx="6">
                  <c:v>260</c:v>
                </c:pt>
                <c:pt idx="7">
                  <c:v>382</c:v>
                </c:pt>
                <c:pt idx="8">
                  <c:v>420</c:v>
                </c:pt>
                <c:pt idx="9">
                  <c:v>499</c:v>
                </c:pt>
                <c:pt idx="10">
                  <c:v>493</c:v>
                </c:pt>
                <c:pt idx="11">
                  <c:v>479</c:v>
                </c:pt>
                <c:pt idx="12">
                  <c:v>521</c:v>
                </c:pt>
                <c:pt idx="13">
                  <c:v>771</c:v>
                </c:pt>
                <c:pt idx="14">
                  <c:v>798</c:v>
                </c:pt>
                <c:pt idx="15">
                  <c:v>622</c:v>
                </c:pt>
                <c:pt idx="16">
                  <c:v>501</c:v>
                </c:pt>
                <c:pt idx="17">
                  <c:v>344</c:v>
                </c:pt>
                <c:pt idx="18">
                  <c:v>239</c:v>
                </c:pt>
                <c:pt idx="19">
                  <c:v>79</c:v>
                </c:pt>
                <c:pt idx="2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37-42A6-B351-FB77D153F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'２月１日'!$B$43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'２月１日'!$A$44:$A$64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'２月１日'!$B$44:$B$64</c:f>
              <c:numCache>
                <c:formatCode>_(* #,##0_);_(* \(#,##0\);_(* "-"_);_(@_)</c:formatCode>
                <c:ptCount val="21"/>
                <c:pt idx="0">
                  <c:v>153</c:v>
                </c:pt>
                <c:pt idx="1">
                  <c:v>242</c:v>
                </c:pt>
                <c:pt idx="2">
                  <c:v>283</c:v>
                </c:pt>
                <c:pt idx="3">
                  <c:v>337</c:v>
                </c:pt>
                <c:pt idx="4">
                  <c:v>305</c:v>
                </c:pt>
                <c:pt idx="5">
                  <c:v>227</c:v>
                </c:pt>
                <c:pt idx="6">
                  <c:v>267</c:v>
                </c:pt>
                <c:pt idx="7">
                  <c:v>356</c:v>
                </c:pt>
                <c:pt idx="8">
                  <c:v>422</c:v>
                </c:pt>
                <c:pt idx="9">
                  <c:v>546</c:v>
                </c:pt>
                <c:pt idx="10">
                  <c:v>510</c:v>
                </c:pt>
                <c:pt idx="11">
                  <c:v>457</c:v>
                </c:pt>
                <c:pt idx="12">
                  <c:v>505</c:v>
                </c:pt>
                <c:pt idx="13">
                  <c:v>629</c:v>
                </c:pt>
                <c:pt idx="14">
                  <c:v>706</c:v>
                </c:pt>
                <c:pt idx="15">
                  <c:v>411</c:v>
                </c:pt>
                <c:pt idx="16">
                  <c:v>313</c:v>
                </c:pt>
                <c:pt idx="17">
                  <c:v>205</c:v>
                </c:pt>
                <c:pt idx="18">
                  <c:v>72</c:v>
                </c:pt>
                <c:pt idx="19">
                  <c:v>13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70-4DE0-AEAB-E894964CD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'２月１日'!$C$43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'２月１日'!$A$44:$A$64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'２月１日'!$C$44:$C$64</c:f>
              <c:numCache>
                <c:formatCode>_(* #,##0_);_(* \(#,##0\);_(* "-"_);_(@_)</c:formatCode>
                <c:ptCount val="21"/>
                <c:pt idx="0">
                  <c:v>165</c:v>
                </c:pt>
                <c:pt idx="1">
                  <c:v>235</c:v>
                </c:pt>
                <c:pt idx="2">
                  <c:v>260</c:v>
                </c:pt>
                <c:pt idx="3">
                  <c:v>320</c:v>
                </c:pt>
                <c:pt idx="4">
                  <c:v>323</c:v>
                </c:pt>
                <c:pt idx="5">
                  <c:v>228</c:v>
                </c:pt>
                <c:pt idx="6">
                  <c:v>256</c:v>
                </c:pt>
                <c:pt idx="7">
                  <c:v>360</c:v>
                </c:pt>
                <c:pt idx="8">
                  <c:v>408</c:v>
                </c:pt>
                <c:pt idx="9">
                  <c:v>476</c:v>
                </c:pt>
                <c:pt idx="10">
                  <c:v>487</c:v>
                </c:pt>
                <c:pt idx="11">
                  <c:v>484</c:v>
                </c:pt>
                <c:pt idx="12">
                  <c:v>520</c:v>
                </c:pt>
                <c:pt idx="13">
                  <c:v>717</c:v>
                </c:pt>
                <c:pt idx="14">
                  <c:v>827</c:v>
                </c:pt>
                <c:pt idx="15">
                  <c:v>603</c:v>
                </c:pt>
                <c:pt idx="16">
                  <c:v>509</c:v>
                </c:pt>
                <c:pt idx="17">
                  <c:v>356</c:v>
                </c:pt>
                <c:pt idx="18">
                  <c:v>234</c:v>
                </c:pt>
                <c:pt idx="19">
                  <c:v>75</c:v>
                </c:pt>
                <c:pt idx="2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70-4DE0-AEAB-E894964CD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'3月１日'!$B$43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'3月１日'!$B$44:$B$64</c:f>
              <c:numCache>
                <c:formatCode>_(* #,##0_);_(* \(#,##0\);_(* "-"_);_(@_)</c:formatCode>
                <c:ptCount val="21"/>
                <c:pt idx="0">
                  <c:v>154</c:v>
                </c:pt>
                <c:pt idx="1">
                  <c:v>239</c:v>
                </c:pt>
                <c:pt idx="2">
                  <c:v>284</c:v>
                </c:pt>
                <c:pt idx="3">
                  <c:v>340</c:v>
                </c:pt>
                <c:pt idx="4">
                  <c:v>293</c:v>
                </c:pt>
                <c:pt idx="5">
                  <c:v>236</c:v>
                </c:pt>
                <c:pt idx="6">
                  <c:v>268</c:v>
                </c:pt>
                <c:pt idx="7">
                  <c:v>354</c:v>
                </c:pt>
                <c:pt idx="8">
                  <c:v>420</c:v>
                </c:pt>
                <c:pt idx="9">
                  <c:v>547</c:v>
                </c:pt>
                <c:pt idx="10">
                  <c:v>509</c:v>
                </c:pt>
                <c:pt idx="11">
                  <c:v>460</c:v>
                </c:pt>
                <c:pt idx="12">
                  <c:v>497</c:v>
                </c:pt>
                <c:pt idx="13">
                  <c:v>628</c:v>
                </c:pt>
                <c:pt idx="14">
                  <c:v>703</c:v>
                </c:pt>
                <c:pt idx="15">
                  <c:v>416</c:v>
                </c:pt>
                <c:pt idx="16">
                  <c:v>307</c:v>
                </c:pt>
                <c:pt idx="17">
                  <c:v>207</c:v>
                </c:pt>
                <c:pt idx="18">
                  <c:v>71</c:v>
                </c:pt>
                <c:pt idx="19">
                  <c:v>14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BE-4CBB-8654-7567BF418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'3月１日'!$C$43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'3月１日'!$C$44:$C$64</c:f>
              <c:numCache>
                <c:formatCode>_(* #,##0_);_(* \(#,##0\);_(* "-"_);_(@_)</c:formatCode>
                <c:ptCount val="21"/>
                <c:pt idx="0">
                  <c:v>158</c:v>
                </c:pt>
                <c:pt idx="1">
                  <c:v>235</c:v>
                </c:pt>
                <c:pt idx="2">
                  <c:v>259</c:v>
                </c:pt>
                <c:pt idx="3">
                  <c:v>323</c:v>
                </c:pt>
                <c:pt idx="4">
                  <c:v>350</c:v>
                </c:pt>
                <c:pt idx="5">
                  <c:v>238</c:v>
                </c:pt>
                <c:pt idx="6">
                  <c:v>260</c:v>
                </c:pt>
                <c:pt idx="7">
                  <c:v>358</c:v>
                </c:pt>
                <c:pt idx="8">
                  <c:v>404</c:v>
                </c:pt>
                <c:pt idx="9">
                  <c:v>483</c:v>
                </c:pt>
                <c:pt idx="10">
                  <c:v>490</c:v>
                </c:pt>
                <c:pt idx="11">
                  <c:v>476</c:v>
                </c:pt>
                <c:pt idx="12">
                  <c:v>523</c:v>
                </c:pt>
                <c:pt idx="13">
                  <c:v>709</c:v>
                </c:pt>
                <c:pt idx="14">
                  <c:v>832</c:v>
                </c:pt>
                <c:pt idx="15">
                  <c:v>604</c:v>
                </c:pt>
                <c:pt idx="16">
                  <c:v>509</c:v>
                </c:pt>
                <c:pt idx="17">
                  <c:v>355</c:v>
                </c:pt>
                <c:pt idx="18">
                  <c:v>234</c:v>
                </c:pt>
                <c:pt idx="19">
                  <c:v>75</c:v>
                </c:pt>
                <c:pt idx="2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BE-4CBB-8654-7567BF418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'4月１日'!$B$43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'4月１日'!$B$44:$B$64</c:f>
              <c:numCache>
                <c:formatCode>_(* #,##0_);_(* \(#,##0\);_(* "-"_);_(@_)</c:formatCode>
                <c:ptCount val="21"/>
                <c:pt idx="0">
                  <c:v>152</c:v>
                </c:pt>
                <c:pt idx="1">
                  <c:v>236</c:v>
                </c:pt>
                <c:pt idx="2">
                  <c:v>280</c:v>
                </c:pt>
                <c:pt idx="3">
                  <c:v>329</c:v>
                </c:pt>
                <c:pt idx="4">
                  <c:v>290</c:v>
                </c:pt>
                <c:pt idx="5">
                  <c:v>236</c:v>
                </c:pt>
                <c:pt idx="6">
                  <c:v>267</c:v>
                </c:pt>
                <c:pt idx="7">
                  <c:v>352</c:v>
                </c:pt>
                <c:pt idx="8">
                  <c:v>420</c:v>
                </c:pt>
                <c:pt idx="9">
                  <c:v>541</c:v>
                </c:pt>
                <c:pt idx="10">
                  <c:v>516</c:v>
                </c:pt>
                <c:pt idx="11">
                  <c:v>451</c:v>
                </c:pt>
                <c:pt idx="12">
                  <c:v>488</c:v>
                </c:pt>
                <c:pt idx="13">
                  <c:v>630</c:v>
                </c:pt>
                <c:pt idx="14">
                  <c:v>707</c:v>
                </c:pt>
                <c:pt idx="15">
                  <c:v>411</c:v>
                </c:pt>
                <c:pt idx="16">
                  <c:v>309</c:v>
                </c:pt>
                <c:pt idx="17">
                  <c:v>207</c:v>
                </c:pt>
                <c:pt idx="18">
                  <c:v>73</c:v>
                </c:pt>
                <c:pt idx="19">
                  <c:v>14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E8-4BE3-BE77-00FB149A7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'4月１日'!$C$43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'4月１日'!$C$44:$C$64</c:f>
              <c:numCache>
                <c:formatCode>_(* #,##0_);_(* \(#,##0\);_(* "-"_);_(@_)</c:formatCode>
                <c:ptCount val="21"/>
                <c:pt idx="0">
                  <c:v>161</c:v>
                </c:pt>
                <c:pt idx="1">
                  <c:v>237</c:v>
                </c:pt>
                <c:pt idx="2">
                  <c:v>262</c:v>
                </c:pt>
                <c:pt idx="3">
                  <c:v>304</c:v>
                </c:pt>
                <c:pt idx="4">
                  <c:v>353</c:v>
                </c:pt>
                <c:pt idx="5">
                  <c:v>236</c:v>
                </c:pt>
                <c:pt idx="6">
                  <c:v>253</c:v>
                </c:pt>
                <c:pt idx="7">
                  <c:v>361</c:v>
                </c:pt>
                <c:pt idx="8">
                  <c:v>397</c:v>
                </c:pt>
                <c:pt idx="9">
                  <c:v>478</c:v>
                </c:pt>
                <c:pt idx="10">
                  <c:v>492</c:v>
                </c:pt>
                <c:pt idx="11">
                  <c:v>473</c:v>
                </c:pt>
                <c:pt idx="12">
                  <c:v>520</c:v>
                </c:pt>
                <c:pt idx="13">
                  <c:v>705</c:v>
                </c:pt>
                <c:pt idx="14">
                  <c:v>839</c:v>
                </c:pt>
                <c:pt idx="15">
                  <c:v>592</c:v>
                </c:pt>
                <c:pt idx="16">
                  <c:v>519</c:v>
                </c:pt>
                <c:pt idx="17">
                  <c:v>353</c:v>
                </c:pt>
                <c:pt idx="18">
                  <c:v>235</c:v>
                </c:pt>
                <c:pt idx="19">
                  <c:v>74</c:v>
                </c:pt>
                <c:pt idx="2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E8-4BE3-BE77-00FB149A7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'６月１日'!$B$43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A68FD5F9-5063-4816-868B-ECAAAD0421E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E47-4292-BF28-9A2E24898FD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4B78832-342E-4296-B2B3-4A1002C834E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E47-4292-BF28-9A2E24898FD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AC5BB34-FA5C-4A3D-BC7C-020C43B9A5B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E47-4292-BF28-9A2E24898FD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0B5C363-3A4E-4C80-93B5-EAE73740DB3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E47-4292-BF28-9A2E24898FD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01164BD-11C8-40C1-A9B9-059A9FDDB00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E47-4292-BF28-9A2E24898FD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B4F4CAE4-D18D-47B8-8799-F2499607ED0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E47-4292-BF28-9A2E24898FD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4672ED8-3542-407D-B13F-05ED58F33E6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EE47-4292-BF28-9A2E24898FD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84AC83E-8603-4B82-B95C-CDAFBA4E517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E47-4292-BF28-9A2E24898FD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573CDF34-7F9A-4142-A332-AB899FD5267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E47-4292-BF28-9A2E24898FD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5A620C72-25CB-4805-AC48-EBD142D56AE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EE47-4292-BF28-9A2E24898FD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A824F557-BDF2-415D-9A89-DA1895AB168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EE47-4292-BF28-9A2E24898FD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11A2C754-E369-4C6D-B87E-2956597E398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EE47-4292-BF28-9A2E24898FD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43681A98-32B6-406C-8A1A-65751427502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EE47-4292-BF28-9A2E24898FD1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62F9134D-0E72-44E4-9BE6-7FAB9CC99B7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EE47-4292-BF28-9A2E24898FD1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1D93D09B-B98B-48A8-BBF9-037A6358A9B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EE47-4292-BF28-9A2E24898FD1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6851550F-B82F-4327-886D-0D5DF5DB1F0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EE47-4292-BF28-9A2E24898FD1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FA62C93D-F87B-4F93-A53D-F5926322682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EE47-4292-BF28-9A2E24898FD1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F1885658-7B24-45C0-AF0F-A29D8B28374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EE47-4292-BF28-9A2E24898FD1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037AF69E-AE61-4830-9CF8-03A00396698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EE47-4292-BF28-9A2E24898FD1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10B0C0C7-D3FC-41EC-8EF1-0955C59D5E2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EE47-4292-BF28-9A2E24898FD1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09A59DB4-619F-4A7E-A06D-0F562561AD4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EE47-4292-BF28-9A2E24898FD1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'６月１日'!$A$44:$A$64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'６月１日'!$B$44:$B$64</c:f>
              <c:numCache>
                <c:formatCode>_(* #,##0_);_(* \(#,##0\);_(* "-"_);_(@_)</c:formatCode>
                <c:ptCount val="21"/>
                <c:pt idx="0">
                  <c:v>166</c:v>
                </c:pt>
                <c:pt idx="1">
                  <c:v>244</c:v>
                </c:pt>
                <c:pt idx="2">
                  <c:v>291</c:v>
                </c:pt>
                <c:pt idx="3">
                  <c:v>340</c:v>
                </c:pt>
                <c:pt idx="4">
                  <c:v>307</c:v>
                </c:pt>
                <c:pt idx="5">
                  <c:v>233</c:v>
                </c:pt>
                <c:pt idx="6">
                  <c:v>288</c:v>
                </c:pt>
                <c:pt idx="7">
                  <c:v>353</c:v>
                </c:pt>
                <c:pt idx="8">
                  <c:v>440</c:v>
                </c:pt>
                <c:pt idx="9">
                  <c:v>567</c:v>
                </c:pt>
                <c:pt idx="10">
                  <c:v>481</c:v>
                </c:pt>
                <c:pt idx="11">
                  <c:v>471</c:v>
                </c:pt>
                <c:pt idx="12">
                  <c:v>516</c:v>
                </c:pt>
                <c:pt idx="13">
                  <c:v>676</c:v>
                </c:pt>
                <c:pt idx="14">
                  <c:v>648</c:v>
                </c:pt>
                <c:pt idx="15">
                  <c:v>431</c:v>
                </c:pt>
                <c:pt idx="16">
                  <c:v>323</c:v>
                </c:pt>
                <c:pt idx="17">
                  <c:v>192</c:v>
                </c:pt>
                <c:pt idx="18">
                  <c:v>73</c:v>
                </c:pt>
                <c:pt idx="19">
                  <c:v>11</c:v>
                </c:pt>
                <c:pt idx="20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'６月１日'!$B$44:$B$64</c15:f>
                <c15:dlblRangeCache>
                  <c:ptCount val="21"/>
                  <c:pt idx="0">
                    <c:v> 166 </c:v>
                  </c:pt>
                  <c:pt idx="1">
                    <c:v> 244 </c:v>
                  </c:pt>
                  <c:pt idx="2">
                    <c:v> 291 </c:v>
                  </c:pt>
                  <c:pt idx="3">
                    <c:v> 340 </c:v>
                  </c:pt>
                  <c:pt idx="4">
                    <c:v> 307 </c:v>
                  </c:pt>
                  <c:pt idx="5">
                    <c:v> 233 </c:v>
                  </c:pt>
                  <c:pt idx="6">
                    <c:v> 288 </c:v>
                  </c:pt>
                  <c:pt idx="7">
                    <c:v> 353 </c:v>
                  </c:pt>
                  <c:pt idx="8">
                    <c:v> 440 </c:v>
                  </c:pt>
                  <c:pt idx="9">
                    <c:v> 567 </c:v>
                  </c:pt>
                  <c:pt idx="10">
                    <c:v> 481 </c:v>
                  </c:pt>
                  <c:pt idx="11">
                    <c:v> 471 </c:v>
                  </c:pt>
                  <c:pt idx="12">
                    <c:v> 516 </c:v>
                  </c:pt>
                  <c:pt idx="13">
                    <c:v> 676 </c:v>
                  </c:pt>
                  <c:pt idx="14">
                    <c:v> 648 </c:v>
                  </c:pt>
                  <c:pt idx="15">
                    <c:v> 431 </c:v>
                  </c:pt>
                  <c:pt idx="16">
                    <c:v> 323 </c:v>
                  </c:pt>
                  <c:pt idx="17">
                    <c:v> 192 </c:v>
                  </c:pt>
                  <c:pt idx="18">
                    <c:v> 73 </c:v>
                  </c:pt>
                  <c:pt idx="19">
                    <c:v> 11 </c:v>
                  </c:pt>
                  <c:pt idx="20">
                    <c:v> 2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14CC-4B7C-9B46-A0152FBED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'６月１日'!$C$43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FC58641-BC9D-4DED-AC21-41217AEB5C8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EE47-4292-BF28-9A2E24898FD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FE62F85-F53E-497A-8781-DB2A68A11E1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EE47-4292-BF28-9A2E24898FD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20A64DF-6BDB-4C21-AE94-0979DAB5C5F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EE47-4292-BF28-9A2E24898FD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6FD88A9-F02E-402E-8158-9D1C5BEE0A6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EE47-4292-BF28-9A2E24898FD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C3B7829-884F-4191-BF25-1980DBAEE09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EE47-4292-BF28-9A2E24898FD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1E1973D-5F21-4CBD-82DC-C6BFA977CD8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EE47-4292-BF28-9A2E24898FD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2BAA5D0C-4E8B-4082-9E17-EF50663AA06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EE47-4292-BF28-9A2E24898FD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5D89E02-39C1-4EEF-A4B3-54313C538A3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EE47-4292-BF28-9A2E24898FD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7A1AC58-CCF9-4A38-9AF1-A40BD3E2B6E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EE47-4292-BF28-9A2E24898FD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E6E040AF-4935-4531-8D59-729D997CCE6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EE47-4292-BF28-9A2E24898FD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453DDA5-03A5-4186-B75A-8AF198AB1A6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EE47-4292-BF28-9A2E24898FD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FC1D8651-39DA-4E50-8A7F-7208FE3A8AC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EE47-4292-BF28-9A2E24898FD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08C8EE78-261B-4859-9302-915F058DD8C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EE47-4292-BF28-9A2E24898FD1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5541265F-D22B-4F01-A455-F4A87ACC8C9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EE47-4292-BF28-9A2E24898FD1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CB3AA5B7-4A50-412C-A21E-EAA4C5D7D96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EE47-4292-BF28-9A2E24898FD1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F60C6CB8-1389-484D-B91F-5C6FFE2D48E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EE47-4292-BF28-9A2E24898FD1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B36F9B28-469B-4652-BB06-9FF534D6B3D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EE47-4292-BF28-9A2E24898FD1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20D509ED-10FE-470C-B61E-11C460416A4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EE47-4292-BF28-9A2E24898FD1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C186685C-8AC3-42A2-87CE-78E55C68E12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EE47-4292-BF28-9A2E24898FD1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DBBD58A5-F283-4BE5-BC53-319EE8F89D0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EE47-4292-BF28-9A2E24898FD1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225998F3-CFFD-4D53-AC67-ADE35BDD63C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EE47-4292-BF28-9A2E24898FD1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'６月１日'!$A$44:$A$64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'６月１日'!$C$44:$C$64</c:f>
              <c:numCache>
                <c:formatCode>_(* #,##0_);_(* \(#,##0\);_(* "-"_);_(@_)</c:formatCode>
                <c:ptCount val="21"/>
                <c:pt idx="0">
                  <c:v>186</c:v>
                </c:pt>
                <c:pt idx="1">
                  <c:v>240</c:v>
                </c:pt>
                <c:pt idx="2">
                  <c:v>285</c:v>
                </c:pt>
                <c:pt idx="3">
                  <c:v>329</c:v>
                </c:pt>
                <c:pt idx="4">
                  <c:v>302</c:v>
                </c:pt>
                <c:pt idx="5">
                  <c:v>249</c:v>
                </c:pt>
                <c:pt idx="6">
                  <c:v>259</c:v>
                </c:pt>
                <c:pt idx="7">
                  <c:v>384</c:v>
                </c:pt>
                <c:pt idx="8">
                  <c:v>414</c:v>
                </c:pt>
                <c:pt idx="9">
                  <c:v>494</c:v>
                </c:pt>
                <c:pt idx="10">
                  <c:v>500</c:v>
                </c:pt>
                <c:pt idx="11">
                  <c:v>473</c:v>
                </c:pt>
                <c:pt idx="12">
                  <c:v>523</c:v>
                </c:pt>
                <c:pt idx="13">
                  <c:v>769</c:v>
                </c:pt>
                <c:pt idx="14">
                  <c:v>795</c:v>
                </c:pt>
                <c:pt idx="15">
                  <c:v>629</c:v>
                </c:pt>
                <c:pt idx="16">
                  <c:v>500</c:v>
                </c:pt>
                <c:pt idx="17">
                  <c:v>341</c:v>
                </c:pt>
                <c:pt idx="18">
                  <c:v>236</c:v>
                </c:pt>
                <c:pt idx="19">
                  <c:v>79</c:v>
                </c:pt>
                <c:pt idx="20">
                  <c:v>13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'６月１日'!$C$44:$C$64</c15:f>
                <c15:dlblRangeCache>
                  <c:ptCount val="21"/>
                  <c:pt idx="0">
                    <c:v> 186 </c:v>
                  </c:pt>
                  <c:pt idx="1">
                    <c:v> 240 </c:v>
                  </c:pt>
                  <c:pt idx="2">
                    <c:v> 285 </c:v>
                  </c:pt>
                  <c:pt idx="3">
                    <c:v> 329 </c:v>
                  </c:pt>
                  <c:pt idx="4">
                    <c:v> 302 </c:v>
                  </c:pt>
                  <c:pt idx="5">
                    <c:v> 249 </c:v>
                  </c:pt>
                  <c:pt idx="6">
                    <c:v> 259 </c:v>
                  </c:pt>
                  <c:pt idx="7">
                    <c:v> 384 </c:v>
                  </c:pt>
                  <c:pt idx="8">
                    <c:v> 414 </c:v>
                  </c:pt>
                  <c:pt idx="9">
                    <c:v> 494 </c:v>
                  </c:pt>
                  <c:pt idx="10">
                    <c:v> 500 </c:v>
                  </c:pt>
                  <c:pt idx="11">
                    <c:v> 473 </c:v>
                  </c:pt>
                  <c:pt idx="12">
                    <c:v> 523 </c:v>
                  </c:pt>
                  <c:pt idx="13">
                    <c:v> 769 </c:v>
                  </c:pt>
                  <c:pt idx="14">
                    <c:v> 795 </c:v>
                  </c:pt>
                  <c:pt idx="15">
                    <c:v> 629 </c:v>
                  </c:pt>
                  <c:pt idx="16">
                    <c:v> 500 </c:v>
                  </c:pt>
                  <c:pt idx="17">
                    <c:v> 341 </c:v>
                  </c:pt>
                  <c:pt idx="18">
                    <c:v> 236 </c:v>
                  </c:pt>
                  <c:pt idx="19">
                    <c:v> 79 </c:v>
                  </c:pt>
                  <c:pt idx="20">
                    <c:v> 13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14CC-4B7C-9B46-A0152FBED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'７月１日'!$B$43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C636C67-32D7-4828-9029-B3EC40ACB25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A0F3-4C6D-9AF0-2D766E4E1C8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F1CC4E8-DC8D-45EC-83C6-7ACF94A4239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A0F3-4C6D-9AF0-2D766E4E1C8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EFB6819-87E8-4AE7-A89A-A768281EFAE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A0F3-4C6D-9AF0-2D766E4E1C8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A2A353E-8A06-49A2-A491-3523858EAAA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A0F3-4C6D-9AF0-2D766E4E1C8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48F1398-A56B-4C21-A2B3-17A4D741029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0F3-4C6D-9AF0-2D766E4E1C8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CC0EB89-D87F-47C8-B810-7C70FF8D1DC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0F3-4C6D-9AF0-2D766E4E1C8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C1D43CE4-7F14-4EFC-A7AC-577DDB896B9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0F3-4C6D-9AF0-2D766E4E1C8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2210863-04C8-400A-BC96-8FD4D8A61E6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0F3-4C6D-9AF0-2D766E4E1C8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01713CBA-FDC3-43AB-AE6C-5D88067DC3C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A0F3-4C6D-9AF0-2D766E4E1C8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4BB6758B-B11A-453B-8861-3DF6328947F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A0F3-4C6D-9AF0-2D766E4E1C8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F2240DC1-6F7E-4047-915A-B42EF3109E9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A0F3-4C6D-9AF0-2D766E4E1C8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CAD3944F-B464-4332-B093-0A60DF28545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A0F3-4C6D-9AF0-2D766E4E1C8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986705C6-3928-470E-B8CE-8E09CDD8522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A0F3-4C6D-9AF0-2D766E4E1C8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8F6AD10D-0CEB-4DF6-8B92-2139C05F189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A0F3-4C6D-9AF0-2D766E4E1C85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D331F759-3277-4FAD-AA9C-1D74A646419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A0F3-4C6D-9AF0-2D766E4E1C85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86ACD7FC-7BB4-4183-B9FC-882941852A5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A0F3-4C6D-9AF0-2D766E4E1C85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2036FD4F-612F-4E2B-888B-3A270CF120E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A0F3-4C6D-9AF0-2D766E4E1C85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8C2FB155-D80F-4901-A7FA-2FF1112B71A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A0F3-4C6D-9AF0-2D766E4E1C85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5570A475-B3D1-436F-BE5D-5F1B364E546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A0F3-4C6D-9AF0-2D766E4E1C85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61FD6D7E-479B-4150-8FE4-C6E3B702D44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A0F3-4C6D-9AF0-2D766E4E1C85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8EBFF897-4AA9-429E-BC03-DF85F45BD2A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A0F3-4C6D-9AF0-2D766E4E1C85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'７月１日'!$A$44:$A$64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'７月１日'!$B$44:$B$64</c:f>
              <c:numCache>
                <c:formatCode>_(* #,##0_);_(* \(#,##0\);_(* "-"_);_(@_)</c:formatCode>
                <c:ptCount val="21"/>
                <c:pt idx="0">
                  <c:v>159</c:v>
                </c:pt>
                <c:pt idx="1">
                  <c:v>245</c:v>
                </c:pt>
                <c:pt idx="2">
                  <c:v>294</c:v>
                </c:pt>
                <c:pt idx="3">
                  <c:v>339</c:v>
                </c:pt>
                <c:pt idx="4">
                  <c:v>300</c:v>
                </c:pt>
                <c:pt idx="5">
                  <c:v>230</c:v>
                </c:pt>
                <c:pt idx="6">
                  <c:v>289</c:v>
                </c:pt>
                <c:pt idx="7">
                  <c:v>345</c:v>
                </c:pt>
                <c:pt idx="8">
                  <c:v>446</c:v>
                </c:pt>
                <c:pt idx="9">
                  <c:v>567</c:v>
                </c:pt>
                <c:pt idx="10">
                  <c:v>483</c:v>
                </c:pt>
                <c:pt idx="11">
                  <c:v>469</c:v>
                </c:pt>
                <c:pt idx="12">
                  <c:v>513</c:v>
                </c:pt>
                <c:pt idx="13">
                  <c:v>667</c:v>
                </c:pt>
                <c:pt idx="14">
                  <c:v>660</c:v>
                </c:pt>
                <c:pt idx="15">
                  <c:v>419</c:v>
                </c:pt>
                <c:pt idx="16">
                  <c:v>334</c:v>
                </c:pt>
                <c:pt idx="17">
                  <c:v>189</c:v>
                </c:pt>
                <c:pt idx="18">
                  <c:v>75</c:v>
                </c:pt>
                <c:pt idx="19">
                  <c:v>11</c:v>
                </c:pt>
                <c:pt idx="20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'７月１日'!$B$44:$B$64</c15:f>
                <c15:dlblRangeCache>
                  <c:ptCount val="21"/>
                  <c:pt idx="0">
                    <c:v> 159 </c:v>
                  </c:pt>
                  <c:pt idx="1">
                    <c:v> 245 </c:v>
                  </c:pt>
                  <c:pt idx="2">
                    <c:v> 294 </c:v>
                  </c:pt>
                  <c:pt idx="3">
                    <c:v> 339 </c:v>
                  </c:pt>
                  <c:pt idx="4">
                    <c:v> 300 </c:v>
                  </c:pt>
                  <c:pt idx="5">
                    <c:v> 230 </c:v>
                  </c:pt>
                  <c:pt idx="6">
                    <c:v> 289 </c:v>
                  </c:pt>
                  <c:pt idx="7">
                    <c:v> 345 </c:v>
                  </c:pt>
                  <c:pt idx="8">
                    <c:v> 446 </c:v>
                  </c:pt>
                  <c:pt idx="9">
                    <c:v> 567 </c:v>
                  </c:pt>
                  <c:pt idx="10">
                    <c:v> 483 </c:v>
                  </c:pt>
                  <c:pt idx="11">
                    <c:v> 469 </c:v>
                  </c:pt>
                  <c:pt idx="12">
                    <c:v> 513 </c:v>
                  </c:pt>
                  <c:pt idx="13">
                    <c:v> 667 </c:v>
                  </c:pt>
                  <c:pt idx="14">
                    <c:v> 660 </c:v>
                  </c:pt>
                  <c:pt idx="15">
                    <c:v> 419 </c:v>
                  </c:pt>
                  <c:pt idx="16">
                    <c:v> 334 </c:v>
                  </c:pt>
                  <c:pt idx="17">
                    <c:v> 189 </c:v>
                  </c:pt>
                  <c:pt idx="18">
                    <c:v> 75 </c:v>
                  </c:pt>
                  <c:pt idx="19">
                    <c:v> 11 </c:v>
                  </c:pt>
                  <c:pt idx="20">
                    <c:v> 2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A0F3-4C6D-9AF0-2D766E4E1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'７月１日'!$C$43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D7CDD69-D115-4B99-8899-73088DEF4D7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A0F3-4C6D-9AF0-2D766E4E1C8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5BEA1EF-6614-4882-8AAC-CD2E68DB2AB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A0F3-4C6D-9AF0-2D766E4E1C8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12D7834-CB70-432C-B4C1-F11899007CB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A0F3-4C6D-9AF0-2D766E4E1C8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5F00F97-3E60-4F75-AC76-2CC4DC29536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A0F3-4C6D-9AF0-2D766E4E1C8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33FE0A0-31E4-4617-B7D3-8CB21346668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A0F3-4C6D-9AF0-2D766E4E1C8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5B9A9AA0-8DE0-43B9-B3A6-6D6D0558D67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A0F3-4C6D-9AF0-2D766E4E1C8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4260DBF-6B56-4008-9473-38C99A2242F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A0F3-4C6D-9AF0-2D766E4E1C8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281F8097-E4E9-4D90-ACF7-76100456EBE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A0F3-4C6D-9AF0-2D766E4E1C8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FED8FE0-19D3-42A4-B5A4-7B8FCD86919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A0F3-4C6D-9AF0-2D766E4E1C8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D27D8C0E-E815-4E41-8076-0CD2B81C2C5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A0F3-4C6D-9AF0-2D766E4E1C8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AA73F19-DE4F-49DE-863C-D8D63E8B6FC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A0F3-4C6D-9AF0-2D766E4E1C8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F6AFFB4A-BE24-4039-9E12-F3FA3DAE282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A0F3-4C6D-9AF0-2D766E4E1C8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077F3979-CBEC-4804-A0A9-0DE57C7A307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A0F3-4C6D-9AF0-2D766E4E1C8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908DE9F0-D848-42B5-AF39-75B1FFFAED9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A0F3-4C6D-9AF0-2D766E4E1C85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E5965CB8-446E-40B1-ACA5-FBFEEDC06FA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A0F3-4C6D-9AF0-2D766E4E1C85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30BD7E13-5AD5-49E7-B61F-C169567F712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A0F3-4C6D-9AF0-2D766E4E1C85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5BF6E22B-F69F-41FF-9F6D-1720A30DBA7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A0F3-4C6D-9AF0-2D766E4E1C85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106D6CE1-2318-4145-92B8-D58F092F03B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A0F3-4C6D-9AF0-2D766E4E1C85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F075ED48-6FDA-4773-A40B-2CB28C26B09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A0F3-4C6D-9AF0-2D766E4E1C85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000EA8E2-6FEA-4C45-B4CF-26533A79133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A0F3-4C6D-9AF0-2D766E4E1C85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59BC68D9-F201-4A6C-ACE8-2FB12B29B4A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A0F3-4C6D-9AF0-2D766E4E1C85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'７月１日'!$A$44:$A$64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'７月１日'!$C$44:$C$64</c:f>
              <c:numCache>
                <c:formatCode>_(* #,##0_);_(* \(#,##0\);_(* "-"_);_(@_)</c:formatCode>
                <c:ptCount val="21"/>
                <c:pt idx="0">
                  <c:v>184</c:v>
                </c:pt>
                <c:pt idx="1">
                  <c:v>235</c:v>
                </c:pt>
                <c:pt idx="2">
                  <c:v>284</c:v>
                </c:pt>
                <c:pt idx="3">
                  <c:v>328</c:v>
                </c:pt>
                <c:pt idx="4">
                  <c:v>306</c:v>
                </c:pt>
                <c:pt idx="5">
                  <c:v>249</c:v>
                </c:pt>
                <c:pt idx="6">
                  <c:v>255</c:v>
                </c:pt>
                <c:pt idx="7">
                  <c:v>379</c:v>
                </c:pt>
                <c:pt idx="8">
                  <c:v>415</c:v>
                </c:pt>
                <c:pt idx="9">
                  <c:v>498</c:v>
                </c:pt>
                <c:pt idx="10">
                  <c:v>496</c:v>
                </c:pt>
                <c:pt idx="11">
                  <c:v>474</c:v>
                </c:pt>
                <c:pt idx="12">
                  <c:v>524</c:v>
                </c:pt>
                <c:pt idx="13">
                  <c:v>759</c:v>
                </c:pt>
                <c:pt idx="14">
                  <c:v>802</c:v>
                </c:pt>
                <c:pt idx="15">
                  <c:v>624</c:v>
                </c:pt>
                <c:pt idx="16">
                  <c:v>499</c:v>
                </c:pt>
                <c:pt idx="17">
                  <c:v>342</c:v>
                </c:pt>
                <c:pt idx="18">
                  <c:v>233</c:v>
                </c:pt>
                <c:pt idx="19">
                  <c:v>79</c:v>
                </c:pt>
                <c:pt idx="20">
                  <c:v>14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'７月１日'!$C$44:$C$64</c15:f>
                <c15:dlblRangeCache>
                  <c:ptCount val="21"/>
                  <c:pt idx="0">
                    <c:v> 184 </c:v>
                  </c:pt>
                  <c:pt idx="1">
                    <c:v> 235 </c:v>
                  </c:pt>
                  <c:pt idx="2">
                    <c:v> 284 </c:v>
                  </c:pt>
                  <c:pt idx="3">
                    <c:v> 328 </c:v>
                  </c:pt>
                  <c:pt idx="4">
                    <c:v> 306 </c:v>
                  </c:pt>
                  <c:pt idx="5">
                    <c:v> 249 </c:v>
                  </c:pt>
                  <c:pt idx="6">
                    <c:v> 255 </c:v>
                  </c:pt>
                  <c:pt idx="7">
                    <c:v> 379 </c:v>
                  </c:pt>
                  <c:pt idx="8">
                    <c:v> 415 </c:v>
                  </c:pt>
                  <c:pt idx="9">
                    <c:v> 498 </c:v>
                  </c:pt>
                  <c:pt idx="10">
                    <c:v> 496 </c:v>
                  </c:pt>
                  <c:pt idx="11">
                    <c:v> 474 </c:v>
                  </c:pt>
                  <c:pt idx="12">
                    <c:v> 524 </c:v>
                  </c:pt>
                  <c:pt idx="13">
                    <c:v> 759 </c:v>
                  </c:pt>
                  <c:pt idx="14">
                    <c:v> 802 </c:v>
                  </c:pt>
                  <c:pt idx="15">
                    <c:v> 624 </c:v>
                  </c:pt>
                  <c:pt idx="16">
                    <c:v> 499 </c:v>
                  </c:pt>
                  <c:pt idx="17">
                    <c:v> 342 </c:v>
                  </c:pt>
                  <c:pt idx="18">
                    <c:v> 233 </c:v>
                  </c:pt>
                  <c:pt idx="19">
                    <c:v> 79 </c:v>
                  </c:pt>
                  <c:pt idx="20">
                    <c:v> 14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B-A0F3-4C6D-9AF0-2D766E4E1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'８月１日'!$B$43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647D1470-4ECD-428E-BDC5-EDF869C374F8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713A-4D3C-9FE6-508F51F8CC0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318693E-E2A9-484C-8B4A-E7C6D4DA97A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713A-4D3C-9FE6-508F51F8CC0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BE7C7D7-9EDA-4500-B08E-939F6353D4D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713A-4D3C-9FE6-508F51F8CC0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F575E69-CBBC-4D64-AF5E-39835817CFE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713A-4D3C-9FE6-508F51F8CC0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1067673-4EA8-43F7-B06D-7991763A343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713A-4D3C-9FE6-508F51F8CC0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04DE5AC-F492-4D75-894E-732549FF16C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713A-4D3C-9FE6-508F51F8CC0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4D9232F0-7B6E-4C1B-AFF4-FD3C7A831DD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713A-4D3C-9FE6-508F51F8CC0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0E9065C-0E00-4A6E-AA18-3004F263B0D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713A-4D3C-9FE6-508F51F8CC0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12F48EA-3967-466C-A650-DA061427939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713A-4D3C-9FE6-508F51F8CC0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DC232CC2-C056-4987-BF72-16EB6408FEB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713A-4D3C-9FE6-508F51F8CC0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E32C27D1-98E1-45C6-92EF-797D5A007CC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713A-4D3C-9FE6-508F51F8CC0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63E3E3BE-F9A7-44E1-B149-931F02CDDC7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713A-4D3C-9FE6-508F51F8CC0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18A0521E-B017-47AC-AB69-012ECCA6649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713A-4D3C-9FE6-508F51F8CC0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89844BA7-1C98-4FF8-AF2A-9A5D830335E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713A-4D3C-9FE6-508F51F8CC0F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4C18012A-B15D-43F0-A085-DEA76C08BBE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713A-4D3C-9FE6-508F51F8CC0F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BC229AB5-2C31-4CF4-900C-71C8A7F1628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713A-4D3C-9FE6-508F51F8CC0F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2AEEC78F-3345-438F-8B73-C2B05756E50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713A-4D3C-9FE6-508F51F8CC0F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AA569061-10B3-4695-98DD-1809163256F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713A-4D3C-9FE6-508F51F8CC0F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95A61A09-23A6-4E8B-AF66-6F5AAC5EE46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713A-4D3C-9FE6-508F51F8CC0F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A07D3A1B-8037-4AF0-A20E-F3FCE4A67CC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713A-4D3C-9FE6-508F51F8CC0F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CF30C4C2-BBB3-4534-8477-6F5090538B6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713A-4D3C-9FE6-508F51F8CC0F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'８月１日'!$A$44:$A$64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'８月１日'!$B$44:$B$64</c:f>
              <c:numCache>
                <c:formatCode>_(* #,##0_);_(* \(#,##0\);_(* "-"_);_(@_)</c:formatCode>
                <c:ptCount val="21"/>
                <c:pt idx="0">
                  <c:v>157</c:v>
                </c:pt>
                <c:pt idx="1">
                  <c:v>245</c:v>
                </c:pt>
                <c:pt idx="2">
                  <c:v>297</c:v>
                </c:pt>
                <c:pt idx="3">
                  <c:v>341</c:v>
                </c:pt>
                <c:pt idx="4">
                  <c:v>298</c:v>
                </c:pt>
                <c:pt idx="5">
                  <c:v>227</c:v>
                </c:pt>
                <c:pt idx="6">
                  <c:v>286</c:v>
                </c:pt>
                <c:pt idx="7">
                  <c:v>347</c:v>
                </c:pt>
                <c:pt idx="8">
                  <c:v>447</c:v>
                </c:pt>
                <c:pt idx="9">
                  <c:v>562</c:v>
                </c:pt>
                <c:pt idx="10">
                  <c:v>488</c:v>
                </c:pt>
                <c:pt idx="11">
                  <c:v>468</c:v>
                </c:pt>
                <c:pt idx="12">
                  <c:v>510</c:v>
                </c:pt>
                <c:pt idx="13">
                  <c:v>664</c:v>
                </c:pt>
                <c:pt idx="14">
                  <c:v>667</c:v>
                </c:pt>
                <c:pt idx="15">
                  <c:v>419</c:v>
                </c:pt>
                <c:pt idx="16">
                  <c:v>333</c:v>
                </c:pt>
                <c:pt idx="17">
                  <c:v>189</c:v>
                </c:pt>
                <c:pt idx="18">
                  <c:v>74</c:v>
                </c:pt>
                <c:pt idx="19">
                  <c:v>11</c:v>
                </c:pt>
                <c:pt idx="20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'８月１日'!$B$44:$B$64</c15:f>
                <c15:dlblRangeCache>
                  <c:ptCount val="21"/>
                  <c:pt idx="0">
                    <c:v> 157 </c:v>
                  </c:pt>
                  <c:pt idx="1">
                    <c:v> 245 </c:v>
                  </c:pt>
                  <c:pt idx="2">
                    <c:v> 297 </c:v>
                  </c:pt>
                  <c:pt idx="3">
                    <c:v> 341 </c:v>
                  </c:pt>
                  <c:pt idx="4">
                    <c:v> 298 </c:v>
                  </c:pt>
                  <c:pt idx="5">
                    <c:v> 227 </c:v>
                  </c:pt>
                  <c:pt idx="6">
                    <c:v> 286 </c:v>
                  </c:pt>
                  <c:pt idx="7">
                    <c:v> 347 </c:v>
                  </c:pt>
                  <c:pt idx="8">
                    <c:v> 447 </c:v>
                  </c:pt>
                  <c:pt idx="9">
                    <c:v> 562 </c:v>
                  </c:pt>
                  <c:pt idx="10">
                    <c:v> 488 </c:v>
                  </c:pt>
                  <c:pt idx="11">
                    <c:v> 468 </c:v>
                  </c:pt>
                  <c:pt idx="12">
                    <c:v> 510 </c:v>
                  </c:pt>
                  <c:pt idx="13">
                    <c:v> 664 </c:v>
                  </c:pt>
                  <c:pt idx="14">
                    <c:v> 667 </c:v>
                  </c:pt>
                  <c:pt idx="15">
                    <c:v> 419 </c:v>
                  </c:pt>
                  <c:pt idx="16">
                    <c:v> 333 </c:v>
                  </c:pt>
                  <c:pt idx="17">
                    <c:v> 189 </c:v>
                  </c:pt>
                  <c:pt idx="18">
                    <c:v> 74 </c:v>
                  </c:pt>
                  <c:pt idx="19">
                    <c:v> 11 </c:v>
                  </c:pt>
                  <c:pt idx="20">
                    <c:v> 2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713A-4D3C-9FE6-508F51F8C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'８月１日'!$C$43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F5495FA-16CD-4CDD-8035-F11FCDC738A9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713A-4D3C-9FE6-508F51F8CC0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5EB734E-08E5-4EE9-B9C9-8EBBD11965C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713A-4D3C-9FE6-508F51F8CC0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F2A2FD4-C323-4B5F-97AE-E5B7AFC9850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713A-4D3C-9FE6-508F51F8CC0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0759892-6175-4072-8A72-3F6E97F5D81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713A-4D3C-9FE6-508F51F8CC0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0DF4433-2040-4B8B-93D9-F4429B52A1D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713A-4D3C-9FE6-508F51F8CC0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300D7AA-5796-47BB-AF90-ED4064C80F0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713A-4D3C-9FE6-508F51F8CC0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A542C6F5-C4BB-47C5-8EE9-C96448607D3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713A-4D3C-9FE6-508F51F8CC0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82B6A3AB-AA95-4E34-A0BF-19FA2915D04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713A-4D3C-9FE6-508F51F8CC0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4E8C856-6D81-4336-B42E-EF5C249367B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713A-4D3C-9FE6-508F51F8CC0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165D188-E4C7-4620-BF84-8F69AD1DBD4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713A-4D3C-9FE6-508F51F8CC0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F0EA61C6-5E9F-4DE5-AAFA-E81B2EDB1FA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713A-4D3C-9FE6-508F51F8CC0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8F82F041-D598-4374-B12A-312A6BD4698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713A-4D3C-9FE6-508F51F8CC0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A3DC7248-FBEC-48A9-9C87-7AD8548E709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713A-4D3C-9FE6-508F51F8CC0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43970EF1-1CE8-48B8-A387-2BEBFAA863F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713A-4D3C-9FE6-508F51F8CC0F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6175D755-9C27-4369-9BFB-D2C440346BA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713A-4D3C-9FE6-508F51F8CC0F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CDC6C601-22C9-4D1A-B21E-674ECB6A525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713A-4D3C-9FE6-508F51F8CC0F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503E54EA-1341-4D88-A149-4C5E7B0C950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713A-4D3C-9FE6-508F51F8CC0F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61DD2AB0-6AC0-4EB3-A82D-2DC9546FD17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713A-4D3C-9FE6-508F51F8CC0F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563ACE0B-2328-4046-AB36-95E4C578495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713A-4D3C-9FE6-508F51F8CC0F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DE9FCB1D-763F-47CB-9AFA-B53A6022336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713A-4D3C-9FE6-508F51F8CC0F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E46C532C-0BAF-40AF-BC75-ECD4312BE8B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713A-4D3C-9FE6-508F51F8CC0F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'８月１日'!$A$44:$A$64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'８月１日'!$C$44:$C$64</c:f>
              <c:numCache>
                <c:formatCode>_(* #,##0_);_(* \(#,##0\);_(* "-"_);_(@_)</c:formatCode>
                <c:ptCount val="21"/>
                <c:pt idx="0">
                  <c:v>179</c:v>
                </c:pt>
                <c:pt idx="1">
                  <c:v>238</c:v>
                </c:pt>
                <c:pt idx="2">
                  <c:v>279</c:v>
                </c:pt>
                <c:pt idx="3">
                  <c:v>327</c:v>
                </c:pt>
                <c:pt idx="4">
                  <c:v>300</c:v>
                </c:pt>
                <c:pt idx="5">
                  <c:v>246</c:v>
                </c:pt>
                <c:pt idx="6">
                  <c:v>250</c:v>
                </c:pt>
                <c:pt idx="7">
                  <c:v>374</c:v>
                </c:pt>
                <c:pt idx="8">
                  <c:v>420</c:v>
                </c:pt>
                <c:pt idx="9">
                  <c:v>501</c:v>
                </c:pt>
                <c:pt idx="10">
                  <c:v>486</c:v>
                </c:pt>
                <c:pt idx="11">
                  <c:v>482</c:v>
                </c:pt>
                <c:pt idx="12">
                  <c:v>526</c:v>
                </c:pt>
                <c:pt idx="13">
                  <c:v>751</c:v>
                </c:pt>
                <c:pt idx="14">
                  <c:v>806</c:v>
                </c:pt>
                <c:pt idx="15">
                  <c:v>622</c:v>
                </c:pt>
                <c:pt idx="16">
                  <c:v>500</c:v>
                </c:pt>
                <c:pt idx="17">
                  <c:v>346</c:v>
                </c:pt>
                <c:pt idx="18">
                  <c:v>232</c:v>
                </c:pt>
                <c:pt idx="19">
                  <c:v>77</c:v>
                </c:pt>
                <c:pt idx="20">
                  <c:v>15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'８月１日'!$C$44:$C$64</c15:f>
                <c15:dlblRangeCache>
                  <c:ptCount val="21"/>
                  <c:pt idx="0">
                    <c:v> 179 </c:v>
                  </c:pt>
                  <c:pt idx="1">
                    <c:v> 238 </c:v>
                  </c:pt>
                  <c:pt idx="2">
                    <c:v> 279 </c:v>
                  </c:pt>
                  <c:pt idx="3">
                    <c:v> 327 </c:v>
                  </c:pt>
                  <c:pt idx="4">
                    <c:v> 300 </c:v>
                  </c:pt>
                  <c:pt idx="5">
                    <c:v> 246 </c:v>
                  </c:pt>
                  <c:pt idx="6">
                    <c:v> 250 </c:v>
                  </c:pt>
                  <c:pt idx="7">
                    <c:v> 374 </c:v>
                  </c:pt>
                  <c:pt idx="8">
                    <c:v> 420 </c:v>
                  </c:pt>
                  <c:pt idx="9">
                    <c:v> 501 </c:v>
                  </c:pt>
                  <c:pt idx="10">
                    <c:v> 486 </c:v>
                  </c:pt>
                  <c:pt idx="11">
                    <c:v> 482 </c:v>
                  </c:pt>
                  <c:pt idx="12">
                    <c:v> 526 </c:v>
                  </c:pt>
                  <c:pt idx="13">
                    <c:v> 751 </c:v>
                  </c:pt>
                  <c:pt idx="14">
                    <c:v> 806 </c:v>
                  </c:pt>
                  <c:pt idx="15">
                    <c:v> 622 </c:v>
                  </c:pt>
                  <c:pt idx="16">
                    <c:v> 500 </c:v>
                  </c:pt>
                  <c:pt idx="17">
                    <c:v> 346 </c:v>
                  </c:pt>
                  <c:pt idx="18">
                    <c:v> 232 </c:v>
                  </c:pt>
                  <c:pt idx="19">
                    <c:v> 77 </c:v>
                  </c:pt>
                  <c:pt idx="20">
                    <c:v> 15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B-713A-4D3C-9FE6-508F51F8C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'９月１日'!$B$43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2523CBC-0342-4266-A5D1-325FDC33C21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7F84-4F8F-BBDC-D9024F1DCC3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0577375-3581-4A57-A8EA-530D64DA809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7F84-4F8F-BBDC-D9024F1DCC3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2B420BF-628B-489C-A64A-91EE3F65B04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7F84-4F8F-BBDC-D9024F1DCC3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42CF4B7-568B-4424-AA0E-EC7308061E1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7F84-4F8F-BBDC-D9024F1DCC3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560986F-FAA0-4280-9432-339B182D776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7F84-4F8F-BBDC-D9024F1DCC3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0943B6A-3239-415C-B5E3-43E63810BEA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7F84-4F8F-BBDC-D9024F1DCC3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E89ABA3-3D44-4846-8ADD-629463801C9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7F84-4F8F-BBDC-D9024F1DCC3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76FFB7B8-5366-4EB7-81F0-B9B900E6C80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7F84-4F8F-BBDC-D9024F1DCC3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33AFC8A3-4AFC-4DC3-A1F6-B1E36CDFAEA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7F84-4F8F-BBDC-D9024F1DCC3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5B54785-9901-414F-83AA-DFEB42C39E8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7F84-4F8F-BBDC-D9024F1DCC3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3658DC1B-3AAE-4F3C-9973-C9BEC8511A3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7F84-4F8F-BBDC-D9024F1DCC3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4E09FB91-0D17-40FA-8246-EADE16000E7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7F84-4F8F-BBDC-D9024F1DCC3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79880B31-14A1-4D50-9B2B-5EAFDF01038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7F84-4F8F-BBDC-D9024F1DCC34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0F8EE7E5-89B7-4881-AD77-3A11620B846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7F84-4F8F-BBDC-D9024F1DCC34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41DCE756-0677-43CE-8A6B-62434AD6B39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7F84-4F8F-BBDC-D9024F1DCC34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481E6F1D-BFFC-4509-9767-1B770808A41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7F84-4F8F-BBDC-D9024F1DCC34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24FE4C76-AA2B-4EED-BAFC-656A6246E25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7F84-4F8F-BBDC-D9024F1DCC34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162A4A9E-EA68-4D5A-8CA5-0D30CD91E92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7F84-4F8F-BBDC-D9024F1DCC34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63F879E4-F3AF-45AD-86E8-F5189AB235B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7F84-4F8F-BBDC-D9024F1DCC34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6E5B8D51-E315-4F5C-8C4A-52C3E7309A9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7F84-4F8F-BBDC-D9024F1DCC34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1B055E36-B0DC-4AB8-B40A-9C7420E644F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7F84-4F8F-BBDC-D9024F1DCC34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'９月１日'!$A$44:$A$64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'９月１日'!$B$44:$B$64</c:f>
              <c:numCache>
                <c:formatCode>_(* #,##0_);_(* \(#,##0\);_(* "-"_);_(@_)</c:formatCode>
                <c:ptCount val="21"/>
                <c:pt idx="0">
                  <c:v>156</c:v>
                </c:pt>
                <c:pt idx="1">
                  <c:v>246</c:v>
                </c:pt>
                <c:pt idx="2">
                  <c:v>292</c:v>
                </c:pt>
                <c:pt idx="3">
                  <c:v>345</c:v>
                </c:pt>
                <c:pt idx="4">
                  <c:v>291</c:v>
                </c:pt>
                <c:pt idx="5">
                  <c:v>234</c:v>
                </c:pt>
                <c:pt idx="6">
                  <c:v>279</c:v>
                </c:pt>
                <c:pt idx="7">
                  <c:v>349</c:v>
                </c:pt>
                <c:pt idx="8">
                  <c:v>446</c:v>
                </c:pt>
                <c:pt idx="9">
                  <c:v>557</c:v>
                </c:pt>
                <c:pt idx="10">
                  <c:v>497</c:v>
                </c:pt>
                <c:pt idx="11">
                  <c:v>464</c:v>
                </c:pt>
                <c:pt idx="12">
                  <c:v>507</c:v>
                </c:pt>
                <c:pt idx="13">
                  <c:v>660</c:v>
                </c:pt>
                <c:pt idx="14">
                  <c:v>675</c:v>
                </c:pt>
                <c:pt idx="15">
                  <c:v>413</c:v>
                </c:pt>
                <c:pt idx="16">
                  <c:v>332</c:v>
                </c:pt>
                <c:pt idx="17">
                  <c:v>196</c:v>
                </c:pt>
                <c:pt idx="18">
                  <c:v>71</c:v>
                </c:pt>
                <c:pt idx="19">
                  <c:v>13</c:v>
                </c:pt>
                <c:pt idx="20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'９月１日'!$B$44:$B$64</c15:f>
                <c15:dlblRangeCache>
                  <c:ptCount val="21"/>
                  <c:pt idx="0">
                    <c:v> 156 </c:v>
                  </c:pt>
                  <c:pt idx="1">
                    <c:v> 246 </c:v>
                  </c:pt>
                  <c:pt idx="2">
                    <c:v> 292 </c:v>
                  </c:pt>
                  <c:pt idx="3">
                    <c:v> 345 </c:v>
                  </c:pt>
                  <c:pt idx="4">
                    <c:v> 291 </c:v>
                  </c:pt>
                  <c:pt idx="5">
                    <c:v> 234 </c:v>
                  </c:pt>
                  <c:pt idx="6">
                    <c:v> 279 </c:v>
                  </c:pt>
                  <c:pt idx="7">
                    <c:v> 349 </c:v>
                  </c:pt>
                  <c:pt idx="8">
                    <c:v> 446 </c:v>
                  </c:pt>
                  <c:pt idx="9">
                    <c:v> 557 </c:v>
                  </c:pt>
                  <c:pt idx="10">
                    <c:v> 497 </c:v>
                  </c:pt>
                  <c:pt idx="11">
                    <c:v> 464 </c:v>
                  </c:pt>
                  <c:pt idx="12">
                    <c:v> 507 </c:v>
                  </c:pt>
                  <c:pt idx="13">
                    <c:v> 660 </c:v>
                  </c:pt>
                  <c:pt idx="14">
                    <c:v> 675 </c:v>
                  </c:pt>
                  <c:pt idx="15">
                    <c:v> 413 </c:v>
                  </c:pt>
                  <c:pt idx="16">
                    <c:v> 332 </c:v>
                  </c:pt>
                  <c:pt idx="17">
                    <c:v> 196 </c:v>
                  </c:pt>
                  <c:pt idx="18">
                    <c:v> 71 </c:v>
                  </c:pt>
                  <c:pt idx="19">
                    <c:v> 13 </c:v>
                  </c:pt>
                  <c:pt idx="20">
                    <c:v> 2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7F84-4F8F-BBDC-D9024F1DC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'９月１日'!$C$43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99669829-8636-4A26-9574-0BD52CC60D3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7F84-4F8F-BBDC-D9024F1DCC3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AD92665-8321-4582-93E1-761E1971409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7F84-4F8F-BBDC-D9024F1DCC3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4D6F39C-0205-4684-88F4-03926622321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7F84-4F8F-BBDC-D9024F1DCC3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CB075B-CD3D-4104-8A04-EAF7BD84849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7F84-4F8F-BBDC-D9024F1DCC3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41B3241-57C8-445B-A60F-81140F8072E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7F84-4F8F-BBDC-D9024F1DCC3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0DD37EB-F65F-4172-9FE4-A6852B7E060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7F84-4F8F-BBDC-D9024F1DCC3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895B443-5E07-4CD7-B495-D38B1BC603C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7F84-4F8F-BBDC-D9024F1DCC3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CC78767-B9FC-4CF2-B42E-D62E97A0E21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7F84-4F8F-BBDC-D9024F1DCC3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863B1CB-F924-41A8-8A62-22D163A9A2D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7F84-4F8F-BBDC-D9024F1DCC3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01CFC5B-A1E6-4B76-A034-903B1772C0A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7F84-4F8F-BBDC-D9024F1DCC3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D9DE174E-E1D4-4115-ADD5-6C348326748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7F84-4F8F-BBDC-D9024F1DCC3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050BEA2E-EE15-4687-9482-F6614A302D9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7F84-4F8F-BBDC-D9024F1DCC3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8DC83501-8E8E-4040-8141-101FFA976D4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7F84-4F8F-BBDC-D9024F1DCC34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2CFAC489-7E04-4297-929A-68DE1168DC8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7F84-4F8F-BBDC-D9024F1DCC34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3BA5FF7A-8E4F-46D9-AF8D-E19DD0B943E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7F84-4F8F-BBDC-D9024F1DCC34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12B96FD0-4D20-4FC7-85BC-41BE2272788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7F84-4F8F-BBDC-D9024F1DCC34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CE448E4A-CC44-4B9F-BCC2-AB44BA048BC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7F84-4F8F-BBDC-D9024F1DCC34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EB4E99DB-973B-498C-A365-A4CF1C2CE00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7F84-4F8F-BBDC-D9024F1DCC34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FDBA412C-FD0E-4E8A-9434-45F230BF382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7F84-4F8F-BBDC-D9024F1DCC34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ACEA361B-F297-4837-A24D-8C66A6C268F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7F84-4F8F-BBDC-D9024F1DCC34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DAC2E490-541F-4F04-B724-2AA9BD08EB4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7F84-4F8F-BBDC-D9024F1DCC34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'９月１日'!$A$44:$A$64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'９月１日'!$C$44:$C$64</c:f>
              <c:numCache>
                <c:formatCode>_(* #,##0_);_(* \(#,##0\);_(* "-"_);_(@_)</c:formatCode>
                <c:ptCount val="21"/>
                <c:pt idx="0">
                  <c:v>178</c:v>
                </c:pt>
                <c:pt idx="1">
                  <c:v>239</c:v>
                </c:pt>
                <c:pt idx="2">
                  <c:v>275</c:v>
                </c:pt>
                <c:pt idx="3">
                  <c:v>328</c:v>
                </c:pt>
                <c:pt idx="4">
                  <c:v>304</c:v>
                </c:pt>
                <c:pt idx="5">
                  <c:v>242</c:v>
                </c:pt>
                <c:pt idx="6">
                  <c:v>249</c:v>
                </c:pt>
                <c:pt idx="7">
                  <c:v>371</c:v>
                </c:pt>
                <c:pt idx="8">
                  <c:v>420</c:v>
                </c:pt>
                <c:pt idx="9">
                  <c:v>501</c:v>
                </c:pt>
                <c:pt idx="10">
                  <c:v>483</c:v>
                </c:pt>
                <c:pt idx="11">
                  <c:v>483</c:v>
                </c:pt>
                <c:pt idx="12">
                  <c:v>517</c:v>
                </c:pt>
                <c:pt idx="13">
                  <c:v>755</c:v>
                </c:pt>
                <c:pt idx="14">
                  <c:v>810</c:v>
                </c:pt>
                <c:pt idx="15">
                  <c:v>616</c:v>
                </c:pt>
                <c:pt idx="16">
                  <c:v>500</c:v>
                </c:pt>
                <c:pt idx="17">
                  <c:v>350</c:v>
                </c:pt>
                <c:pt idx="18">
                  <c:v>233</c:v>
                </c:pt>
                <c:pt idx="19">
                  <c:v>77</c:v>
                </c:pt>
                <c:pt idx="20">
                  <c:v>14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'９月１日'!$C$44:$C$64</c15:f>
                <c15:dlblRangeCache>
                  <c:ptCount val="21"/>
                  <c:pt idx="0">
                    <c:v> 178 </c:v>
                  </c:pt>
                  <c:pt idx="1">
                    <c:v> 239 </c:v>
                  </c:pt>
                  <c:pt idx="2">
                    <c:v> 275 </c:v>
                  </c:pt>
                  <c:pt idx="3">
                    <c:v> 328 </c:v>
                  </c:pt>
                  <c:pt idx="4">
                    <c:v> 304 </c:v>
                  </c:pt>
                  <c:pt idx="5">
                    <c:v> 242 </c:v>
                  </c:pt>
                  <c:pt idx="6">
                    <c:v> 249 </c:v>
                  </c:pt>
                  <c:pt idx="7">
                    <c:v> 371 </c:v>
                  </c:pt>
                  <c:pt idx="8">
                    <c:v> 420 </c:v>
                  </c:pt>
                  <c:pt idx="9">
                    <c:v> 501 </c:v>
                  </c:pt>
                  <c:pt idx="10">
                    <c:v> 483 </c:v>
                  </c:pt>
                  <c:pt idx="11">
                    <c:v> 483 </c:v>
                  </c:pt>
                  <c:pt idx="12">
                    <c:v> 517 </c:v>
                  </c:pt>
                  <c:pt idx="13">
                    <c:v> 755 </c:v>
                  </c:pt>
                  <c:pt idx="14">
                    <c:v> 810 </c:v>
                  </c:pt>
                  <c:pt idx="15">
                    <c:v> 616 </c:v>
                  </c:pt>
                  <c:pt idx="16">
                    <c:v> 500 </c:v>
                  </c:pt>
                  <c:pt idx="17">
                    <c:v> 350 </c:v>
                  </c:pt>
                  <c:pt idx="18">
                    <c:v> 233 </c:v>
                  </c:pt>
                  <c:pt idx="19">
                    <c:v> 77 </c:v>
                  </c:pt>
                  <c:pt idx="20">
                    <c:v> 14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B-7F84-4F8F-BBDC-D9024F1DC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'１０月１日'!$B$43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126F4DA4-5880-424A-A9EF-B2963E446D3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F3C9-4BAE-9807-44F4E830D0C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B2E86F6-1DFD-40CE-A867-81190BF10B7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F3C9-4BAE-9807-44F4E830D0C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01E22BF-3DD7-47D0-8705-C13F9BA66EC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F3C9-4BAE-9807-44F4E830D0C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CB2AFB0-28F4-4F8E-A0B7-E8539C69558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3C9-4BAE-9807-44F4E830D0C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D37EA82-57FB-42CC-AFE9-D4B43F4C858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3C9-4BAE-9807-44F4E830D0C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000AF2E-A2D6-49FA-BE80-0D684522DC0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3C9-4BAE-9807-44F4E830D0C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D8444CF-B466-46FE-BDDA-CD1405246C6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F3C9-4BAE-9807-44F4E830D0C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4614F10-B63E-4EED-BFB6-8688C9C34A5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3C9-4BAE-9807-44F4E830D0C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8475C19-2967-4C63-9119-6EA1DD054C0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F3C9-4BAE-9807-44F4E830D0C3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6FE773E-9844-43FC-8DDB-0BCDB258388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F3C9-4BAE-9807-44F4E830D0C3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FF735B90-116A-4CA7-A172-7FF237549BC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F3C9-4BAE-9807-44F4E830D0C3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083DCB37-0775-4A85-804B-AF1B834F85B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F3C9-4BAE-9807-44F4E830D0C3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3C6DCB62-4115-4703-913B-EAD08127160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F3C9-4BAE-9807-44F4E830D0C3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052B823E-40EC-4D5A-B797-F6391D578CD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F3C9-4BAE-9807-44F4E830D0C3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1EE4C6B4-5FB5-43E7-9176-A5FAEE27DCC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F3C9-4BAE-9807-44F4E830D0C3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E73BE702-B596-4A96-AAAE-09E65ACAC35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F3C9-4BAE-9807-44F4E830D0C3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2F239CD2-6683-447D-B205-5CBEAAF2B18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F3C9-4BAE-9807-44F4E830D0C3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401519AF-6283-4969-98CA-CE832F526DB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F3C9-4BAE-9807-44F4E830D0C3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4A141186-B1B6-4789-B56F-6FB0EF21E17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F3C9-4BAE-9807-44F4E830D0C3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9BB32AAD-786B-47C6-9313-13159BCD009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F3C9-4BAE-9807-44F4E830D0C3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B938D76D-3FC2-44DB-AF3B-D9627D084AF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F3C9-4BAE-9807-44F4E830D0C3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'１０月１日'!$A$44:$A$64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'１０月１日'!$B$44:$B$64</c:f>
              <c:numCache>
                <c:formatCode>_(* #,##0_);_(* \(#,##0\);_(* "-"_);_(@_)</c:formatCode>
                <c:ptCount val="21"/>
                <c:pt idx="0">
                  <c:v>156</c:v>
                </c:pt>
                <c:pt idx="1">
                  <c:v>245</c:v>
                </c:pt>
                <c:pt idx="2">
                  <c:v>291</c:v>
                </c:pt>
                <c:pt idx="3">
                  <c:v>344</c:v>
                </c:pt>
                <c:pt idx="4">
                  <c:v>293</c:v>
                </c:pt>
                <c:pt idx="5">
                  <c:v>228</c:v>
                </c:pt>
                <c:pt idx="6">
                  <c:v>281</c:v>
                </c:pt>
                <c:pt idx="7">
                  <c:v>352</c:v>
                </c:pt>
                <c:pt idx="8">
                  <c:v>437</c:v>
                </c:pt>
                <c:pt idx="9">
                  <c:v>558</c:v>
                </c:pt>
                <c:pt idx="10">
                  <c:v>499</c:v>
                </c:pt>
                <c:pt idx="11">
                  <c:v>461</c:v>
                </c:pt>
                <c:pt idx="12">
                  <c:v>510</c:v>
                </c:pt>
                <c:pt idx="13">
                  <c:v>652</c:v>
                </c:pt>
                <c:pt idx="14">
                  <c:v>682</c:v>
                </c:pt>
                <c:pt idx="15">
                  <c:v>407</c:v>
                </c:pt>
                <c:pt idx="16">
                  <c:v>333</c:v>
                </c:pt>
                <c:pt idx="17">
                  <c:v>198</c:v>
                </c:pt>
                <c:pt idx="18">
                  <c:v>70</c:v>
                </c:pt>
                <c:pt idx="19">
                  <c:v>13</c:v>
                </c:pt>
                <c:pt idx="20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'１０月１日'!$B$44:$B$64</c15:f>
                <c15:dlblRangeCache>
                  <c:ptCount val="21"/>
                  <c:pt idx="0">
                    <c:v> 156 </c:v>
                  </c:pt>
                  <c:pt idx="1">
                    <c:v> 245 </c:v>
                  </c:pt>
                  <c:pt idx="2">
                    <c:v> 291 </c:v>
                  </c:pt>
                  <c:pt idx="3">
                    <c:v> 344 </c:v>
                  </c:pt>
                  <c:pt idx="4">
                    <c:v> 293 </c:v>
                  </c:pt>
                  <c:pt idx="5">
                    <c:v> 228 </c:v>
                  </c:pt>
                  <c:pt idx="6">
                    <c:v> 281 </c:v>
                  </c:pt>
                  <c:pt idx="7">
                    <c:v> 352 </c:v>
                  </c:pt>
                  <c:pt idx="8">
                    <c:v> 437 </c:v>
                  </c:pt>
                  <c:pt idx="9">
                    <c:v> 558 </c:v>
                  </c:pt>
                  <c:pt idx="10">
                    <c:v> 499 </c:v>
                  </c:pt>
                  <c:pt idx="11">
                    <c:v> 461 </c:v>
                  </c:pt>
                  <c:pt idx="12">
                    <c:v> 510 </c:v>
                  </c:pt>
                  <c:pt idx="13">
                    <c:v> 652 </c:v>
                  </c:pt>
                  <c:pt idx="14">
                    <c:v> 682 </c:v>
                  </c:pt>
                  <c:pt idx="15">
                    <c:v> 407 </c:v>
                  </c:pt>
                  <c:pt idx="16">
                    <c:v> 333 </c:v>
                  </c:pt>
                  <c:pt idx="17">
                    <c:v> 198 </c:v>
                  </c:pt>
                  <c:pt idx="18">
                    <c:v> 70 </c:v>
                  </c:pt>
                  <c:pt idx="19">
                    <c:v> 13 </c:v>
                  </c:pt>
                  <c:pt idx="20">
                    <c:v> 2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F3C9-4BAE-9807-44F4E830D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'１０月１日'!$C$43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841700F-130D-482F-92C8-30D77912066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F3C9-4BAE-9807-44F4E830D0C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F24C467-9DD2-4177-8B86-1E18F4B897E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F3C9-4BAE-9807-44F4E830D0C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5C4262C-2270-435D-8083-9DE510C2D97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F3C9-4BAE-9807-44F4E830D0C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AC2DADE-7B76-4184-93C1-D7D0C43E4A3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F3C9-4BAE-9807-44F4E830D0C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C9A706E-28CD-458B-8714-72D5AC1AF7F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F3C9-4BAE-9807-44F4E830D0C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56747CC-5937-4776-B94F-E80EA2E870B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F3C9-4BAE-9807-44F4E830D0C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71EA76F-EEE9-409F-9CE5-C7DFFA67D6C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F3C9-4BAE-9807-44F4E830D0C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2764AD44-97DB-421C-84BB-8067D829DFF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F3C9-4BAE-9807-44F4E830D0C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51591D79-9B65-4B76-BDBB-791FED3E314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F3C9-4BAE-9807-44F4E830D0C3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BA605085-548F-4170-AF42-43EF401B5FC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F3C9-4BAE-9807-44F4E830D0C3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82F56711-AFB2-418F-AC46-6E853B0F0E7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F3C9-4BAE-9807-44F4E830D0C3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334AFF72-406E-4175-A2CC-C4A872DF17E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F3C9-4BAE-9807-44F4E830D0C3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ECCD5003-CC22-46D5-A797-1A2A52E27A3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F3C9-4BAE-9807-44F4E830D0C3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7B13C804-24F0-4685-BFF5-3967877F53E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F3C9-4BAE-9807-44F4E830D0C3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DDEC9112-9BCA-4B33-A071-4FBDF0B2D53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F3C9-4BAE-9807-44F4E830D0C3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A3B7F6FF-01F3-44A0-98FE-8303CEC6391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F3C9-4BAE-9807-44F4E830D0C3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2D55BA77-D28B-4C01-97DE-D6F128E1116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F3C9-4BAE-9807-44F4E830D0C3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7C72A390-5F1B-40F2-BF9C-1C3ED61501B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F3C9-4BAE-9807-44F4E830D0C3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0C67BABA-E98D-4646-944D-0E0FEAB6EEA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F3C9-4BAE-9807-44F4E830D0C3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5CB39648-CC91-4B19-8B55-D0180B10D42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F3C9-4BAE-9807-44F4E830D0C3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8D57E8F0-449F-4064-A267-80439AA0A8A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F3C9-4BAE-9807-44F4E830D0C3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'１０月１日'!$A$44:$A$64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'１０月１日'!$C$44:$C$64</c:f>
              <c:numCache>
                <c:formatCode>_(* #,##0_);_(* \(#,##0\);_(* "-"_);_(@_)</c:formatCode>
                <c:ptCount val="21"/>
                <c:pt idx="0">
                  <c:v>174</c:v>
                </c:pt>
                <c:pt idx="1">
                  <c:v>242</c:v>
                </c:pt>
                <c:pt idx="2">
                  <c:v>269</c:v>
                </c:pt>
                <c:pt idx="3">
                  <c:v>325</c:v>
                </c:pt>
                <c:pt idx="4">
                  <c:v>310</c:v>
                </c:pt>
                <c:pt idx="5">
                  <c:v>240</c:v>
                </c:pt>
                <c:pt idx="6">
                  <c:v>252</c:v>
                </c:pt>
                <c:pt idx="7">
                  <c:v>366</c:v>
                </c:pt>
                <c:pt idx="8">
                  <c:v>417</c:v>
                </c:pt>
                <c:pt idx="9">
                  <c:v>498</c:v>
                </c:pt>
                <c:pt idx="10">
                  <c:v>484</c:v>
                </c:pt>
                <c:pt idx="11">
                  <c:v>480</c:v>
                </c:pt>
                <c:pt idx="12">
                  <c:v>520</c:v>
                </c:pt>
                <c:pt idx="13">
                  <c:v>754</c:v>
                </c:pt>
                <c:pt idx="14">
                  <c:v>805</c:v>
                </c:pt>
                <c:pt idx="15">
                  <c:v>618</c:v>
                </c:pt>
                <c:pt idx="16">
                  <c:v>497</c:v>
                </c:pt>
                <c:pt idx="17">
                  <c:v>351</c:v>
                </c:pt>
                <c:pt idx="18">
                  <c:v>235</c:v>
                </c:pt>
                <c:pt idx="19">
                  <c:v>73</c:v>
                </c:pt>
                <c:pt idx="20">
                  <c:v>15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'１０月１日'!$C$44:$C$64</c15:f>
                <c15:dlblRangeCache>
                  <c:ptCount val="21"/>
                  <c:pt idx="0">
                    <c:v> 174 </c:v>
                  </c:pt>
                  <c:pt idx="1">
                    <c:v> 242 </c:v>
                  </c:pt>
                  <c:pt idx="2">
                    <c:v> 269 </c:v>
                  </c:pt>
                  <c:pt idx="3">
                    <c:v> 325 </c:v>
                  </c:pt>
                  <c:pt idx="4">
                    <c:v> 310 </c:v>
                  </c:pt>
                  <c:pt idx="5">
                    <c:v> 240 </c:v>
                  </c:pt>
                  <c:pt idx="6">
                    <c:v> 252 </c:v>
                  </c:pt>
                  <c:pt idx="7">
                    <c:v> 366 </c:v>
                  </c:pt>
                  <c:pt idx="8">
                    <c:v> 417 </c:v>
                  </c:pt>
                  <c:pt idx="9">
                    <c:v> 498 </c:v>
                  </c:pt>
                  <c:pt idx="10">
                    <c:v> 484 </c:v>
                  </c:pt>
                  <c:pt idx="11">
                    <c:v> 480 </c:v>
                  </c:pt>
                  <c:pt idx="12">
                    <c:v> 520 </c:v>
                  </c:pt>
                  <c:pt idx="13">
                    <c:v> 754 </c:v>
                  </c:pt>
                  <c:pt idx="14">
                    <c:v> 805 </c:v>
                  </c:pt>
                  <c:pt idx="15">
                    <c:v> 618 </c:v>
                  </c:pt>
                  <c:pt idx="16">
                    <c:v> 497 </c:v>
                  </c:pt>
                  <c:pt idx="17">
                    <c:v> 351 </c:v>
                  </c:pt>
                  <c:pt idx="18">
                    <c:v> 235 </c:v>
                  </c:pt>
                  <c:pt idx="19">
                    <c:v> 73 </c:v>
                  </c:pt>
                  <c:pt idx="20">
                    <c:v> 15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B-F3C9-4BAE-9807-44F4E830D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'１１月１日'!$B$43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6AEEEE5-7B6C-4ED0-9FA5-5A85AC0FA02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F382-4801-81A9-B3847DE656C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66F50F4-5584-416E-8707-9757F3497C2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F382-4801-81A9-B3847DE656C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D9D4455-6C06-4ED6-A6C1-90EB30C2034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F382-4801-81A9-B3847DE656C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0C4C7B6-19F2-4729-A081-BEAABBEB5CA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382-4801-81A9-B3847DE656C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AFC0378-F158-48C0-B5AF-64DEEF17BAC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382-4801-81A9-B3847DE656C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87BC44C-A251-434A-9239-F9CA86EDE32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382-4801-81A9-B3847DE656C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A3BDF59A-D187-44F9-88BC-B89628853D5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F382-4801-81A9-B3847DE656C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882382BD-EF69-4A17-B30B-549A377C8B9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382-4801-81A9-B3847DE656C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AA80AF21-0F7A-4E06-AB3F-7896B0C40E9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F382-4801-81A9-B3847DE656C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5257BEBE-BCBA-45CF-9974-3909F714CBA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F382-4801-81A9-B3847DE656C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BB79DB2-3A3D-4B7D-989D-F45B7BB6088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F382-4801-81A9-B3847DE656C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FF518848-BF81-431D-82A6-AC5E98714E2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F382-4801-81A9-B3847DE656C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86E9ED97-ACE6-4DB7-B0FE-ED9EB8B67BF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F382-4801-81A9-B3847DE656C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5BB4CC07-2406-41AD-9B3C-F36CE9AED41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F382-4801-81A9-B3847DE656C5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60D3E308-D3BA-40F2-B475-6AC4478A918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F382-4801-81A9-B3847DE656C5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C7C6ED2E-FD88-4A72-AA9F-93216A3A5AA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F382-4801-81A9-B3847DE656C5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838E1283-8062-41E8-A9B8-55915E072AD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F382-4801-81A9-B3847DE656C5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79102203-3DA9-4DC2-A9FA-0B5A067FDBF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F382-4801-81A9-B3847DE656C5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C8698209-D235-4EA0-8616-3CD2EC9A963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F382-4801-81A9-B3847DE656C5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FB8DB531-004A-48D0-BB0A-EC23B722915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F382-4801-81A9-B3847DE656C5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0427C961-D579-4301-899D-9C1AB007E4C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F382-4801-81A9-B3847DE656C5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'１１月１日'!$A$44:$A$64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'１１月１日'!$B$44:$B$64</c:f>
              <c:numCache>
                <c:formatCode>_(* #,##0_);_(* \(#,##0\);_(* "-"_);_(@_)</c:formatCode>
                <c:ptCount val="21"/>
                <c:pt idx="0">
                  <c:v>153</c:v>
                </c:pt>
                <c:pt idx="1">
                  <c:v>249</c:v>
                </c:pt>
                <c:pt idx="2">
                  <c:v>292</c:v>
                </c:pt>
                <c:pt idx="3">
                  <c:v>336</c:v>
                </c:pt>
                <c:pt idx="4">
                  <c:v>293</c:v>
                </c:pt>
                <c:pt idx="5">
                  <c:v>230</c:v>
                </c:pt>
                <c:pt idx="6">
                  <c:v>278</c:v>
                </c:pt>
                <c:pt idx="7">
                  <c:v>352</c:v>
                </c:pt>
                <c:pt idx="8">
                  <c:v>440</c:v>
                </c:pt>
                <c:pt idx="9">
                  <c:v>551</c:v>
                </c:pt>
                <c:pt idx="10">
                  <c:v>502</c:v>
                </c:pt>
                <c:pt idx="11">
                  <c:v>453</c:v>
                </c:pt>
                <c:pt idx="12">
                  <c:v>520</c:v>
                </c:pt>
                <c:pt idx="13">
                  <c:v>645</c:v>
                </c:pt>
                <c:pt idx="14">
                  <c:v>684</c:v>
                </c:pt>
                <c:pt idx="15">
                  <c:v>406</c:v>
                </c:pt>
                <c:pt idx="16">
                  <c:v>333</c:v>
                </c:pt>
                <c:pt idx="17">
                  <c:v>199</c:v>
                </c:pt>
                <c:pt idx="18">
                  <c:v>72</c:v>
                </c:pt>
                <c:pt idx="19">
                  <c:v>13</c:v>
                </c:pt>
                <c:pt idx="20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'１１月１日'!$B$44:$B$64</c15:f>
                <c15:dlblRangeCache>
                  <c:ptCount val="21"/>
                  <c:pt idx="0">
                    <c:v> 153 </c:v>
                  </c:pt>
                  <c:pt idx="1">
                    <c:v> 249 </c:v>
                  </c:pt>
                  <c:pt idx="2">
                    <c:v> 292 </c:v>
                  </c:pt>
                  <c:pt idx="3">
                    <c:v> 336 </c:v>
                  </c:pt>
                  <c:pt idx="4">
                    <c:v> 293 </c:v>
                  </c:pt>
                  <c:pt idx="5">
                    <c:v> 230 </c:v>
                  </c:pt>
                  <c:pt idx="6">
                    <c:v> 278 </c:v>
                  </c:pt>
                  <c:pt idx="7">
                    <c:v> 352 </c:v>
                  </c:pt>
                  <c:pt idx="8">
                    <c:v> 440 </c:v>
                  </c:pt>
                  <c:pt idx="9">
                    <c:v> 551 </c:v>
                  </c:pt>
                  <c:pt idx="10">
                    <c:v> 502 </c:v>
                  </c:pt>
                  <c:pt idx="11">
                    <c:v> 453 </c:v>
                  </c:pt>
                  <c:pt idx="12">
                    <c:v> 520 </c:v>
                  </c:pt>
                  <c:pt idx="13">
                    <c:v> 645 </c:v>
                  </c:pt>
                  <c:pt idx="14">
                    <c:v> 684 </c:v>
                  </c:pt>
                  <c:pt idx="15">
                    <c:v> 406 </c:v>
                  </c:pt>
                  <c:pt idx="16">
                    <c:v> 333 </c:v>
                  </c:pt>
                  <c:pt idx="17">
                    <c:v> 199 </c:v>
                  </c:pt>
                  <c:pt idx="18">
                    <c:v> 72 </c:v>
                  </c:pt>
                  <c:pt idx="19">
                    <c:v> 13 </c:v>
                  </c:pt>
                  <c:pt idx="20">
                    <c:v> 2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F382-4801-81A9-B3847DE65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'１１月１日'!$C$43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8263294-5083-43ED-B7B7-53443BBC9B4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F382-4801-81A9-B3847DE656C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29770C6-51BD-4D01-A469-A1A1246EFBD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F382-4801-81A9-B3847DE656C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A3DAE3D-F618-4A74-9D04-F1A634C5FD5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F382-4801-81A9-B3847DE656C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DCD6563-9097-47C8-82A4-37F61832837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F382-4801-81A9-B3847DE656C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199DF3C-2EF8-47AB-BDF1-F614B930226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F382-4801-81A9-B3847DE656C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907ED53-6225-4F97-B38E-5959E0AC95E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F382-4801-81A9-B3847DE656C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9365949-EECC-449C-80A7-D69ECB22F23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F382-4801-81A9-B3847DE656C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3541D788-99C4-45DB-BF7D-9AEBC8B94F3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F382-4801-81A9-B3847DE656C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032C3116-BDF4-4485-B54D-58551137FB0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F382-4801-81A9-B3847DE656C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7D0DB783-A287-4FA3-B5EF-DCDB7C8DFF5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F382-4801-81A9-B3847DE656C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053BF53D-CD13-4DAC-AA5D-7F105B6D668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F382-4801-81A9-B3847DE656C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688602A2-3285-467D-8DB9-E93D66AC657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F382-4801-81A9-B3847DE656C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0606C74E-45CE-4D36-B87F-A2678CE1C0C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F382-4801-81A9-B3847DE656C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F534784B-C813-485A-8DC7-B7F9B7B275C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F382-4801-81A9-B3847DE656C5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008E4DF6-582C-4152-9F82-B170C094503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F382-4801-81A9-B3847DE656C5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591984A5-0EC6-4DDF-9FA3-5133808816F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F382-4801-81A9-B3847DE656C5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ADFD953B-1F67-4AD9-A418-198F85C0691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F382-4801-81A9-B3847DE656C5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8EED1D8D-287A-488B-9B84-DE9A70C282B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F382-4801-81A9-B3847DE656C5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685B9604-3FC8-476A-B28F-CCB6BD5C672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F382-4801-81A9-B3847DE656C5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FA6EF647-A168-46E1-BBB9-A9E3D24EC6F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F382-4801-81A9-B3847DE656C5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27318EB9-F2C7-4552-A520-C8747724279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F382-4801-81A9-B3847DE656C5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'１１月１日'!$A$44:$A$64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'１１月１日'!$C$44:$C$64</c:f>
              <c:numCache>
                <c:formatCode>_(* #,##0_);_(* \(#,##0\);_(* "-"_);_(@_)</c:formatCode>
                <c:ptCount val="21"/>
                <c:pt idx="0">
                  <c:v>174</c:v>
                </c:pt>
                <c:pt idx="1">
                  <c:v>237</c:v>
                </c:pt>
                <c:pt idx="2">
                  <c:v>267</c:v>
                </c:pt>
                <c:pt idx="3">
                  <c:v>327</c:v>
                </c:pt>
                <c:pt idx="4">
                  <c:v>309</c:v>
                </c:pt>
                <c:pt idx="5">
                  <c:v>244</c:v>
                </c:pt>
                <c:pt idx="6">
                  <c:v>254</c:v>
                </c:pt>
                <c:pt idx="7">
                  <c:v>361</c:v>
                </c:pt>
                <c:pt idx="8">
                  <c:v>418</c:v>
                </c:pt>
                <c:pt idx="9">
                  <c:v>501</c:v>
                </c:pt>
                <c:pt idx="10">
                  <c:v>474</c:v>
                </c:pt>
                <c:pt idx="11">
                  <c:v>490</c:v>
                </c:pt>
                <c:pt idx="12">
                  <c:v>517</c:v>
                </c:pt>
                <c:pt idx="13">
                  <c:v>739</c:v>
                </c:pt>
                <c:pt idx="14">
                  <c:v>821</c:v>
                </c:pt>
                <c:pt idx="15">
                  <c:v>607</c:v>
                </c:pt>
                <c:pt idx="16">
                  <c:v>491</c:v>
                </c:pt>
                <c:pt idx="17">
                  <c:v>358</c:v>
                </c:pt>
                <c:pt idx="18">
                  <c:v>240</c:v>
                </c:pt>
                <c:pt idx="19">
                  <c:v>73</c:v>
                </c:pt>
                <c:pt idx="20">
                  <c:v>14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'１１月１日'!$C$44:$C$64</c15:f>
                <c15:dlblRangeCache>
                  <c:ptCount val="21"/>
                  <c:pt idx="0">
                    <c:v> 174 </c:v>
                  </c:pt>
                  <c:pt idx="1">
                    <c:v> 237 </c:v>
                  </c:pt>
                  <c:pt idx="2">
                    <c:v> 267 </c:v>
                  </c:pt>
                  <c:pt idx="3">
                    <c:v> 327 </c:v>
                  </c:pt>
                  <c:pt idx="4">
                    <c:v> 309 </c:v>
                  </c:pt>
                  <c:pt idx="5">
                    <c:v> 244 </c:v>
                  </c:pt>
                  <c:pt idx="6">
                    <c:v> 254 </c:v>
                  </c:pt>
                  <c:pt idx="7">
                    <c:v> 361 </c:v>
                  </c:pt>
                  <c:pt idx="8">
                    <c:v> 418 </c:v>
                  </c:pt>
                  <c:pt idx="9">
                    <c:v> 501 </c:v>
                  </c:pt>
                  <c:pt idx="10">
                    <c:v> 474 </c:v>
                  </c:pt>
                  <c:pt idx="11">
                    <c:v> 490 </c:v>
                  </c:pt>
                  <c:pt idx="12">
                    <c:v> 517 </c:v>
                  </c:pt>
                  <c:pt idx="13">
                    <c:v> 739 </c:v>
                  </c:pt>
                  <c:pt idx="14">
                    <c:v> 821 </c:v>
                  </c:pt>
                  <c:pt idx="15">
                    <c:v> 607 </c:v>
                  </c:pt>
                  <c:pt idx="16">
                    <c:v> 491 </c:v>
                  </c:pt>
                  <c:pt idx="17">
                    <c:v> 358 </c:v>
                  </c:pt>
                  <c:pt idx="18">
                    <c:v> 240 </c:v>
                  </c:pt>
                  <c:pt idx="19">
                    <c:v> 73 </c:v>
                  </c:pt>
                  <c:pt idx="20">
                    <c:v> 14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B-F382-4801-81A9-B3847DE65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'１２月１日'!$B$43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3E79279F-BA34-47AE-BF74-8C7342ED9D8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EA70-4CD3-8E8B-1E224F0AA38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C050AF5-2482-4FAD-B645-31C0063D195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A70-4CD3-8E8B-1E224F0AA38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A9C83CD-0E83-449C-85AB-12B1232C33A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A70-4CD3-8E8B-1E224F0AA38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DB99B0E-71AE-4033-BDDF-1A0FD506B12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A70-4CD3-8E8B-1E224F0AA38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93DC1C1-E9C0-4555-8EB9-E54B4D0BDC3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A70-4CD3-8E8B-1E224F0AA38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3DC5BE9-AB8D-43A4-9546-5FAA6DCD62B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A70-4CD3-8E8B-1E224F0AA38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6486C085-206B-4409-B712-C54BCF939F3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A70-4CD3-8E8B-1E224F0AA38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A602B867-BD1F-4F5E-8641-0E4555D8063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EA70-4CD3-8E8B-1E224F0AA38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6F59AA14-02D4-45A4-A013-4D07B81FB56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A70-4CD3-8E8B-1E224F0AA38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D1EB2009-0C26-4DD8-AE43-8924FEE1593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A70-4CD3-8E8B-1E224F0AA38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64DAE8D0-2B8E-4172-A7BD-BE9E48DDAD7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EA70-4CD3-8E8B-1E224F0AA38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9ABB1C69-A9DB-4EBE-82DA-43287A4F829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EA70-4CD3-8E8B-1E224F0AA38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6FE954DF-89A7-4446-B587-37946B6C712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EA70-4CD3-8E8B-1E224F0AA38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70BE9F5B-FFD4-4D4D-8B05-720899FE8D5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EA70-4CD3-8E8B-1E224F0AA38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13FB77C8-F4B8-4A86-BC1B-55607237148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EA70-4CD3-8E8B-1E224F0AA38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6A5036A2-E974-47D9-B9C5-65B2E5A773F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EA70-4CD3-8E8B-1E224F0AA38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49816F3D-1DF9-4AD1-8788-6A901797BE5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EA70-4CD3-8E8B-1E224F0AA38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AA5910AF-DC56-4C73-8B0A-09C1ECE3158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EA70-4CD3-8E8B-1E224F0AA38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724FC2D0-8C6B-426C-B3A4-C382CA9A038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EA70-4CD3-8E8B-1E224F0AA389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4B7FD90B-7161-43BE-B4AE-0CCBEEEC3AA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EA70-4CD3-8E8B-1E224F0AA389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511F4BB7-3A23-4737-92F9-C2222442EAD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EA70-4CD3-8E8B-1E224F0AA389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'１２月１日'!$A$44:$A$64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'１２月１日'!$B$44:$B$64</c:f>
              <c:numCache>
                <c:formatCode>_(* #,##0_);_(* \(#,##0\);_(* "-"_);_(@_)</c:formatCode>
                <c:ptCount val="21"/>
                <c:pt idx="0">
                  <c:v>153</c:v>
                </c:pt>
                <c:pt idx="1">
                  <c:v>248</c:v>
                </c:pt>
                <c:pt idx="2">
                  <c:v>287</c:v>
                </c:pt>
                <c:pt idx="3">
                  <c:v>337</c:v>
                </c:pt>
                <c:pt idx="4">
                  <c:v>301</c:v>
                </c:pt>
                <c:pt idx="5">
                  <c:v>226</c:v>
                </c:pt>
                <c:pt idx="6">
                  <c:v>277</c:v>
                </c:pt>
                <c:pt idx="7">
                  <c:v>354</c:v>
                </c:pt>
                <c:pt idx="8">
                  <c:v>433</c:v>
                </c:pt>
                <c:pt idx="9">
                  <c:v>545</c:v>
                </c:pt>
                <c:pt idx="10">
                  <c:v>507</c:v>
                </c:pt>
                <c:pt idx="11">
                  <c:v>454</c:v>
                </c:pt>
                <c:pt idx="12">
                  <c:v>513</c:v>
                </c:pt>
                <c:pt idx="13">
                  <c:v>643</c:v>
                </c:pt>
                <c:pt idx="14">
                  <c:v>692</c:v>
                </c:pt>
                <c:pt idx="15">
                  <c:v>404</c:v>
                </c:pt>
                <c:pt idx="16">
                  <c:v>330</c:v>
                </c:pt>
                <c:pt idx="17">
                  <c:v>197</c:v>
                </c:pt>
                <c:pt idx="18">
                  <c:v>73</c:v>
                </c:pt>
                <c:pt idx="19">
                  <c:v>15</c:v>
                </c:pt>
                <c:pt idx="20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'１２月１日'!$B$44:$B$64</c15:f>
                <c15:dlblRangeCache>
                  <c:ptCount val="21"/>
                  <c:pt idx="0">
                    <c:v> 153 </c:v>
                  </c:pt>
                  <c:pt idx="1">
                    <c:v> 248 </c:v>
                  </c:pt>
                  <c:pt idx="2">
                    <c:v> 287 </c:v>
                  </c:pt>
                  <c:pt idx="3">
                    <c:v> 337 </c:v>
                  </c:pt>
                  <c:pt idx="4">
                    <c:v> 301 </c:v>
                  </c:pt>
                  <c:pt idx="5">
                    <c:v> 226 </c:v>
                  </c:pt>
                  <c:pt idx="6">
                    <c:v> 277 </c:v>
                  </c:pt>
                  <c:pt idx="7">
                    <c:v> 354 </c:v>
                  </c:pt>
                  <c:pt idx="8">
                    <c:v> 433 </c:v>
                  </c:pt>
                  <c:pt idx="9">
                    <c:v> 545 </c:v>
                  </c:pt>
                  <c:pt idx="10">
                    <c:v> 507 </c:v>
                  </c:pt>
                  <c:pt idx="11">
                    <c:v> 454 </c:v>
                  </c:pt>
                  <c:pt idx="12">
                    <c:v> 513 </c:v>
                  </c:pt>
                  <c:pt idx="13">
                    <c:v> 643 </c:v>
                  </c:pt>
                  <c:pt idx="14">
                    <c:v> 692 </c:v>
                  </c:pt>
                  <c:pt idx="15">
                    <c:v> 404 </c:v>
                  </c:pt>
                  <c:pt idx="16">
                    <c:v> 330 </c:v>
                  </c:pt>
                  <c:pt idx="17">
                    <c:v> 197 </c:v>
                  </c:pt>
                  <c:pt idx="18">
                    <c:v> 73 </c:v>
                  </c:pt>
                  <c:pt idx="19">
                    <c:v> 15 </c:v>
                  </c:pt>
                  <c:pt idx="20">
                    <c:v> 2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EA70-4CD3-8E8B-1E224F0AA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'１２月１日'!$C$43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B782804-C313-4A93-AE1F-08B4EE1A9E7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EA70-4CD3-8E8B-1E224F0AA38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E584B95-1C4A-4F31-BAB6-0B0FAEBBEBF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EA70-4CD3-8E8B-1E224F0AA38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B19128B-02BD-4ADA-BE6B-A4F4F85DFAD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EA70-4CD3-8E8B-1E224F0AA38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DE4248D-494A-41AF-8A4A-D15BA10629A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EA70-4CD3-8E8B-1E224F0AA38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A6B9506-55E6-45BC-92D3-A0520ED8B88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EA70-4CD3-8E8B-1E224F0AA38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93B298B8-18FA-457A-B46E-292B4BE9CBE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EA70-4CD3-8E8B-1E224F0AA38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89D0ABE-ABF1-4DC4-AEF4-0E53024043A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EA70-4CD3-8E8B-1E224F0AA38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2A0D345-D4FB-4825-AB15-2BFE93FF128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EA70-4CD3-8E8B-1E224F0AA38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B277AF9-8DF5-47B5-A42F-6240E60FF0E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EA70-4CD3-8E8B-1E224F0AA38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14369EA9-F4DE-4285-9B3E-D9BEA00093A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EA70-4CD3-8E8B-1E224F0AA38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C2F50ED1-BDF2-4FD6-BA03-58F4C616A12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EA70-4CD3-8E8B-1E224F0AA38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DCAB84CE-F087-4298-AA53-170C0A3CCAF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EA70-4CD3-8E8B-1E224F0AA38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D69B6DEE-5F59-46F3-9D81-FE2087BC21C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EA70-4CD3-8E8B-1E224F0AA38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C839B28F-FBA5-4441-9AC0-71B870F6EFA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EA70-4CD3-8E8B-1E224F0AA38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967DF4AC-4251-45C9-B98F-95D8825B50C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EA70-4CD3-8E8B-1E224F0AA38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9B9B1E12-C8AE-4D28-8FA2-4DBCEA5315D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EA70-4CD3-8E8B-1E224F0AA38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BE00ACB5-D0AC-43A5-AE65-818143586CF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EA70-4CD3-8E8B-1E224F0AA38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4113B7EB-60C1-4F34-A3F2-C84B1CF158E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EA70-4CD3-8E8B-1E224F0AA38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5956CB90-7814-4875-9766-E6B64044B09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EA70-4CD3-8E8B-1E224F0AA389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E5986F9C-5E00-4A23-BD84-718FA73B937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EA70-4CD3-8E8B-1E224F0AA389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B602E2A6-2EFA-4799-B73C-2242A9362ED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EA70-4CD3-8E8B-1E224F0AA389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'１２月１日'!$A$44:$A$64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'１２月１日'!$C$44:$C$64</c:f>
              <c:numCache>
                <c:formatCode>_(* #,##0_);_(* \(#,##0\);_(* "-"_);_(@_)</c:formatCode>
                <c:ptCount val="21"/>
                <c:pt idx="0">
                  <c:v>168</c:v>
                </c:pt>
                <c:pt idx="1">
                  <c:v>235</c:v>
                </c:pt>
                <c:pt idx="2">
                  <c:v>265</c:v>
                </c:pt>
                <c:pt idx="3">
                  <c:v>323</c:v>
                </c:pt>
                <c:pt idx="4">
                  <c:v>314</c:v>
                </c:pt>
                <c:pt idx="5">
                  <c:v>237</c:v>
                </c:pt>
                <c:pt idx="6">
                  <c:v>255</c:v>
                </c:pt>
                <c:pt idx="7">
                  <c:v>361</c:v>
                </c:pt>
                <c:pt idx="8">
                  <c:v>413</c:v>
                </c:pt>
                <c:pt idx="9">
                  <c:v>495</c:v>
                </c:pt>
                <c:pt idx="10">
                  <c:v>478</c:v>
                </c:pt>
                <c:pt idx="11">
                  <c:v>484</c:v>
                </c:pt>
                <c:pt idx="12">
                  <c:v>520</c:v>
                </c:pt>
                <c:pt idx="13">
                  <c:v>727</c:v>
                </c:pt>
                <c:pt idx="14">
                  <c:v>829</c:v>
                </c:pt>
                <c:pt idx="15">
                  <c:v>600</c:v>
                </c:pt>
                <c:pt idx="16">
                  <c:v>501</c:v>
                </c:pt>
                <c:pt idx="17">
                  <c:v>359</c:v>
                </c:pt>
                <c:pt idx="18">
                  <c:v>238</c:v>
                </c:pt>
                <c:pt idx="19">
                  <c:v>73</c:v>
                </c:pt>
                <c:pt idx="20">
                  <c:v>14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'１２月１日'!$C$44:$C$64</c15:f>
                <c15:dlblRangeCache>
                  <c:ptCount val="21"/>
                  <c:pt idx="0">
                    <c:v> 168 </c:v>
                  </c:pt>
                  <c:pt idx="1">
                    <c:v> 235 </c:v>
                  </c:pt>
                  <c:pt idx="2">
                    <c:v> 265 </c:v>
                  </c:pt>
                  <c:pt idx="3">
                    <c:v> 323 </c:v>
                  </c:pt>
                  <c:pt idx="4">
                    <c:v> 314 </c:v>
                  </c:pt>
                  <c:pt idx="5">
                    <c:v> 237 </c:v>
                  </c:pt>
                  <c:pt idx="6">
                    <c:v> 255 </c:v>
                  </c:pt>
                  <c:pt idx="7">
                    <c:v> 361 </c:v>
                  </c:pt>
                  <c:pt idx="8">
                    <c:v> 413 </c:v>
                  </c:pt>
                  <c:pt idx="9">
                    <c:v> 495 </c:v>
                  </c:pt>
                  <c:pt idx="10">
                    <c:v> 478 </c:v>
                  </c:pt>
                  <c:pt idx="11">
                    <c:v> 484 </c:v>
                  </c:pt>
                  <c:pt idx="12">
                    <c:v> 520 </c:v>
                  </c:pt>
                  <c:pt idx="13">
                    <c:v> 727 </c:v>
                  </c:pt>
                  <c:pt idx="14">
                    <c:v> 829 </c:v>
                  </c:pt>
                  <c:pt idx="15">
                    <c:v> 600 </c:v>
                  </c:pt>
                  <c:pt idx="16">
                    <c:v> 501 </c:v>
                  </c:pt>
                  <c:pt idx="17">
                    <c:v> 359 </c:v>
                  </c:pt>
                  <c:pt idx="18">
                    <c:v> 238 </c:v>
                  </c:pt>
                  <c:pt idx="19">
                    <c:v> 73 </c:v>
                  </c:pt>
                  <c:pt idx="20">
                    <c:v> 14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B-EA70-4CD3-8E8B-1E224F0AA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５歳階級別</a:t>
            </a:r>
            <a:r>
              <a:rPr lang="en-US" altLang="ja-JP"/>
              <a:t> </a:t>
            </a:r>
            <a:r>
              <a:rPr lang="ja-JP"/>
              <a:t>人口ピラミッド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'１月１日'!$B$43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'１月１日'!$B$44:$B$64</c:f>
              <c:numCache>
                <c:formatCode>_(* #,##0_);_(* \(#,##0\);_(* "-"_);_(@_)</c:formatCode>
                <c:ptCount val="21"/>
                <c:pt idx="0">
                  <c:v>151</c:v>
                </c:pt>
                <c:pt idx="1">
                  <c:v>245</c:v>
                </c:pt>
                <c:pt idx="2">
                  <c:v>288</c:v>
                </c:pt>
                <c:pt idx="3">
                  <c:v>336</c:v>
                </c:pt>
                <c:pt idx="4">
                  <c:v>307</c:v>
                </c:pt>
                <c:pt idx="5">
                  <c:v>223</c:v>
                </c:pt>
                <c:pt idx="6">
                  <c:v>272</c:v>
                </c:pt>
                <c:pt idx="7">
                  <c:v>356</c:v>
                </c:pt>
                <c:pt idx="8">
                  <c:v>426</c:v>
                </c:pt>
                <c:pt idx="9">
                  <c:v>547</c:v>
                </c:pt>
                <c:pt idx="10">
                  <c:v>506</c:v>
                </c:pt>
                <c:pt idx="11">
                  <c:v>450</c:v>
                </c:pt>
                <c:pt idx="12">
                  <c:v>515</c:v>
                </c:pt>
                <c:pt idx="13">
                  <c:v>632</c:v>
                </c:pt>
                <c:pt idx="14">
                  <c:v>701</c:v>
                </c:pt>
                <c:pt idx="15">
                  <c:v>406</c:v>
                </c:pt>
                <c:pt idx="16">
                  <c:v>322</c:v>
                </c:pt>
                <c:pt idx="17">
                  <c:v>201</c:v>
                </c:pt>
                <c:pt idx="18">
                  <c:v>73</c:v>
                </c:pt>
                <c:pt idx="19">
                  <c:v>13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58-4802-B43D-88DA6CB17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4505088"/>
        <c:axId val="1"/>
      </c:barChart>
      <c:barChart>
        <c:barDir val="bar"/>
        <c:grouping val="clustered"/>
        <c:varyColors val="0"/>
        <c:ser>
          <c:idx val="1"/>
          <c:order val="1"/>
          <c:tx>
            <c:strRef>
              <c:f>'１月１日'!$C$43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'１月１日'!$A$44:$A$64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'１月１日'!$C$44:$C$64</c:f>
              <c:numCache>
                <c:formatCode>_(* #,##0_);_(* \(#,##0\);_(* "-"_);_(@_)</c:formatCode>
                <c:ptCount val="21"/>
                <c:pt idx="0">
                  <c:v>169</c:v>
                </c:pt>
                <c:pt idx="1">
                  <c:v>234</c:v>
                </c:pt>
                <c:pt idx="2">
                  <c:v>262</c:v>
                </c:pt>
                <c:pt idx="3">
                  <c:v>323</c:v>
                </c:pt>
                <c:pt idx="4">
                  <c:v>322</c:v>
                </c:pt>
                <c:pt idx="5">
                  <c:v>233</c:v>
                </c:pt>
                <c:pt idx="6">
                  <c:v>260</c:v>
                </c:pt>
                <c:pt idx="7">
                  <c:v>358</c:v>
                </c:pt>
                <c:pt idx="8">
                  <c:v>407</c:v>
                </c:pt>
                <c:pt idx="9">
                  <c:v>487</c:v>
                </c:pt>
                <c:pt idx="10">
                  <c:v>482</c:v>
                </c:pt>
                <c:pt idx="11">
                  <c:v>482</c:v>
                </c:pt>
                <c:pt idx="12">
                  <c:v>522</c:v>
                </c:pt>
                <c:pt idx="13">
                  <c:v>727</c:v>
                </c:pt>
                <c:pt idx="14">
                  <c:v>825</c:v>
                </c:pt>
                <c:pt idx="15">
                  <c:v>599</c:v>
                </c:pt>
                <c:pt idx="16">
                  <c:v>509</c:v>
                </c:pt>
                <c:pt idx="17">
                  <c:v>357</c:v>
                </c:pt>
                <c:pt idx="18">
                  <c:v>233</c:v>
                </c:pt>
                <c:pt idx="19">
                  <c:v>74</c:v>
                </c:pt>
                <c:pt idx="2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58-4802-B43D-88DA6CB17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203450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axMin"/>
          <c:max val="1000"/>
          <c:min val="-1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505088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-1250"/>
        </c:scaling>
        <c:delete val="0"/>
        <c:axPos val="t"/>
        <c:numFmt formatCode="#,##0;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tx1">
          <a:lumMod val="75000"/>
          <a:lumOff val="25000"/>
        </a:schemeClr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40</xdr:row>
      <xdr:rowOff>133350</xdr:rowOff>
    </xdr:from>
    <xdr:to>
      <xdr:col>13</xdr:col>
      <xdr:colOff>232064</xdr:colOff>
      <xdr:row>67</xdr:row>
      <xdr:rowOff>7793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ike-m/Desktop/&#24180;&#40802;&#2102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５月１日"/>
      <sheetName val="６月１日"/>
    </sheetNames>
    <sheetDataSet>
      <sheetData sheetId="0">
        <row r="43">
          <cell r="B43" t="str">
            <v>男</v>
          </cell>
        </row>
        <row r="44">
          <cell r="A44" t="str">
            <v>0～4</v>
          </cell>
        </row>
        <row r="45">
          <cell r="A45" t="str">
            <v>5～9</v>
          </cell>
        </row>
        <row r="46">
          <cell r="A46" t="str">
            <v>10～14</v>
          </cell>
        </row>
        <row r="47">
          <cell r="A47" t="str">
            <v>15～19</v>
          </cell>
        </row>
        <row r="48">
          <cell r="A48" t="str">
            <v>20～24</v>
          </cell>
        </row>
        <row r="49">
          <cell r="A49" t="str">
            <v>25～29</v>
          </cell>
        </row>
        <row r="50">
          <cell r="A50" t="str">
            <v>30～34</v>
          </cell>
        </row>
        <row r="51">
          <cell r="A51" t="str">
            <v>35～39</v>
          </cell>
        </row>
        <row r="52">
          <cell r="A52" t="str">
            <v>40～44</v>
          </cell>
        </row>
        <row r="53">
          <cell r="A53" t="str">
            <v>45～49</v>
          </cell>
        </row>
        <row r="54">
          <cell r="A54" t="str">
            <v>50～54</v>
          </cell>
        </row>
        <row r="55">
          <cell r="A55" t="str">
            <v>55～59</v>
          </cell>
        </row>
        <row r="56">
          <cell r="A56" t="str">
            <v>60～64</v>
          </cell>
        </row>
        <row r="57">
          <cell r="A57" t="str">
            <v>65～69</v>
          </cell>
        </row>
        <row r="58">
          <cell r="A58" t="str">
            <v>70～74</v>
          </cell>
        </row>
        <row r="59">
          <cell r="A59" t="str">
            <v>75～79</v>
          </cell>
        </row>
        <row r="60">
          <cell r="A60" t="str">
            <v>80～84</v>
          </cell>
        </row>
        <row r="61">
          <cell r="A61" t="str">
            <v>85～89</v>
          </cell>
        </row>
        <row r="62">
          <cell r="A62" t="str">
            <v>90～94</v>
          </cell>
        </row>
        <row r="63">
          <cell r="A63" t="str">
            <v>95～99</v>
          </cell>
        </row>
        <row r="64">
          <cell r="A64" t="str">
            <v>100～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8"/>
  <sheetViews>
    <sheetView tabSelected="1" view="pageBreakPreview" zoomScaleNormal="100" zoomScaleSheetLayoutView="100" workbookViewId="0">
      <selection activeCell="P59" sqref="P59"/>
    </sheetView>
  </sheetViews>
  <sheetFormatPr defaultRowHeight="18.75" x14ac:dyDescent="0.4"/>
  <cols>
    <col min="1" max="13" width="7.875" customWidth="1"/>
    <col min="14" max="14" width="4.125" customWidth="1"/>
    <col min="257" max="269" width="7.875" customWidth="1"/>
    <col min="270" max="270" width="4.125" customWidth="1"/>
    <col min="513" max="525" width="7.875" customWidth="1"/>
    <col min="526" max="526" width="4.125" customWidth="1"/>
    <col min="769" max="781" width="7.875" customWidth="1"/>
    <col min="782" max="782" width="4.125" customWidth="1"/>
    <col min="1025" max="1037" width="7.875" customWidth="1"/>
    <col min="1038" max="1038" width="4.125" customWidth="1"/>
    <col min="1281" max="1293" width="7.875" customWidth="1"/>
    <col min="1294" max="1294" width="4.125" customWidth="1"/>
    <col min="1537" max="1549" width="7.875" customWidth="1"/>
    <col min="1550" max="1550" width="4.125" customWidth="1"/>
    <col min="1793" max="1805" width="7.875" customWidth="1"/>
    <col min="1806" max="1806" width="4.125" customWidth="1"/>
    <col min="2049" max="2061" width="7.875" customWidth="1"/>
    <col min="2062" max="2062" width="4.125" customWidth="1"/>
    <col min="2305" max="2317" width="7.875" customWidth="1"/>
    <col min="2318" max="2318" width="4.125" customWidth="1"/>
    <col min="2561" max="2573" width="7.875" customWidth="1"/>
    <col min="2574" max="2574" width="4.125" customWidth="1"/>
    <col min="2817" max="2829" width="7.875" customWidth="1"/>
    <col min="2830" max="2830" width="4.125" customWidth="1"/>
    <col min="3073" max="3085" width="7.875" customWidth="1"/>
    <col min="3086" max="3086" width="4.125" customWidth="1"/>
    <col min="3329" max="3341" width="7.875" customWidth="1"/>
    <col min="3342" max="3342" width="4.125" customWidth="1"/>
    <col min="3585" max="3597" width="7.875" customWidth="1"/>
    <col min="3598" max="3598" width="4.125" customWidth="1"/>
    <col min="3841" max="3853" width="7.875" customWidth="1"/>
    <col min="3854" max="3854" width="4.125" customWidth="1"/>
    <col min="4097" max="4109" width="7.875" customWidth="1"/>
    <col min="4110" max="4110" width="4.125" customWidth="1"/>
    <col min="4353" max="4365" width="7.875" customWidth="1"/>
    <col min="4366" max="4366" width="4.125" customWidth="1"/>
    <col min="4609" max="4621" width="7.875" customWidth="1"/>
    <col min="4622" max="4622" width="4.125" customWidth="1"/>
    <col min="4865" max="4877" width="7.875" customWidth="1"/>
    <col min="4878" max="4878" width="4.125" customWidth="1"/>
    <col min="5121" max="5133" width="7.875" customWidth="1"/>
    <col min="5134" max="5134" width="4.125" customWidth="1"/>
    <col min="5377" max="5389" width="7.875" customWidth="1"/>
    <col min="5390" max="5390" width="4.125" customWidth="1"/>
    <col min="5633" max="5645" width="7.875" customWidth="1"/>
    <col min="5646" max="5646" width="4.125" customWidth="1"/>
    <col min="5889" max="5901" width="7.875" customWidth="1"/>
    <col min="5902" max="5902" width="4.125" customWidth="1"/>
    <col min="6145" max="6157" width="7.875" customWidth="1"/>
    <col min="6158" max="6158" width="4.125" customWidth="1"/>
    <col min="6401" max="6413" width="7.875" customWidth="1"/>
    <col min="6414" max="6414" width="4.125" customWidth="1"/>
    <col min="6657" max="6669" width="7.875" customWidth="1"/>
    <col min="6670" max="6670" width="4.125" customWidth="1"/>
    <col min="6913" max="6925" width="7.875" customWidth="1"/>
    <col min="6926" max="6926" width="4.125" customWidth="1"/>
    <col min="7169" max="7181" width="7.875" customWidth="1"/>
    <col min="7182" max="7182" width="4.125" customWidth="1"/>
    <col min="7425" max="7437" width="7.875" customWidth="1"/>
    <col min="7438" max="7438" width="4.125" customWidth="1"/>
    <col min="7681" max="7693" width="7.875" customWidth="1"/>
    <col min="7694" max="7694" width="4.125" customWidth="1"/>
    <col min="7937" max="7949" width="7.875" customWidth="1"/>
    <col min="7950" max="7950" width="4.125" customWidth="1"/>
    <col min="8193" max="8205" width="7.875" customWidth="1"/>
    <col min="8206" max="8206" width="4.125" customWidth="1"/>
    <col min="8449" max="8461" width="7.875" customWidth="1"/>
    <col min="8462" max="8462" width="4.125" customWidth="1"/>
    <col min="8705" max="8717" width="7.875" customWidth="1"/>
    <col min="8718" max="8718" width="4.125" customWidth="1"/>
    <col min="8961" max="8973" width="7.875" customWidth="1"/>
    <col min="8974" max="8974" width="4.125" customWidth="1"/>
    <col min="9217" max="9229" width="7.875" customWidth="1"/>
    <col min="9230" max="9230" width="4.125" customWidth="1"/>
    <col min="9473" max="9485" width="7.875" customWidth="1"/>
    <col min="9486" max="9486" width="4.125" customWidth="1"/>
    <col min="9729" max="9741" width="7.875" customWidth="1"/>
    <col min="9742" max="9742" width="4.125" customWidth="1"/>
    <col min="9985" max="9997" width="7.875" customWidth="1"/>
    <col min="9998" max="9998" width="4.125" customWidth="1"/>
    <col min="10241" max="10253" width="7.875" customWidth="1"/>
    <col min="10254" max="10254" width="4.125" customWidth="1"/>
    <col min="10497" max="10509" width="7.875" customWidth="1"/>
    <col min="10510" max="10510" width="4.125" customWidth="1"/>
    <col min="10753" max="10765" width="7.875" customWidth="1"/>
    <col min="10766" max="10766" width="4.125" customWidth="1"/>
    <col min="11009" max="11021" width="7.875" customWidth="1"/>
    <col min="11022" max="11022" width="4.125" customWidth="1"/>
    <col min="11265" max="11277" width="7.875" customWidth="1"/>
    <col min="11278" max="11278" width="4.125" customWidth="1"/>
    <col min="11521" max="11533" width="7.875" customWidth="1"/>
    <col min="11534" max="11534" width="4.125" customWidth="1"/>
    <col min="11777" max="11789" width="7.875" customWidth="1"/>
    <col min="11790" max="11790" width="4.125" customWidth="1"/>
    <col min="12033" max="12045" width="7.875" customWidth="1"/>
    <col min="12046" max="12046" width="4.125" customWidth="1"/>
    <col min="12289" max="12301" width="7.875" customWidth="1"/>
    <col min="12302" max="12302" width="4.125" customWidth="1"/>
    <col min="12545" max="12557" width="7.875" customWidth="1"/>
    <col min="12558" max="12558" width="4.125" customWidth="1"/>
    <col min="12801" max="12813" width="7.875" customWidth="1"/>
    <col min="12814" max="12814" width="4.125" customWidth="1"/>
    <col min="13057" max="13069" width="7.875" customWidth="1"/>
    <col min="13070" max="13070" width="4.125" customWidth="1"/>
    <col min="13313" max="13325" width="7.875" customWidth="1"/>
    <col min="13326" max="13326" width="4.125" customWidth="1"/>
    <col min="13569" max="13581" width="7.875" customWidth="1"/>
    <col min="13582" max="13582" width="4.125" customWidth="1"/>
    <col min="13825" max="13837" width="7.875" customWidth="1"/>
    <col min="13838" max="13838" width="4.125" customWidth="1"/>
    <col min="14081" max="14093" width="7.875" customWidth="1"/>
    <col min="14094" max="14094" width="4.125" customWidth="1"/>
    <col min="14337" max="14349" width="7.875" customWidth="1"/>
    <col min="14350" max="14350" width="4.125" customWidth="1"/>
    <col min="14593" max="14605" width="7.875" customWidth="1"/>
    <col min="14606" max="14606" width="4.125" customWidth="1"/>
    <col min="14849" max="14861" width="7.875" customWidth="1"/>
    <col min="14862" max="14862" width="4.125" customWidth="1"/>
    <col min="15105" max="15117" width="7.875" customWidth="1"/>
    <col min="15118" max="15118" width="4.125" customWidth="1"/>
    <col min="15361" max="15373" width="7.875" customWidth="1"/>
    <col min="15374" max="15374" width="4.125" customWidth="1"/>
    <col min="15617" max="15629" width="7.875" customWidth="1"/>
    <col min="15630" max="15630" width="4.125" customWidth="1"/>
    <col min="15873" max="15885" width="7.875" customWidth="1"/>
    <col min="15886" max="15886" width="4.125" customWidth="1"/>
    <col min="16129" max="16141" width="7.875" customWidth="1"/>
    <col min="16142" max="16142" width="4.125" customWidth="1"/>
  </cols>
  <sheetData>
    <row r="1" spans="1:12" s="1" customFormat="1" ht="14.25" customHeight="1" x14ac:dyDescent="0.4">
      <c r="I1" s="2"/>
      <c r="J1" s="2"/>
      <c r="K1" s="2"/>
    </row>
    <row r="2" spans="1:12" s="3" customFormat="1" ht="14.25" x14ac:dyDescent="0.4">
      <c r="A2" s="150" t="s">
        <v>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s="1" customFormat="1" ht="11.25" thickBot="1" x14ac:dyDescent="0.45">
      <c r="A3" s="4" t="s">
        <v>1</v>
      </c>
      <c r="H3" s="5"/>
      <c r="I3" s="5"/>
      <c r="J3" s="5"/>
      <c r="K3" s="5"/>
      <c r="L3" s="6" t="s">
        <v>40</v>
      </c>
    </row>
    <row r="4" spans="1:12" s="1" customFormat="1" ht="12.75" customHeight="1" x14ac:dyDescent="0.4">
      <c r="A4" s="7" t="s">
        <v>2</v>
      </c>
      <c r="B4" s="8" t="s">
        <v>3</v>
      </c>
      <c r="C4" s="8" t="s">
        <v>4</v>
      </c>
      <c r="D4" s="9" t="s">
        <v>5</v>
      </c>
      <c r="E4" s="10" t="s">
        <v>2</v>
      </c>
      <c r="F4" s="7" t="s">
        <v>3</v>
      </c>
      <c r="G4" s="8" t="s">
        <v>4</v>
      </c>
      <c r="H4" s="11" t="s">
        <v>5</v>
      </c>
      <c r="I4" s="10" t="s">
        <v>2</v>
      </c>
      <c r="J4" s="8" t="s">
        <v>3</v>
      </c>
      <c r="K4" s="8" t="s">
        <v>4</v>
      </c>
      <c r="L4" s="11" t="s">
        <v>5</v>
      </c>
    </row>
    <row r="5" spans="1:12" s="1" customFormat="1" ht="12.75" customHeight="1" x14ac:dyDescent="0.4">
      <c r="A5" s="12">
        <v>0</v>
      </c>
      <c r="B5" s="13">
        <v>22</v>
      </c>
      <c r="C5" s="13">
        <v>36</v>
      </c>
      <c r="D5" s="14">
        <v>58</v>
      </c>
      <c r="E5" s="15">
        <v>35</v>
      </c>
      <c r="F5" s="16">
        <v>68</v>
      </c>
      <c r="G5" s="16">
        <v>82</v>
      </c>
      <c r="H5" s="17">
        <v>150</v>
      </c>
      <c r="I5" s="15">
        <v>70</v>
      </c>
      <c r="J5" s="13">
        <v>157</v>
      </c>
      <c r="K5" s="13">
        <v>196</v>
      </c>
      <c r="L5" s="18">
        <v>353</v>
      </c>
    </row>
    <row r="6" spans="1:12" s="1" customFormat="1" ht="12.75" customHeight="1" x14ac:dyDescent="0.4">
      <c r="A6" s="19">
        <v>1</v>
      </c>
      <c r="B6" s="20">
        <v>32</v>
      </c>
      <c r="C6" s="20">
        <v>44</v>
      </c>
      <c r="D6" s="21">
        <v>76</v>
      </c>
      <c r="E6" s="22">
        <v>36</v>
      </c>
      <c r="F6" s="20">
        <v>69</v>
      </c>
      <c r="G6" s="20">
        <v>79</v>
      </c>
      <c r="H6" s="21">
        <v>148</v>
      </c>
      <c r="I6" s="22">
        <v>71</v>
      </c>
      <c r="J6" s="20">
        <v>169</v>
      </c>
      <c r="K6" s="20">
        <v>169</v>
      </c>
      <c r="L6" s="23">
        <v>338</v>
      </c>
    </row>
    <row r="7" spans="1:12" s="1" customFormat="1" ht="12.75" customHeight="1" x14ac:dyDescent="0.4">
      <c r="A7" s="19">
        <v>2</v>
      </c>
      <c r="B7" s="20">
        <v>40</v>
      </c>
      <c r="C7" s="20">
        <v>26</v>
      </c>
      <c r="D7" s="21">
        <v>66</v>
      </c>
      <c r="E7" s="22">
        <v>37</v>
      </c>
      <c r="F7" s="20">
        <v>72</v>
      </c>
      <c r="G7" s="20">
        <v>65</v>
      </c>
      <c r="H7" s="21">
        <v>137</v>
      </c>
      <c r="I7" s="22">
        <v>72</v>
      </c>
      <c r="J7" s="20">
        <v>131</v>
      </c>
      <c r="K7" s="20">
        <v>170</v>
      </c>
      <c r="L7" s="23">
        <v>301</v>
      </c>
    </row>
    <row r="8" spans="1:12" s="1" customFormat="1" ht="12.75" customHeight="1" x14ac:dyDescent="0.4">
      <c r="A8" s="19">
        <v>3</v>
      </c>
      <c r="B8" s="20">
        <v>29</v>
      </c>
      <c r="C8" s="20">
        <v>43</v>
      </c>
      <c r="D8" s="21">
        <v>72</v>
      </c>
      <c r="E8" s="22">
        <v>38</v>
      </c>
      <c r="F8" s="20">
        <v>70</v>
      </c>
      <c r="G8" s="20">
        <v>82</v>
      </c>
      <c r="H8" s="21">
        <v>152</v>
      </c>
      <c r="I8" s="22">
        <v>73</v>
      </c>
      <c r="J8" s="20">
        <v>115</v>
      </c>
      <c r="K8" s="20">
        <v>146</v>
      </c>
      <c r="L8" s="23">
        <v>261</v>
      </c>
    </row>
    <row r="9" spans="1:12" s="1" customFormat="1" ht="12.75" customHeight="1" x14ac:dyDescent="0.4">
      <c r="A9" s="19">
        <v>4</v>
      </c>
      <c r="B9" s="20">
        <v>43</v>
      </c>
      <c r="C9" s="20">
        <v>37</v>
      </c>
      <c r="D9" s="21">
        <v>80</v>
      </c>
      <c r="E9" s="22">
        <v>39</v>
      </c>
      <c r="F9" s="20">
        <v>75</v>
      </c>
      <c r="G9" s="20">
        <v>74</v>
      </c>
      <c r="H9" s="21">
        <v>149</v>
      </c>
      <c r="I9" s="22">
        <v>74</v>
      </c>
      <c r="J9" s="20">
        <v>69</v>
      </c>
      <c r="K9" s="20">
        <v>117</v>
      </c>
      <c r="L9" s="23">
        <v>186</v>
      </c>
    </row>
    <row r="10" spans="1:12" s="1" customFormat="1" ht="12.75" customHeight="1" x14ac:dyDescent="0.4">
      <c r="A10" s="24">
        <v>5</v>
      </c>
      <c r="B10" s="25">
        <v>38</v>
      </c>
      <c r="C10" s="25">
        <v>42</v>
      </c>
      <c r="D10" s="26">
        <v>80</v>
      </c>
      <c r="E10" s="27">
        <v>40</v>
      </c>
      <c r="F10" s="25">
        <v>83</v>
      </c>
      <c r="G10" s="25">
        <v>76</v>
      </c>
      <c r="H10" s="26">
        <v>159</v>
      </c>
      <c r="I10" s="27">
        <v>75</v>
      </c>
      <c r="J10" s="25">
        <v>78</v>
      </c>
      <c r="K10" s="25">
        <v>102</v>
      </c>
      <c r="L10" s="28">
        <v>180</v>
      </c>
    </row>
    <row r="11" spans="1:12" s="1" customFormat="1" ht="12.75" customHeight="1" x14ac:dyDescent="0.4">
      <c r="A11" s="19">
        <v>6</v>
      </c>
      <c r="B11" s="20">
        <v>49</v>
      </c>
      <c r="C11" s="20">
        <v>49</v>
      </c>
      <c r="D11" s="21">
        <v>98</v>
      </c>
      <c r="E11" s="22">
        <v>41</v>
      </c>
      <c r="F11" s="20">
        <v>96</v>
      </c>
      <c r="G11" s="20">
        <v>91</v>
      </c>
      <c r="H11" s="21">
        <v>187</v>
      </c>
      <c r="I11" s="22">
        <v>76</v>
      </c>
      <c r="J11" s="20">
        <v>96</v>
      </c>
      <c r="K11" s="20">
        <v>129</v>
      </c>
      <c r="L11" s="23">
        <v>225</v>
      </c>
    </row>
    <row r="12" spans="1:12" s="1" customFormat="1" ht="12.75" customHeight="1" x14ac:dyDescent="0.4">
      <c r="A12" s="19">
        <v>7</v>
      </c>
      <c r="B12" s="20">
        <v>45</v>
      </c>
      <c r="C12" s="20">
        <v>52</v>
      </c>
      <c r="D12" s="21">
        <v>97</v>
      </c>
      <c r="E12" s="22">
        <v>42</v>
      </c>
      <c r="F12" s="20">
        <v>80</v>
      </c>
      <c r="G12" s="20">
        <v>81</v>
      </c>
      <c r="H12" s="21">
        <v>161</v>
      </c>
      <c r="I12" s="22">
        <v>77</v>
      </c>
      <c r="J12" s="20">
        <v>101</v>
      </c>
      <c r="K12" s="20">
        <v>114</v>
      </c>
      <c r="L12" s="23">
        <v>215</v>
      </c>
    </row>
    <row r="13" spans="1:12" s="1" customFormat="1" ht="12.75" customHeight="1" x14ac:dyDescent="0.4">
      <c r="A13" s="19">
        <v>8</v>
      </c>
      <c r="B13" s="20">
        <v>55</v>
      </c>
      <c r="C13" s="20">
        <v>54</v>
      </c>
      <c r="D13" s="21">
        <v>109</v>
      </c>
      <c r="E13" s="22">
        <v>43</v>
      </c>
      <c r="F13" s="20">
        <v>92</v>
      </c>
      <c r="G13" s="20">
        <v>85</v>
      </c>
      <c r="H13" s="21">
        <v>177</v>
      </c>
      <c r="I13" s="22">
        <v>78</v>
      </c>
      <c r="J13" s="20">
        <v>71</v>
      </c>
      <c r="K13" s="20">
        <v>150</v>
      </c>
      <c r="L13" s="23">
        <v>221</v>
      </c>
    </row>
    <row r="14" spans="1:12" s="1" customFormat="1" ht="12.75" customHeight="1" x14ac:dyDescent="0.4">
      <c r="A14" s="29">
        <v>9</v>
      </c>
      <c r="B14" s="30">
        <v>58</v>
      </c>
      <c r="C14" s="30">
        <v>44</v>
      </c>
      <c r="D14" s="31">
        <v>102</v>
      </c>
      <c r="E14" s="32">
        <v>44</v>
      </c>
      <c r="F14" s="30">
        <v>92</v>
      </c>
      <c r="G14" s="30">
        <v>87</v>
      </c>
      <c r="H14" s="31">
        <v>179</v>
      </c>
      <c r="I14" s="32">
        <v>79</v>
      </c>
      <c r="J14" s="30">
        <v>86</v>
      </c>
      <c r="K14" s="30">
        <v>127</v>
      </c>
      <c r="L14" s="33">
        <v>213</v>
      </c>
    </row>
    <row r="15" spans="1:12" s="1" customFormat="1" ht="12.75" customHeight="1" x14ac:dyDescent="0.4">
      <c r="A15" s="19">
        <v>10</v>
      </c>
      <c r="B15" s="20">
        <v>51</v>
      </c>
      <c r="C15" s="20">
        <v>51</v>
      </c>
      <c r="D15" s="21">
        <v>102</v>
      </c>
      <c r="E15" s="22">
        <v>45</v>
      </c>
      <c r="F15" s="20">
        <v>114</v>
      </c>
      <c r="G15" s="20">
        <v>105</v>
      </c>
      <c r="H15" s="21">
        <v>219</v>
      </c>
      <c r="I15" s="22">
        <v>80</v>
      </c>
      <c r="J15" s="20">
        <v>74</v>
      </c>
      <c r="K15" s="20">
        <v>107</v>
      </c>
      <c r="L15" s="23">
        <v>181</v>
      </c>
    </row>
    <row r="16" spans="1:12" s="1" customFormat="1" ht="12.75" customHeight="1" x14ac:dyDescent="0.4">
      <c r="A16" s="19">
        <v>11</v>
      </c>
      <c r="B16" s="20">
        <v>59</v>
      </c>
      <c r="C16" s="20">
        <v>49</v>
      </c>
      <c r="D16" s="21">
        <v>108</v>
      </c>
      <c r="E16" s="22">
        <v>46</v>
      </c>
      <c r="F16" s="20">
        <v>112</v>
      </c>
      <c r="G16" s="20">
        <v>83</v>
      </c>
      <c r="H16" s="21">
        <v>195</v>
      </c>
      <c r="I16" s="22">
        <v>81</v>
      </c>
      <c r="J16" s="20">
        <v>73</v>
      </c>
      <c r="K16" s="20">
        <v>107</v>
      </c>
      <c r="L16" s="23">
        <v>180</v>
      </c>
    </row>
    <row r="17" spans="1:12" s="1" customFormat="1" ht="12.75" customHeight="1" x14ac:dyDescent="0.4">
      <c r="A17" s="19">
        <v>12</v>
      </c>
      <c r="B17" s="20">
        <v>65</v>
      </c>
      <c r="C17" s="20">
        <v>50</v>
      </c>
      <c r="D17" s="21">
        <v>115</v>
      </c>
      <c r="E17" s="22">
        <v>47</v>
      </c>
      <c r="F17" s="20">
        <v>116</v>
      </c>
      <c r="G17" s="20">
        <v>118</v>
      </c>
      <c r="H17" s="21">
        <v>234</v>
      </c>
      <c r="I17" s="22">
        <v>82</v>
      </c>
      <c r="J17" s="20">
        <v>65</v>
      </c>
      <c r="K17" s="20">
        <v>115</v>
      </c>
      <c r="L17" s="23">
        <v>180</v>
      </c>
    </row>
    <row r="18" spans="1:12" s="1" customFormat="1" ht="12.75" customHeight="1" x14ac:dyDescent="0.4">
      <c r="A18" s="19">
        <v>13</v>
      </c>
      <c r="B18" s="20">
        <v>49</v>
      </c>
      <c r="C18" s="20">
        <v>69</v>
      </c>
      <c r="D18" s="21">
        <v>118</v>
      </c>
      <c r="E18" s="22">
        <v>48</v>
      </c>
      <c r="F18" s="20">
        <v>110</v>
      </c>
      <c r="G18" s="20">
        <v>89</v>
      </c>
      <c r="H18" s="21">
        <v>199</v>
      </c>
      <c r="I18" s="22">
        <v>83</v>
      </c>
      <c r="J18" s="20">
        <v>49</v>
      </c>
      <c r="K18" s="20">
        <v>83</v>
      </c>
      <c r="L18" s="23">
        <v>132</v>
      </c>
    </row>
    <row r="19" spans="1:12" s="1" customFormat="1" ht="12.75" customHeight="1" x14ac:dyDescent="0.4">
      <c r="A19" s="19">
        <v>14</v>
      </c>
      <c r="B19" s="20">
        <v>67</v>
      </c>
      <c r="C19" s="20">
        <v>67</v>
      </c>
      <c r="D19" s="21">
        <v>134</v>
      </c>
      <c r="E19" s="22">
        <v>49</v>
      </c>
      <c r="F19" s="20">
        <v>116</v>
      </c>
      <c r="G19" s="20">
        <v>104</v>
      </c>
      <c r="H19" s="21">
        <v>220</v>
      </c>
      <c r="I19" s="22">
        <v>84</v>
      </c>
      <c r="J19" s="20">
        <v>67</v>
      </c>
      <c r="K19" s="20">
        <v>89</v>
      </c>
      <c r="L19" s="23">
        <v>156</v>
      </c>
    </row>
    <row r="20" spans="1:12" s="1" customFormat="1" ht="12.75" customHeight="1" x14ac:dyDescent="0.4">
      <c r="A20" s="24">
        <v>15</v>
      </c>
      <c r="B20" s="25">
        <v>78</v>
      </c>
      <c r="C20" s="25">
        <v>60</v>
      </c>
      <c r="D20" s="26">
        <v>138</v>
      </c>
      <c r="E20" s="27">
        <v>50</v>
      </c>
      <c r="F20" s="25">
        <v>94</v>
      </c>
      <c r="G20" s="25">
        <v>85</v>
      </c>
      <c r="H20" s="26">
        <v>179</v>
      </c>
      <c r="I20" s="27">
        <v>85</v>
      </c>
      <c r="J20" s="25">
        <v>46</v>
      </c>
      <c r="K20" s="25">
        <v>75</v>
      </c>
      <c r="L20" s="28">
        <v>121</v>
      </c>
    </row>
    <row r="21" spans="1:12" s="1" customFormat="1" ht="12.75" customHeight="1" x14ac:dyDescent="0.4">
      <c r="A21" s="19">
        <v>16</v>
      </c>
      <c r="B21" s="20">
        <v>68</v>
      </c>
      <c r="C21" s="20">
        <v>67</v>
      </c>
      <c r="D21" s="21">
        <v>135</v>
      </c>
      <c r="E21" s="22">
        <v>51</v>
      </c>
      <c r="F21" s="20">
        <v>105</v>
      </c>
      <c r="G21" s="20">
        <v>100</v>
      </c>
      <c r="H21" s="21">
        <v>205</v>
      </c>
      <c r="I21" s="22">
        <v>86</v>
      </c>
      <c r="J21" s="20">
        <v>50</v>
      </c>
      <c r="K21" s="20">
        <v>69</v>
      </c>
      <c r="L21" s="23">
        <v>119</v>
      </c>
    </row>
    <row r="22" spans="1:12" s="1" customFormat="1" ht="12.75" customHeight="1" x14ac:dyDescent="0.4">
      <c r="A22" s="19">
        <v>17</v>
      </c>
      <c r="B22" s="20">
        <v>76</v>
      </c>
      <c r="C22" s="20">
        <v>61</v>
      </c>
      <c r="D22" s="21">
        <v>137</v>
      </c>
      <c r="E22" s="22">
        <v>52</v>
      </c>
      <c r="F22" s="20">
        <v>108</v>
      </c>
      <c r="G22" s="20">
        <v>103</v>
      </c>
      <c r="H22" s="21">
        <v>211</v>
      </c>
      <c r="I22" s="22">
        <v>87</v>
      </c>
      <c r="J22" s="20">
        <v>38</v>
      </c>
      <c r="K22" s="20">
        <v>72</v>
      </c>
      <c r="L22" s="23">
        <v>110</v>
      </c>
    </row>
    <row r="23" spans="1:12" s="1" customFormat="1" ht="12.75" customHeight="1" x14ac:dyDescent="0.4">
      <c r="A23" s="19">
        <v>18</v>
      </c>
      <c r="B23" s="20">
        <v>57</v>
      </c>
      <c r="C23" s="20">
        <v>62</v>
      </c>
      <c r="D23" s="21">
        <v>119</v>
      </c>
      <c r="E23" s="22">
        <v>53</v>
      </c>
      <c r="F23" s="20">
        <v>98</v>
      </c>
      <c r="G23" s="20">
        <v>107</v>
      </c>
      <c r="H23" s="21">
        <v>205</v>
      </c>
      <c r="I23" s="22">
        <v>88</v>
      </c>
      <c r="J23" s="20">
        <v>34</v>
      </c>
      <c r="K23" s="20">
        <v>71</v>
      </c>
      <c r="L23" s="23">
        <v>105</v>
      </c>
    </row>
    <row r="24" spans="1:12" s="1" customFormat="1" ht="12.75" customHeight="1" x14ac:dyDescent="0.4">
      <c r="A24" s="29">
        <v>19</v>
      </c>
      <c r="B24" s="30">
        <v>58</v>
      </c>
      <c r="C24" s="30">
        <v>81</v>
      </c>
      <c r="D24" s="31">
        <v>139</v>
      </c>
      <c r="E24" s="32">
        <v>54</v>
      </c>
      <c r="F24" s="30">
        <v>76</v>
      </c>
      <c r="G24" s="30">
        <v>98</v>
      </c>
      <c r="H24" s="31">
        <v>174</v>
      </c>
      <c r="I24" s="32">
        <v>89</v>
      </c>
      <c r="J24" s="30">
        <v>23</v>
      </c>
      <c r="K24" s="30">
        <v>57</v>
      </c>
      <c r="L24" s="33">
        <v>80</v>
      </c>
    </row>
    <row r="25" spans="1:12" s="1" customFormat="1" ht="12.75" customHeight="1" x14ac:dyDescent="0.4">
      <c r="A25" s="19">
        <v>20</v>
      </c>
      <c r="B25" s="20">
        <v>54</v>
      </c>
      <c r="C25" s="20">
        <v>73</v>
      </c>
      <c r="D25" s="21">
        <v>127</v>
      </c>
      <c r="E25" s="22">
        <v>55</v>
      </c>
      <c r="F25" s="20">
        <v>108</v>
      </c>
      <c r="G25" s="20">
        <v>111</v>
      </c>
      <c r="H25" s="21">
        <v>219</v>
      </c>
      <c r="I25" s="22">
        <v>90</v>
      </c>
      <c r="J25" s="20">
        <v>19</v>
      </c>
      <c r="K25" s="20">
        <v>51</v>
      </c>
      <c r="L25" s="23">
        <v>70</v>
      </c>
    </row>
    <row r="26" spans="1:12" s="1" customFormat="1" ht="12.75" customHeight="1" x14ac:dyDescent="0.4">
      <c r="A26" s="19">
        <v>21</v>
      </c>
      <c r="B26" s="20">
        <v>71</v>
      </c>
      <c r="C26" s="20">
        <v>73</v>
      </c>
      <c r="D26" s="21">
        <v>144</v>
      </c>
      <c r="E26" s="22">
        <v>56</v>
      </c>
      <c r="F26" s="20">
        <v>101</v>
      </c>
      <c r="G26" s="20">
        <v>86</v>
      </c>
      <c r="H26" s="21">
        <v>187</v>
      </c>
      <c r="I26" s="22">
        <v>91</v>
      </c>
      <c r="J26" s="20">
        <v>21</v>
      </c>
      <c r="K26" s="20">
        <v>66</v>
      </c>
      <c r="L26" s="23">
        <v>87</v>
      </c>
    </row>
    <row r="27" spans="1:12" s="1" customFormat="1" ht="12.75" customHeight="1" x14ac:dyDescent="0.4">
      <c r="A27" s="19">
        <v>22</v>
      </c>
      <c r="B27" s="20">
        <v>58</v>
      </c>
      <c r="C27" s="20">
        <v>68</v>
      </c>
      <c r="D27" s="21">
        <v>126</v>
      </c>
      <c r="E27" s="22">
        <v>57</v>
      </c>
      <c r="F27" s="20">
        <v>96</v>
      </c>
      <c r="G27" s="20">
        <v>92</v>
      </c>
      <c r="H27" s="21">
        <v>188</v>
      </c>
      <c r="I27" s="22">
        <v>92</v>
      </c>
      <c r="J27" s="20">
        <v>13</v>
      </c>
      <c r="K27" s="20">
        <v>54</v>
      </c>
      <c r="L27" s="23">
        <v>67</v>
      </c>
    </row>
    <row r="28" spans="1:12" s="1" customFormat="1" ht="12.75" customHeight="1" x14ac:dyDescent="0.4">
      <c r="A28" s="19">
        <v>23</v>
      </c>
      <c r="B28" s="20">
        <v>66</v>
      </c>
      <c r="C28" s="20">
        <v>57</v>
      </c>
      <c r="D28" s="21">
        <v>123</v>
      </c>
      <c r="E28" s="22">
        <v>58</v>
      </c>
      <c r="F28" s="20">
        <v>81</v>
      </c>
      <c r="G28" s="20">
        <v>90</v>
      </c>
      <c r="H28" s="21">
        <v>171</v>
      </c>
      <c r="I28" s="22">
        <v>93</v>
      </c>
      <c r="J28" s="20">
        <v>12</v>
      </c>
      <c r="K28" s="20">
        <v>35</v>
      </c>
      <c r="L28" s="23">
        <v>47</v>
      </c>
    </row>
    <row r="29" spans="1:12" s="1" customFormat="1" ht="12.75" customHeight="1" x14ac:dyDescent="0.4">
      <c r="A29" s="19">
        <v>24</v>
      </c>
      <c r="B29" s="20">
        <v>62</v>
      </c>
      <c r="C29" s="20">
        <v>31</v>
      </c>
      <c r="D29" s="21">
        <v>93</v>
      </c>
      <c r="E29" s="22">
        <v>59</v>
      </c>
      <c r="F29" s="20">
        <v>87</v>
      </c>
      <c r="G29" s="20">
        <v>100</v>
      </c>
      <c r="H29" s="21">
        <v>187</v>
      </c>
      <c r="I29" s="22">
        <v>94</v>
      </c>
      <c r="J29" s="20">
        <v>7</v>
      </c>
      <c r="K29" s="20">
        <v>33</v>
      </c>
      <c r="L29" s="23">
        <v>40</v>
      </c>
    </row>
    <row r="30" spans="1:12" s="1" customFormat="1" ht="12.75" customHeight="1" x14ac:dyDescent="0.4">
      <c r="A30" s="24">
        <v>25</v>
      </c>
      <c r="B30" s="25">
        <v>37</v>
      </c>
      <c r="C30" s="25">
        <v>48</v>
      </c>
      <c r="D30" s="26">
        <v>85</v>
      </c>
      <c r="E30" s="27">
        <v>60</v>
      </c>
      <c r="F30" s="25">
        <v>98</v>
      </c>
      <c r="G30" s="25">
        <v>115</v>
      </c>
      <c r="H30" s="26">
        <v>213</v>
      </c>
      <c r="I30" s="27">
        <v>95</v>
      </c>
      <c r="J30" s="25">
        <v>7</v>
      </c>
      <c r="K30" s="25">
        <v>31</v>
      </c>
      <c r="L30" s="28">
        <v>38</v>
      </c>
    </row>
    <row r="31" spans="1:12" s="1" customFormat="1" ht="12.75" customHeight="1" x14ac:dyDescent="0.4">
      <c r="A31" s="19">
        <v>26</v>
      </c>
      <c r="B31" s="20">
        <v>45</v>
      </c>
      <c r="C31" s="20">
        <v>53</v>
      </c>
      <c r="D31" s="21">
        <v>98</v>
      </c>
      <c r="E31" s="22">
        <v>61</v>
      </c>
      <c r="F31" s="20">
        <v>87</v>
      </c>
      <c r="G31" s="20">
        <v>101</v>
      </c>
      <c r="H31" s="21">
        <v>188</v>
      </c>
      <c r="I31" s="22">
        <v>96</v>
      </c>
      <c r="J31" s="20">
        <v>1</v>
      </c>
      <c r="K31" s="20">
        <v>25</v>
      </c>
      <c r="L31" s="23">
        <v>26</v>
      </c>
    </row>
    <row r="32" spans="1:12" s="1" customFormat="1" ht="12.75" customHeight="1" x14ac:dyDescent="0.4">
      <c r="A32" s="19">
        <v>27</v>
      </c>
      <c r="B32" s="20">
        <v>50</v>
      </c>
      <c r="C32" s="20">
        <v>42</v>
      </c>
      <c r="D32" s="21">
        <v>92</v>
      </c>
      <c r="E32" s="22">
        <v>62</v>
      </c>
      <c r="F32" s="20">
        <v>112</v>
      </c>
      <c r="G32" s="20">
        <v>103</v>
      </c>
      <c r="H32" s="21">
        <v>215</v>
      </c>
      <c r="I32" s="22">
        <v>97</v>
      </c>
      <c r="J32" s="20">
        <v>1</v>
      </c>
      <c r="K32" s="20">
        <v>8</v>
      </c>
      <c r="L32" s="23">
        <v>9</v>
      </c>
    </row>
    <row r="33" spans="1:15" s="1" customFormat="1" ht="12.75" customHeight="1" x14ac:dyDescent="0.4">
      <c r="A33" s="19">
        <v>28</v>
      </c>
      <c r="B33" s="20">
        <v>44</v>
      </c>
      <c r="C33" s="20">
        <v>48</v>
      </c>
      <c r="D33" s="21">
        <v>92</v>
      </c>
      <c r="E33" s="22">
        <v>63</v>
      </c>
      <c r="F33" s="20">
        <v>109</v>
      </c>
      <c r="G33" s="20">
        <v>104</v>
      </c>
      <c r="H33" s="21">
        <v>213</v>
      </c>
      <c r="I33" s="22">
        <v>98</v>
      </c>
      <c r="J33" s="20">
        <v>1</v>
      </c>
      <c r="K33" s="20">
        <v>8</v>
      </c>
      <c r="L33" s="23">
        <v>9</v>
      </c>
    </row>
    <row r="34" spans="1:15" s="1" customFormat="1" ht="12.75" customHeight="1" x14ac:dyDescent="0.4">
      <c r="A34" s="29">
        <v>29</v>
      </c>
      <c r="B34" s="30">
        <v>56</v>
      </c>
      <c r="C34" s="30">
        <v>60</v>
      </c>
      <c r="D34" s="31">
        <v>116</v>
      </c>
      <c r="E34" s="32">
        <v>64</v>
      </c>
      <c r="F34" s="30">
        <v>102</v>
      </c>
      <c r="G34" s="30">
        <v>98</v>
      </c>
      <c r="H34" s="31">
        <v>200</v>
      </c>
      <c r="I34" s="32">
        <v>99</v>
      </c>
      <c r="J34" s="30">
        <v>1</v>
      </c>
      <c r="K34" s="30">
        <v>7</v>
      </c>
      <c r="L34" s="33">
        <v>8</v>
      </c>
    </row>
    <row r="35" spans="1:15" s="1" customFormat="1" ht="12.75" customHeight="1" x14ac:dyDescent="0.4">
      <c r="A35" s="19">
        <v>30</v>
      </c>
      <c r="B35" s="20">
        <v>44</v>
      </c>
      <c r="C35" s="20">
        <v>47</v>
      </c>
      <c r="D35" s="21">
        <v>91</v>
      </c>
      <c r="E35" s="22">
        <v>65</v>
      </c>
      <c r="F35" s="20">
        <v>129</v>
      </c>
      <c r="G35" s="20">
        <v>138</v>
      </c>
      <c r="H35" s="21">
        <v>267</v>
      </c>
      <c r="I35" s="22">
        <v>100</v>
      </c>
      <c r="J35" s="20">
        <v>1</v>
      </c>
      <c r="K35" s="20">
        <v>8</v>
      </c>
      <c r="L35" s="23">
        <v>9</v>
      </c>
    </row>
    <row r="36" spans="1:15" s="1" customFormat="1" ht="12.75" customHeight="1" x14ac:dyDescent="0.4">
      <c r="A36" s="19">
        <v>31</v>
      </c>
      <c r="B36" s="20">
        <v>47</v>
      </c>
      <c r="C36" s="20">
        <v>50</v>
      </c>
      <c r="D36" s="21">
        <v>97</v>
      </c>
      <c r="E36" s="22">
        <v>66</v>
      </c>
      <c r="F36" s="20">
        <v>109</v>
      </c>
      <c r="G36" s="20">
        <v>153</v>
      </c>
      <c r="H36" s="21">
        <v>262</v>
      </c>
      <c r="I36" s="22" t="s">
        <v>6</v>
      </c>
      <c r="J36" s="34">
        <v>1</v>
      </c>
      <c r="K36" s="34">
        <v>6</v>
      </c>
      <c r="L36" s="35">
        <v>7</v>
      </c>
      <c r="O36" s="36"/>
    </row>
    <row r="37" spans="1:15" s="1" customFormat="1" ht="12.75" customHeight="1" x14ac:dyDescent="0.4">
      <c r="A37" s="19">
        <v>32</v>
      </c>
      <c r="B37" s="20">
        <v>50</v>
      </c>
      <c r="C37" s="20">
        <v>52</v>
      </c>
      <c r="D37" s="21">
        <v>102</v>
      </c>
      <c r="E37" s="22">
        <v>67</v>
      </c>
      <c r="F37" s="20">
        <v>146</v>
      </c>
      <c r="G37" s="20">
        <v>162</v>
      </c>
      <c r="H37" s="21">
        <v>308</v>
      </c>
      <c r="I37" s="37"/>
      <c r="J37" s="38"/>
      <c r="K37" s="38"/>
      <c r="L37" s="39"/>
    </row>
    <row r="38" spans="1:15" s="1" customFormat="1" ht="12.75" customHeight="1" x14ac:dyDescent="0.4">
      <c r="A38" s="19">
        <v>33</v>
      </c>
      <c r="B38" s="20">
        <v>73</v>
      </c>
      <c r="C38" s="20">
        <v>50</v>
      </c>
      <c r="D38" s="21">
        <v>123</v>
      </c>
      <c r="E38" s="22">
        <v>68</v>
      </c>
      <c r="F38" s="20">
        <v>144</v>
      </c>
      <c r="G38" s="20">
        <v>154</v>
      </c>
      <c r="H38" s="23">
        <v>298</v>
      </c>
      <c r="I38" s="40" t="s">
        <v>7</v>
      </c>
      <c r="J38" s="41">
        <f>SUM(B5:B39)+SUM(F5:F39)+SUM(J5:J36)</f>
        <v>7062</v>
      </c>
      <c r="K38" s="41">
        <f>SUM(C5:C39)+SUM(G5:G39)+SUM(K5:K36)</f>
        <v>8019</v>
      </c>
      <c r="L38" s="42">
        <f>SUM(D5:D39)+SUM(H5:H39)+SUM(L5:L36)</f>
        <v>15081</v>
      </c>
    </row>
    <row r="39" spans="1:15" s="1" customFormat="1" ht="12.75" customHeight="1" thickBot="1" x14ac:dyDescent="0.45">
      <c r="A39" s="43">
        <v>34</v>
      </c>
      <c r="B39" s="44">
        <v>77</v>
      </c>
      <c r="C39" s="44">
        <v>61</v>
      </c>
      <c r="D39" s="45">
        <v>138</v>
      </c>
      <c r="E39" s="46">
        <v>69</v>
      </c>
      <c r="F39" s="44">
        <v>157</v>
      </c>
      <c r="G39" s="44">
        <v>164</v>
      </c>
      <c r="H39" s="45">
        <v>321</v>
      </c>
      <c r="I39" s="46" t="s">
        <v>8</v>
      </c>
      <c r="J39" s="44">
        <v>7600</v>
      </c>
      <c r="K39" s="47" t="s">
        <v>9</v>
      </c>
      <c r="L39" s="48" t="s">
        <v>9</v>
      </c>
    </row>
    <row r="40" spans="1:15" s="36" customFormat="1" ht="12.75" customHeight="1" x14ac:dyDescent="0.4">
      <c r="A40" s="49"/>
      <c r="B40" s="50"/>
      <c r="C40" s="50"/>
      <c r="D40" s="50"/>
      <c r="E40" s="51"/>
      <c r="F40" s="52"/>
      <c r="G40" s="52"/>
      <c r="H40" s="52"/>
      <c r="I40" s="49"/>
      <c r="J40" s="50"/>
      <c r="K40" s="50"/>
      <c r="L40" s="50"/>
    </row>
    <row r="41" spans="1:15" s="36" customFormat="1" ht="12.75" customHeight="1" thickBot="1" x14ac:dyDescent="0.45">
      <c r="A41" s="49" t="s">
        <v>10</v>
      </c>
      <c r="B41" s="50"/>
      <c r="C41" s="50"/>
      <c r="D41" s="50"/>
      <c r="E41" s="51"/>
      <c r="F41" s="52"/>
      <c r="G41" s="52"/>
      <c r="H41" s="52"/>
    </row>
    <row r="42" spans="1:15" s="1" customFormat="1" ht="12.75" customHeight="1" x14ac:dyDescent="0.4">
      <c r="A42" s="151" t="s">
        <v>11</v>
      </c>
      <c r="B42" s="153" t="s">
        <v>12</v>
      </c>
      <c r="C42" s="153"/>
      <c r="D42" s="153"/>
      <c r="E42" s="154" t="s">
        <v>13</v>
      </c>
      <c r="F42" s="154"/>
      <c r="G42" s="155"/>
      <c r="H42" s="1" t="s">
        <v>14</v>
      </c>
    </row>
    <row r="43" spans="1:15" s="1" customFormat="1" ht="12.75" customHeight="1" x14ac:dyDescent="0.4">
      <c r="A43" s="152"/>
      <c r="B43" s="54" t="s">
        <v>3</v>
      </c>
      <c r="C43" s="54" t="s">
        <v>4</v>
      </c>
      <c r="D43" s="54" t="s">
        <v>5</v>
      </c>
      <c r="E43" s="55" t="s">
        <v>3</v>
      </c>
      <c r="F43" s="55" t="s">
        <v>4</v>
      </c>
      <c r="G43" s="56" t="s">
        <v>5</v>
      </c>
      <c r="H43" s="1" t="s">
        <v>14</v>
      </c>
    </row>
    <row r="44" spans="1:15" s="1" customFormat="1" ht="12.75" customHeight="1" x14ac:dyDescent="0.4">
      <c r="A44" s="57" t="s">
        <v>15</v>
      </c>
      <c r="B44" s="58">
        <f>SUM(B5:B9)</f>
        <v>166</v>
      </c>
      <c r="C44" s="58">
        <f>SUM(C5:C9)</f>
        <v>186</v>
      </c>
      <c r="D44" s="58">
        <f>SUM(D5:D9)</f>
        <v>352</v>
      </c>
      <c r="E44" s="59">
        <f>ROUND(B44/$J$38*100,1)</f>
        <v>2.4</v>
      </c>
      <c r="F44" s="59">
        <f>ROUND(C44/$K$38*100,1)</f>
        <v>2.2999999999999998</v>
      </c>
      <c r="G44" s="60">
        <f>ROUND(D44/$L$38*100,1)</f>
        <v>2.2999999999999998</v>
      </c>
    </row>
    <row r="45" spans="1:15" s="1" customFormat="1" ht="12.75" customHeight="1" x14ac:dyDescent="0.4">
      <c r="A45" s="61" t="s">
        <v>16</v>
      </c>
      <c r="B45" s="62">
        <f>SUM(B10:B14)</f>
        <v>245</v>
      </c>
      <c r="C45" s="62">
        <f>SUM(C10:C14)</f>
        <v>241</v>
      </c>
      <c r="D45" s="62">
        <f>SUM(D10:D14)</f>
        <v>486</v>
      </c>
      <c r="E45" s="63">
        <f t="shared" ref="E45:E66" si="0">ROUND(B45/$J$38*100,1)</f>
        <v>3.5</v>
      </c>
      <c r="F45" s="63">
        <f t="shared" ref="F45:F66" si="1">ROUND(C45/$K$38*100,1)</f>
        <v>3</v>
      </c>
      <c r="G45" s="64">
        <f t="shared" ref="G45:G66" si="2">ROUND(D45/$L$38*100,1)</f>
        <v>3.2</v>
      </c>
    </row>
    <row r="46" spans="1:15" s="1" customFormat="1" ht="12.75" customHeight="1" x14ac:dyDescent="0.4">
      <c r="A46" s="61" t="s">
        <v>17</v>
      </c>
      <c r="B46" s="62">
        <f>SUM(B15:B19)</f>
        <v>291</v>
      </c>
      <c r="C46" s="62">
        <f>SUM(C15:C19)</f>
        <v>286</v>
      </c>
      <c r="D46" s="62">
        <f>SUM(D15:D19)</f>
        <v>577</v>
      </c>
      <c r="E46" s="63">
        <f t="shared" si="0"/>
        <v>4.0999999999999996</v>
      </c>
      <c r="F46" s="63">
        <f t="shared" si="1"/>
        <v>3.6</v>
      </c>
      <c r="G46" s="64">
        <f t="shared" si="2"/>
        <v>3.8</v>
      </c>
    </row>
    <row r="47" spans="1:15" s="1" customFormat="1" ht="12.75" customHeight="1" x14ac:dyDescent="0.4">
      <c r="A47" s="65" t="s">
        <v>18</v>
      </c>
      <c r="B47" s="66">
        <f>SUM(B20:B24)</f>
        <v>337</v>
      </c>
      <c r="C47" s="66">
        <f>SUM(C20:C24)</f>
        <v>331</v>
      </c>
      <c r="D47" s="66">
        <f>SUM(D20:D24)</f>
        <v>668</v>
      </c>
      <c r="E47" s="67">
        <f t="shared" si="0"/>
        <v>4.8</v>
      </c>
      <c r="F47" s="67">
        <f t="shared" si="1"/>
        <v>4.0999999999999996</v>
      </c>
      <c r="G47" s="68">
        <f t="shared" si="2"/>
        <v>4.4000000000000004</v>
      </c>
    </row>
    <row r="48" spans="1:15" s="1" customFormat="1" ht="12.75" customHeight="1" x14ac:dyDescent="0.4">
      <c r="A48" s="61" t="s">
        <v>19</v>
      </c>
      <c r="B48" s="62">
        <f>SUM(B25:B29)</f>
        <v>311</v>
      </c>
      <c r="C48" s="62">
        <f>SUM(C25:C29)</f>
        <v>302</v>
      </c>
      <c r="D48" s="62">
        <f>SUM(D25:D29)</f>
        <v>613</v>
      </c>
      <c r="E48" s="63">
        <f t="shared" si="0"/>
        <v>4.4000000000000004</v>
      </c>
      <c r="F48" s="63">
        <f t="shared" si="1"/>
        <v>3.8</v>
      </c>
      <c r="G48" s="64">
        <f t="shared" si="2"/>
        <v>4.0999999999999996</v>
      </c>
      <c r="H48" s="1" t="s">
        <v>14</v>
      </c>
    </row>
    <row r="49" spans="1:11" s="1" customFormat="1" ht="12.75" customHeight="1" x14ac:dyDescent="0.4">
      <c r="A49" s="61" t="s">
        <v>20</v>
      </c>
      <c r="B49" s="62">
        <f>SUM(B30:B34)</f>
        <v>232</v>
      </c>
      <c r="C49" s="62">
        <f>SUM(C30:C34)</f>
        <v>251</v>
      </c>
      <c r="D49" s="62">
        <f>SUM(D30:D34)</f>
        <v>483</v>
      </c>
      <c r="E49" s="63">
        <f t="shared" si="0"/>
        <v>3.3</v>
      </c>
      <c r="F49" s="63">
        <f t="shared" si="1"/>
        <v>3.1</v>
      </c>
      <c r="G49" s="64">
        <f t="shared" si="2"/>
        <v>3.2</v>
      </c>
      <c r="H49" s="1" t="s">
        <v>14</v>
      </c>
    </row>
    <row r="50" spans="1:11" s="1" customFormat="1" ht="12.75" customHeight="1" x14ac:dyDescent="0.4">
      <c r="A50" s="61" t="s">
        <v>21</v>
      </c>
      <c r="B50" s="62">
        <f>SUM(B35:B39)</f>
        <v>291</v>
      </c>
      <c r="C50" s="62">
        <f>SUM(C35:C39)</f>
        <v>260</v>
      </c>
      <c r="D50" s="62">
        <f>SUM(D35:D39)</f>
        <v>551</v>
      </c>
      <c r="E50" s="63">
        <f t="shared" si="0"/>
        <v>4.0999999999999996</v>
      </c>
      <c r="F50" s="63">
        <f t="shared" si="1"/>
        <v>3.2</v>
      </c>
      <c r="G50" s="64">
        <f t="shared" si="2"/>
        <v>3.7</v>
      </c>
      <c r="H50" s="1" t="s">
        <v>14</v>
      </c>
    </row>
    <row r="51" spans="1:11" s="1" customFormat="1" ht="12.75" customHeight="1" x14ac:dyDescent="0.4">
      <c r="A51" s="61" t="s">
        <v>22</v>
      </c>
      <c r="B51" s="62">
        <f>SUM(F5:F9)</f>
        <v>354</v>
      </c>
      <c r="C51" s="62">
        <f>SUM(G5:G9)</f>
        <v>382</v>
      </c>
      <c r="D51" s="62">
        <f>SUM(H5:H9)</f>
        <v>736</v>
      </c>
      <c r="E51" s="63">
        <f t="shared" si="0"/>
        <v>5</v>
      </c>
      <c r="F51" s="63">
        <f t="shared" si="1"/>
        <v>4.8</v>
      </c>
      <c r="G51" s="64">
        <f t="shared" si="2"/>
        <v>4.9000000000000004</v>
      </c>
      <c r="H51" s="1" t="s">
        <v>14</v>
      </c>
    </row>
    <row r="52" spans="1:11" s="1" customFormat="1" ht="12.75" customHeight="1" x14ac:dyDescent="0.4">
      <c r="A52" s="61" t="s">
        <v>23</v>
      </c>
      <c r="B52" s="62">
        <f>SUM(F10:F14)</f>
        <v>443</v>
      </c>
      <c r="C52" s="62">
        <f>SUM(G10:G14)</f>
        <v>420</v>
      </c>
      <c r="D52" s="62">
        <f>SUM(H10:H14)</f>
        <v>863</v>
      </c>
      <c r="E52" s="63">
        <f t="shared" si="0"/>
        <v>6.3</v>
      </c>
      <c r="F52" s="63">
        <f t="shared" si="1"/>
        <v>5.2</v>
      </c>
      <c r="G52" s="64">
        <f t="shared" si="2"/>
        <v>5.7</v>
      </c>
      <c r="H52" s="1" t="s">
        <v>14</v>
      </c>
    </row>
    <row r="53" spans="1:11" s="1" customFormat="1" ht="12.75" customHeight="1" x14ac:dyDescent="0.4">
      <c r="A53" s="61" t="s">
        <v>24</v>
      </c>
      <c r="B53" s="62">
        <f>SUM(F15:F19)</f>
        <v>568</v>
      </c>
      <c r="C53" s="62">
        <f>SUM(G15:G19)</f>
        <v>499</v>
      </c>
      <c r="D53" s="62">
        <f>SUM(H15:H19)</f>
        <v>1067</v>
      </c>
      <c r="E53" s="63">
        <f t="shared" si="0"/>
        <v>8</v>
      </c>
      <c r="F53" s="63">
        <f t="shared" si="1"/>
        <v>6.2</v>
      </c>
      <c r="G53" s="64">
        <f t="shared" si="2"/>
        <v>7.1</v>
      </c>
      <c r="H53" s="1" t="s">
        <v>14</v>
      </c>
    </row>
    <row r="54" spans="1:11" s="1" customFormat="1" ht="12.75" customHeight="1" x14ac:dyDescent="0.4">
      <c r="A54" s="61" t="s">
        <v>25</v>
      </c>
      <c r="B54" s="62">
        <f>SUM(F20:F24)</f>
        <v>481</v>
      </c>
      <c r="C54" s="62">
        <f>SUM(G20:G24)</f>
        <v>493</v>
      </c>
      <c r="D54" s="62">
        <f>SUM(H20:H24)</f>
        <v>974</v>
      </c>
      <c r="E54" s="63">
        <f t="shared" si="0"/>
        <v>6.8</v>
      </c>
      <c r="F54" s="63">
        <f t="shared" si="1"/>
        <v>6.1</v>
      </c>
      <c r="G54" s="64">
        <f t="shared" si="2"/>
        <v>6.5</v>
      </c>
      <c r="H54" s="1" t="s">
        <v>14</v>
      </c>
    </row>
    <row r="55" spans="1:11" s="1" customFormat="1" ht="12.75" customHeight="1" x14ac:dyDescent="0.4">
      <c r="A55" s="61" t="s">
        <v>26</v>
      </c>
      <c r="B55" s="62">
        <f>SUM(F25:F29)</f>
        <v>473</v>
      </c>
      <c r="C55" s="62">
        <f>SUM(G25:G29)</f>
        <v>479</v>
      </c>
      <c r="D55" s="62">
        <f>SUM(H25:H29)</f>
        <v>952</v>
      </c>
      <c r="E55" s="63">
        <f t="shared" si="0"/>
        <v>6.7</v>
      </c>
      <c r="F55" s="63">
        <f t="shared" si="1"/>
        <v>6</v>
      </c>
      <c r="G55" s="64">
        <f t="shared" si="2"/>
        <v>6.3</v>
      </c>
      <c r="H55" s="1" t="s">
        <v>14</v>
      </c>
    </row>
    <row r="56" spans="1:11" s="1" customFormat="1" ht="12.75" customHeight="1" x14ac:dyDescent="0.4">
      <c r="A56" s="69" t="s">
        <v>27</v>
      </c>
      <c r="B56" s="70">
        <f>SUM(F30:F34)</f>
        <v>508</v>
      </c>
      <c r="C56" s="70">
        <f>SUM(G30:G34)</f>
        <v>521</v>
      </c>
      <c r="D56" s="70">
        <f>SUM(H30:H34)</f>
        <v>1029</v>
      </c>
      <c r="E56" s="71">
        <f t="shared" si="0"/>
        <v>7.2</v>
      </c>
      <c r="F56" s="63">
        <f t="shared" si="1"/>
        <v>6.5</v>
      </c>
      <c r="G56" s="72">
        <f t="shared" si="2"/>
        <v>6.8</v>
      </c>
      <c r="H56" s="1" t="s">
        <v>14</v>
      </c>
    </row>
    <row r="57" spans="1:11" s="1" customFormat="1" ht="12.75" customHeight="1" x14ac:dyDescent="0.4">
      <c r="A57" s="61" t="s">
        <v>28</v>
      </c>
      <c r="B57" s="62">
        <f>SUM(F35:F39)</f>
        <v>685</v>
      </c>
      <c r="C57" s="62">
        <f>SUM(G35:G39)</f>
        <v>771</v>
      </c>
      <c r="D57" s="62">
        <f>SUM(H35:H39)</f>
        <v>1456</v>
      </c>
      <c r="E57" s="63">
        <f t="shared" si="0"/>
        <v>9.6999999999999993</v>
      </c>
      <c r="F57" s="67">
        <f t="shared" si="1"/>
        <v>9.6</v>
      </c>
      <c r="G57" s="64">
        <f t="shared" si="2"/>
        <v>9.6999999999999993</v>
      </c>
      <c r="H57" s="73"/>
    </row>
    <row r="58" spans="1:11" s="1" customFormat="1" ht="12.75" customHeight="1" x14ac:dyDescent="0.4">
      <c r="A58" s="61" t="s">
        <v>29</v>
      </c>
      <c r="B58" s="62">
        <f>SUM(J5:J9)</f>
        <v>641</v>
      </c>
      <c r="C58" s="62">
        <f>SUM(K5:K9)</f>
        <v>798</v>
      </c>
      <c r="D58" s="62">
        <f>SUM(L5:L9)</f>
        <v>1439</v>
      </c>
      <c r="E58" s="63">
        <f t="shared" si="0"/>
        <v>9.1</v>
      </c>
      <c r="F58" s="63">
        <f t="shared" si="1"/>
        <v>10</v>
      </c>
      <c r="G58" s="64">
        <f t="shared" si="2"/>
        <v>9.5</v>
      </c>
      <c r="H58" s="73"/>
    </row>
    <row r="59" spans="1:11" s="1" customFormat="1" ht="12.75" customHeight="1" x14ac:dyDescent="0.4">
      <c r="A59" s="61" t="s">
        <v>30</v>
      </c>
      <c r="B59" s="62">
        <f>SUM(J10:J14)</f>
        <v>432</v>
      </c>
      <c r="C59" s="62">
        <f>SUM(K10:K14)</f>
        <v>622</v>
      </c>
      <c r="D59" s="62">
        <f>SUM(L10:L14)</f>
        <v>1054</v>
      </c>
      <c r="E59" s="63">
        <f t="shared" si="0"/>
        <v>6.1</v>
      </c>
      <c r="F59" s="63">
        <f t="shared" si="1"/>
        <v>7.8</v>
      </c>
      <c r="G59" s="64">
        <f t="shared" si="2"/>
        <v>7</v>
      </c>
      <c r="H59" s="73"/>
    </row>
    <row r="60" spans="1:11" s="1" customFormat="1" ht="12.75" customHeight="1" x14ac:dyDescent="0.4">
      <c r="A60" s="61" t="s">
        <v>31</v>
      </c>
      <c r="B60" s="62">
        <f>SUM(J15:J19)</f>
        <v>328</v>
      </c>
      <c r="C60" s="62">
        <f>SUM(K15:K19)</f>
        <v>501</v>
      </c>
      <c r="D60" s="62">
        <f>SUM(L15:L19)</f>
        <v>829</v>
      </c>
      <c r="E60" s="63">
        <f t="shared" si="0"/>
        <v>4.5999999999999996</v>
      </c>
      <c r="F60" s="63">
        <f t="shared" si="1"/>
        <v>6.2</v>
      </c>
      <c r="G60" s="64">
        <f t="shared" si="2"/>
        <v>5.5</v>
      </c>
      <c r="H60" s="73"/>
    </row>
    <row r="61" spans="1:11" s="1" customFormat="1" ht="12.75" customHeight="1" x14ac:dyDescent="0.4">
      <c r="A61" s="61" t="s">
        <v>32</v>
      </c>
      <c r="B61" s="62">
        <f>SUM(J20:J24)</f>
        <v>191</v>
      </c>
      <c r="C61" s="62">
        <f>SUM(K20:K24)</f>
        <v>344</v>
      </c>
      <c r="D61" s="62">
        <f>SUM(L20:L24)</f>
        <v>535</v>
      </c>
      <c r="E61" s="63">
        <f t="shared" si="0"/>
        <v>2.7</v>
      </c>
      <c r="F61" s="63">
        <f t="shared" si="1"/>
        <v>4.3</v>
      </c>
      <c r="G61" s="64">
        <f t="shared" si="2"/>
        <v>3.5</v>
      </c>
      <c r="H61" s="73"/>
    </row>
    <row r="62" spans="1:11" s="1" customFormat="1" ht="12.75" customHeight="1" x14ac:dyDescent="0.4">
      <c r="A62" s="61" t="s">
        <v>33</v>
      </c>
      <c r="B62" s="62">
        <f>SUM(J25:J29)</f>
        <v>72</v>
      </c>
      <c r="C62" s="62">
        <f>SUM(K25:K29)</f>
        <v>239</v>
      </c>
      <c r="D62" s="62">
        <f>SUM(L25:L29)</f>
        <v>311</v>
      </c>
      <c r="E62" s="63">
        <f t="shared" si="0"/>
        <v>1</v>
      </c>
      <c r="F62" s="63">
        <f t="shared" si="1"/>
        <v>3</v>
      </c>
      <c r="G62" s="64">
        <f t="shared" si="2"/>
        <v>2.1</v>
      </c>
    </row>
    <row r="63" spans="1:11" s="1" customFormat="1" ht="12.75" customHeight="1" x14ac:dyDescent="0.4">
      <c r="A63" s="61" t="s">
        <v>34</v>
      </c>
      <c r="B63" s="62">
        <f>SUM(J30:J34)</f>
        <v>11</v>
      </c>
      <c r="C63" s="62">
        <f>SUM(K30:K34)</f>
        <v>79</v>
      </c>
      <c r="D63" s="62">
        <f>SUM(L30:L34)</f>
        <v>90</v>
      </c>
      <c r="E63" s="63">
        <f t="shared" si="0"/>
        <v>0.2</v>
      </c>
      <c r="F63" s="63">
        <f t="shared" si="1"/>
        <v>1</v>
      </c>
      <c r="G63" s="64">
        <f t="shared" si="2"/>
        <v>0.6</v>
      </c>
    </row>
    <row r="64" spans="1:11" s="1" customFormat="1" ht="12.75" customHeight="1" x14ac:dyDescent="0.4">
      <c r="A64" s="74" t="s">
        <v>35</v>
      </c>
      <c r="B64" s="75">
        <f>SUM(J35:J36)</f>
        <v>2</v>
      </c>
      <c r="C64" s="75">
        <f>SUM(K35:K36)</f>
        <v>14</v>
      </c>
      <c r="D64" s="75">
        <f>SUM(L35:L36)</f>
        <v>16</v>
      </c>
      <c r="E64" s="76">
        <f t="shared" si="0"/>
        <v>0</v>
      </c>
      <c r="F64" s="76">
        <f t="shared" si="1"/>
        <v>0.2</v>
      </c>
      <c r="G64" s="77">
        <f t="shared" si="2"/>
        <v>0.1</v>
      </c>
      <c r="I64" s="78"/>
      <c r="J64" s="78"/>
      <c r="K64" s="78"/>
    </row>
    <row r="65" spans="1:12" s="1" customFormat="1" ht="12.75" customHeight="1" x14ac:dyDescent="0.4">
      <c r="A65" s="79" t="s">
        <v>36</v>
      </c>
      <c r="B65" s="38">
        <f>SUM(B44:B46)</f>
        <v>702</v>
      </c>
      <c r="C65" s="38">
        <f>SUM(C44:C46)</f>
        <v>713</v>
      </c>
      <c r="D65" s="38">
        <f>SUM(D44:D46)</f>
        <v>1415</v>
      </c>
      <c r="E65" s="59">
        <f t="shared" si="0"/>
        <v>9.9</v>
      </c>
      <c r="F65" s="59">
        <f t="shared" si="1"/>
        <v>8.9</v>
      </c>
      <c r="G65" s="60">
        <f t="shared" si="2"/>
        <v>9.4</v>
      </c>
      <c r="I65" s="5"/>
      <c r="J65" s="5"/>
      <c r="K65" s="5"/>
    </row>
    <row r="66" spans="1:12" s="1" customFormat="1" ht="12.75" customHeight="1" x14ac:dyDescent="0.4">
      <c r="A66" s="79" t="s">
        <v>37</v>
      </c>
      <c r="B66" s="38">
        <f>SUM(B47:B56)</f>
        <v>3998</v>
      </c>
      <c r="C66" s="38">
        <f>SUM(C47:C56)</f>
        <v>3938</v>
      </c>
      <c r="D66" s="38">
        <f>SUM(D47:D56)</f>
        <v>7936</v>
      </c>
      <c r="E66" s="63">
        <f t="shared" si="0"/>
        <v>56.6</v>
      </c>
      <c r="F66" s="63">
        <f t="shared" si="1"/>
        <v>49.1</v>
      </c>
      <c r="G66" s="64">
        <f t="shared" si="2"/>
        <v>52.6</v>
      </c>
      <c r="I66" s="5"/>
      <c r="J66" s="80"/>
      <c r="K66" s="5"/>
    </row>
    <row r="67" spans="1:12" s="1" customFormat="1" ht="12.75" customHeight="1" thickBot="1" x14ac:dyDescent="0.45">
      <c r="A67" s="81" t="s">
        <v>38</v>
      </c>
      <c r="B67" s="82">
        <f>SUM(B57:B64)</f>
        <v>2362</v>
      </c>
      <c r="C67" s="82">
        <f>SUM(C57:C64)</f>
        <v>3368</v>
      </c>
      <c r="D67" s="82">
        <f>SUM(D57:D64)</f>
        <v>5730</v>
      </c>
      <c r="E67" s="83">
        <f>ROUND(B67/$J$38*100,1)</f>
        <v>33.4</v>
      </c>
      <c r="F67" s="83">
        <f>ROUND(C67/K38*100,1)</f>
        <v>42</v>
      </c>
      <c r="G67" s="84">
        <f>ROUND(D67/L38*100,1)</f>
        <v>38</v>
      </c>
      <c r="H67" s="85"/>
      <c r="I67" s="5"/>
      <c r="J67" s="80"/>
      <c r="K67" s="5"/>
    </row>
    <row r="68" spans="1:12" s="1" customFormat="1" ht="30" customHeight="1" x14ac:dyDescent="0.15">
      <c r="A68" s="156"/>
      <c r="B68" s="156"/>
      <c r="C68" s="156"/>
      <c r="D68" s="156"/>
      <c r="E68" s="156"/>
      <c r="F68" s="156"/>
      <c r="G68" s="156"/>
      <c r="H68" s="156"/>
      <c r="I68" s="156"/>
      <c r="J68" s="156"/>
      <c r="K68" s="156"/>
      <c r="L68" s="156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68"/>
  <sheetViews>
    <sheetView view="pageBreakPreview" zoomScaleNormal="100" zoomScaleSheetLayoutView="100" workbookViewId="0">
      <selection activeCell="Q66" sqref="Q66"/>
    </sheetView>
  </sheetViews>
  <sheetFormatPr defaultRowHeight="18.75" x14ac:dyDescent="0.4"/>
  <cols>
    <col min="1" max="13" width="7.875" customWidth="1"/>
    <col min="14" max="14" width="4.125" customWidth="1"/>
    <col min="257" max="269" width="7.875" customWidth="1"/>
    <col min="270" max="270" width="4.125" customWidth="1"/>
    <col min="513" max="525" width="7.875" customWidth="1"/>
    <col min="526" max="526" width="4.125" customWidth="1"/>
    <col min="769" max="781" width="7.875" customWidth="1"/>
    <col min="782" max="782" width="4.125" customWidth="1"/>
    <col min="1025" max="1037" width="7.875" customWidth="1"/>
    <col min="1038" max="1038" width="4.125" customWidth="1"/>
    <col min="1281" max="1293" width="7.875" customWidth="1"/>
    <col min="1294" max="1294" width="4.125" customWidth="1"/>
    <col min="1537" max="1549" width="7.875" customWidth="1"/>
    <col min="1550" max="1550" width="4.125" customWidth="1"/>
    <col min="1793" max="1805" width="7.875" customWidth="1"/>
    <col min="1806" max="1806" width="4.125" customWidth="1"/>
    <col min="2049" max="2061" width="7.875" customWidth="1"/>
    <col min="2062" max="2062" width="4.125" customWidth="1"/>
    <col min="2305" max="2317" width="7.875" customWidth="1"/>
    <col min="2318" max="2318" width="4.125" customWidth="1"/>
    <col min="2561" max="2573" width="7.875" customWidth="1"/>
    <col min="2574" max="2574" width="4.125" customWidth="1"/>
    <col min="2817" max="2829" width="7.875" customWidth="1"/>
    <col min="2830" max="2830" width="4.125" customWidth="1"/>
    <col min="3073" max="3085" width="7.875" customWidth="1"/>
    <col min="3086" max="3086" width="4.125" customWidth="1"/>
    <col min="3329" max="3341" width="7.875" customWidth="1"/>
    <col min="3342" max="3342" width="4.125" customWidth="1"/>
    <col min="3585" max="3597" width="7.875" customWidth="1"/>
    <col min="3598" max="3598" width="4.125" customWidth="1"/>
    <col min="3841" max="3853" width="7.875" customWidth="1"/>
    <col min="3854" max="3854" width="4.125" customWidth="1"/>
    <col min="4097" max="4109" width="7.875" customWidth="1"/>
    <col min="4110" max="4110" width="4.125" customWidth="1"/>
    <col min="4353" max="4365" width="7.875" customWidth="1"/>
    <col min="4366" max="4366" width="4.125" customWidth="1"/>
    <col min="4609" max="4621" width="7.875" customWidth="1"/>
    <col min="4622" max="4622" width="4.125" customWidth="1"/>
    <col min="4865" max="4877" width="7.875" customWidth="1"/>
    <col min="4878" max="4878" width="4.125" customWidth="1"/>
    <col min="5121" max="5133" width="7.875" customWidth="1"/>
    <col min="5134" max="5134" width="4.125" customWidth="1"/>
    <col min="5377" max="5389" width="7.875" customWidth="1"/>
    <col min="5390" max="5390" width="4.125" customWidth="1"/>
    <col min="5633" max="5645" width="7.875" customWidth="1"/>
    <col min="5646" max="5646" width="4.125" customWidth="1"/>
    <col min="5889" max="5901" width="7.875" customWidth="1"/>
    <col min="5902" max="5902" width="4.125" customWidth="1"/>
    <col min="6145" max="6157" width="7.875" customWidth="1"/>
    <col min="6158" max="6158" width="4.125" customWidth="1"/>
    <col min="6401" max="6413" width="7.875" customWidth="1"/>
    <col min="6414" max="6414" width="4.125" customWidth="1"/>
    <col min="6657" max="6669" width="7.875" customWidth="1"/>
    <col min="6670" max="6670" width="4.125" customWidth="1"/>
    <col min="6913" max="6925" width="7.875" customWidth="1"/>
    <col min="6926" max="6926" width="4.125" customWidth="1"/>
    <col min="7169" max="7181" width="7.875" customWidth="1"/>
    <col min="7182" max="7182" width="4.125" customWidth="1"/>
    <col min="7425" max="7437" width="7.875" customWidth="1"/>
    <col min="7438" max="7438" width="4.125" customWidth="1"/>
    <col min="7681" max="7693" width="7.875" customWidth="1"/>
    <col min="7694" max="7694" width="4.125" customWidth="1"/>
    <col min="7937" max="7949" width="7.875" customWidth="1"/>
    <col min="7950" max="7950" width="4.125" customWidth="1"/>
    <col min="8193" max="8205" width="7.875" customWidth="1"/>
    <col min="8206" max="8206" width="4.125" customWidth="1"/>
    <col min="8449" max="8461" width="7.875" customWidth="1"/>
    <col min="8462" max="8462" width="4.125" customWidth="1"/>
    <col min="8705" max="8717" width="7.875" customWidth="1"/>
    <col min="8718" max="8718" width="4.125" customWidth="1"/>
    <col min="8961" max="8973" width="7.875" customWidth="1"/>
    <col min="8974" max="8974" width="4.125" customWidth="1"/>
    <col min="9217" max="9229" width="7.875" customWidth="1"/>
    <col min="9230" max="9230" width="4.125" customWidth="1"/>
    <col min="9473" max="9485" width="7.875" customWidth="1"/>
    <col min="9486" max="9486" width="4.125" customWidth="1"/>
    <col min="9729" max="9741" width="7.875" customWidth="1"/>
    <col min="9742" max="9742" width="4.125" customWidth="1"/>
    <col min="9985" max="9997" width="7.875" customWidth="1"/>
    <col min="9998" max="9998" width="4.125" customWidth="1"/>
    <col min="10241" max="10253" width="7.875" customWidth="1"/>
    <col min="10254" max="10254" width="4.125" customWidth="1"/>
    <col min="10497" max="10509" width="7.875" customWidth="1"/>
    <col min="10510" max="10510" width="4.125" customWidth="1"/>
    <col min="10753" max="10765" width="7.875" customWidth="1"/>
    <col min="10766" max="10766" width="4.125" customWidth="1"/>
    <col min="11009" max="11021" width="7.875" customWidth="1"/>
    <col min="11022" max="11022" width="4.125" customWidth="1"/>
    <col min="11265" max="11277" width="7.875" customWidth="1"/>
    <col min="11278" max="11278" width="4.125" customWidth="1"/>
    <col min="11521" max="11533" width="7.875" customWidth="1"/>
    <col min="11534" max="11534" width="4.125" customWidth="1"/>
    <col min="11777" max="11789" width="7.875" customWidth="1"/>
    <col min="11790" max="11790" width="4.125" customWidth="1"/>
    <col min="12033" max="12045" width="7.875" customWidth="1"/>
    <col min="12046" max="12046" width="4.125" customWidth="1"/>
    <col min="12289" max="12301" width="7.875" customWidth="1"/>
    <col min="12302" max="12302" width="4.125" customWidth="1"/>
    <col min="12545" max="12557" width="7.875" customWidth="1"/>
    <col min="12558" max="12558" width="4.125" customWidth="1"/>
    <col min="12801" max="12813" width="7.875" customWidth="1"/>
    <col min="12814" max="12814" width="4.125" customWidth="1"/>
    <col min="13057" max="13069" width="7.875" customWidth="1"/>
    <col min="13070" max="13070" width="4.125" customWidth="1"/>
    <col min="13313" max="13325" width="7.875" customWidth="1"/>
    <col min="13326" max="13326" width="4.125" customWidth="1"/>
    <col min="13569" max="13581" width="7.875" customWidth="1"/>
    <col min="13582" max="13582" width="4.125" customWidth="1"/>
    <col min="13825" max="13837" width="7.875" customWidth="1"/>
    <col min="13838" max="13838" width="4.125" customWidth="1"/>
    <col min="14081" max="14093" width="7.875" customWidth="1"/>
    <col min="14094" max="14094" width="4.125" customWidth="1"/>
    <col min="14337" max="14349" width="7.875" customWidth="1"/>
    <col min="14350" max="14350" width="4.125" customWidth="1"/>
    <col min="14593" max="14605" width="7.875" customWidth="1"/>
    <col min="14606" max="14606" width="4.125" customWidth="1"/>
    <col min="14849" max="14861" width="7.875" customWidth="1"/>
    <col min="14862" max="14862" width="4.125" customWidth="1"/>
    <col min="15105" max="15117" width="7.875" customWidth="1"/>
    <col min="15118" max="15118" width="4.125" customWidth="1"/>
    <col min="15361" max="15373" width="7.875" customWidth="1"/>
    <col min="15374" max="15374" width="4.125" customWidth="1"/>
    <col min="15617" max="15629" width="7.875" customWidth="1"/>
    <col min="15630" max="15630" width="4.125" customWidth="1"/>
    <col min="15873" max="15885" width="7.875" customWidth="1"/>
    <col min="15886" max="15886" width="4.125" customWidth="1"/>
    <col min="16129" max="16141" width="7.875" customWidth="1"/>
    <col min="16142" max="16142" width="4.125" customWidth="1"/>
  </cols>
  <sheetData>
    <row r="1" spans="1:12" s="1" customFormat="1" ht="14.25" customHeight="1" x14ac:dyDescent="0.4">
      <c r="I1" s="2"/>
      <c r="J1" s="2"/>
      <c r="K1" s="2"/>
    </row>
    <row r="2" spans="1:12" s="3" customFormat="1" ht="14.25" x14ac:dyDescent="0.4">
      <c r="A2" s="150" t="s">
        <v>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s="1" customFormat="1" ht="11.25" thickBot="1" x14ac:dyDescent="0.45">
      <c r="A3" s="4" t="s">
        <v>1</v>
      </c>
      <c r="H3" s="5"/>
      <c r="I3" s="5"/>
      <c r="J3" s="5"/>
      <c r="K3" s="5"/>
      <c r="L3" s="6" t="s">
        <v>49</v>
      </c>
    </row>
    <row r="4" spans="1:12" s="1" customFormat="1" ht="12.75" customHeight="1" x14ac:dyDescent="0.4">
      <c r="A4" s="7" t="s">
        <v>2</v>
      </c>
      <c r="B4" s="101" t="s">
        <v>3</v>
      </c>
      <c r="C4" s="101" t="s">
        <v>4</v>
      </c>
      <c r="D4" s="9" t="s">
        <v>5</v>
      </c>
      <c r="E4" s="10" t="s">
        <v>2</v>
      </c>
      <c r="F4" s="7" t="s">
        <v>3</v>
      </c>
      <c r="G4" s="101" t="s">
        <v>4</v>
      </c>
      <c r="H4" s="11" t="s">
        <v>5</v>
      </c>
      <c r="I4" s="10" t="s">
        <v>2</v>
      </c>
      <c r="J4" s="101" t="s">
        <v>3</v>
      </c>
      <c r="K4" s="101" t="s">
        <v>4</v>
      </c>
      <c r="L4" s="11" t="s">
        <v>5</v>
      </c>
    </row>
    <row r="5" spans="1:12" s="1" customFormat="1" ht="12.75" customHeight="1" x14ac:dyDescent="0.4">
      <c r="A5" s="12">
        <v>0</v>
      </c>
      <c r="B5" s="13">
        <v>32</v>
      </c>
      <c r="C5" s="13">
        <v>21</v>
      </c>
      <c r="D5" s="14">
        <f>B5+C5</f>
        <v>53</v>
      </c>
      <c r="E5" s="15">
        <v>35</v>
      </c>
      <c r="F5" s="16">
        <v>78</v>
      </c>
      <c r="G5" s="16">
        <v>69</v>
      </c>
      <c r="H5" s="17">
        <f>F5+G5</f>
        <v>147</v>
      </c>
      <c r="I5" s="15">
        <v>70</v>
      </c>
      <c r="J5" s="13">
        <v>163</v>
      </c>
      <c r="K5" s="13">
        <v>178</v>
      </c>
      <c r="L5" s="18">
        <f>J5+K5</f>
        <v>341</v>
      </c>
    </row>
    <row r="6" spans="1:12" s="1" customFormat="1" ht="12.75" customHeight="1" x14ac:dyDescent="0.4">
      <c r="A6" s="19">
        <v>1</v>
      </c>
      <c r="B6" s="20">
        <v>26</v>
      </c>
      <c r="C6" s="20">
        <v>41</v>
      </c>
      <c r="D6" s="21">
        <f t="shared" ref="D6:D39" si="0">B6+C6</f>
        <v>67</v>
      </c>
      <c r="E6" s="22">
        <v>36</v>
      </c>
      <c r="F6" s="20">
        <v>69</v>
      </c>
      <c r="G6" s="20">
        <v>76</v>
      </c>
      <c r="H6" s="128">
        <f t="shared" ref="H6:H39" si="1">F6+G6</f>
        <v>145</v>
      </c>
      <c r="I6" s="22">
        <v>71</v>
      </c>
      <c r="J6" s="20">
        <v>145</v>
      </c>
      <c r="K6" s="20">
        <v>197</v>
      </c>
      <c r="L6" s="23">
        <f t="shared" ref="L6:L36" si="2">J6+K6</f>
        <v>342</v>
      </c>
    </row>
    <row r="7" spans="1:12" s="1" customFormat="1" ht="12.75" customHeight="1" x14ac:dyDescent="0.4">
      <c r="A7" s="19">
        <v>2</v>
      </c>
      <c r="B7" s="20">
        <v>34</v>
      </c>
      <c r="C7" s="20">
        <v>34</v>
      </c>
      <c r="D7" s="21">
        <f t="shared" si="0"/>
        <v>68</v>
      </c>
      <c r="E7" s="22">
        <v>37</v>
      </c>
      <c r="F7" s="20">
        <v>69</v>
      </c>
      <c r="G7" s="20">
        <v>68</v>
      </c>
      <c r="H7" s="128">
        <f t="shared" si="1"/>
        <v>137</v>
      </c>
      <c r="I7" s="22">
        <v>72</v>
      </c>
      <c r="J7" s="20">
        <v>181</v>
      </c>
      <c r="K7" s="20">
        <v>154</v>
      </c>
      <c r="L7" s="23">
        <f t="shared" si="2"/>
        <v>335</v>
      </c>
    </row>
    <row r="8" spans="1:12" s="1" customFormat="1" ht="12.75" customHeight="1" x14ac:dyDescent="0.4">
      <c r="A8" s="19">
        <v>3</v>
      </c>
      <c r="B8" s="20">
        <v>34</v>
      </c>
      <c r="C8" s="20">
        <v>28</v>
      </c>
      <c r="D8" s="21">
        <f t="shared" si="0"/>
        <v>62</v>
      </c>
      <c r="E8" s="22">
        <v>38</v>
      </c>
      <c r="F8" s="20">
        <v>77</v>
      </c>
      <c r="G8" s="20">
        <v>73</v>
      </c>
      <c r="H8" s="128">
        <f t="shared" si="1"/>
        <v>150</v>
      </c>
      <c r="I8" s="22">
        <v>73</v>
      </c>
      <c r="J8" s="20">
        <v>128</v>
      </c>
      <c r="K8" s="20">
        <v>170</v>
      </c>
      <c r="L8" s="23">
        <f t="shared" si="2"/>
        <v>298</v>
      </c>
    </row>
    <row r="9" spans="1:12" s="1" customFormat="1" ht="12.75" customHeight="1" x14ac:dyDescent="0.4">
      <c r="A9" s="19">
        <v>4</v>
      </c>
      <c r="B9" s="20">
        <v>27</v>
      </c>
      <c r="C9" s="20">
        <v>41</v>
      </c>
      <c r="D9" s="21">
        <f t="shared" si="0"/>
        <v>68</v>
      </c>
      <c r="E9" s="22">
        <v>39</v>
      </c>
      <c r="F9" s="20">
        <v>63</v>
      </c>
      <c r="G9" s="20">
        <v>74</v>
      </c>
      <c r="H9" s="128">
        <f t="shared" si="1"/>
        <v>137</v>
      </c>
      <c r="I9" s="22">
        <v>74</v>
      </c>
      <c r="J9" s="20">
        <v>89</v>
      </c>
      <c r="K9" s="20">
        <v>128</v>
      </c>
      <c r="L9" s="139">
        <f t="shared" si="2"/>
        <v>217</v>
      </c>
    </row>
    <row r="10" spans="1:12" s="1" customFormat="1" ht="12.75" customHeight="1" x14ac:dyDescent="0.4">
      <c r="A10" s="24">
        <v>5</v>
      </c>
      <c r="B10" s="25">
        <v>52</v>
      </c>
      <c r="C10" s="25">
        <v>35</v>
      </c>
      <c r="D10" s="135">
        <f t="shared" si="0"/>
        <v>87</v>
      </c>
      <c r="E10" s="27">
        <v>40</v>
      </c>
      <c r="F10" s="25">
        <v>71</v>
      </c>
      <c r="G10" s="25">
        <v>76</v>
      </c>
      <c r="H10" s="137">
        <f t="shared" si="1"/>
        <v>147</v>
      </c>
      <c r="I10" s="27">
        <v>75</v>
      </c>
      <c r="J10" s="25">
        <v>75</v>
      </c>
      <c r="K10" s="25">
        <v>110</v>
      </c>
      <c r="L10" s="23">
        <f t="shared" si="2"/>
        <v>185</v>
      </c>
    </row>
    <row r="11" spans="1:12" s="1" customFormat="1" ht="12.75" customHeight="1" x14ac:dyDescent="0.4">
      <c r="A11" s="19">
        <v>6</v>
      </c>
      <c r="B11" s="20">
        <v>36</v>
      </c>
      <c r="C11" s="20">
        <v>41</v>
      </c>
      <c r="D11" s="21">
        <f t="shared" si="0"/>
        <v>77</v>
      </c>
      <c r="E11" s="22">
        <v>41</v>
      </c>
      <c r="F11" s="20">
        <v>82</v>
      </c>
      <c r="G11" s="20">
        <v>71</v>
      </c>
      <c r="H11" s="128">
        <f t="shared" si="1"/>
        <v>153</v>
      </c>
      <c r="I11" s="22">
        <v>76</v>
      </c>
      <c r="J11" s="20">
        <v>74</v>
      </c>
      <c r="K11" s="20">
        <v>104</v>
      </c>
      <c r="L11" s="23">
        <f t="shared" si="2"/>
        <v>178</v>
      </c>
    </row>
    <row r="12" spans="1:12" s="1" customFormat="1" ht="12.75" customHeight="1" x14ac:dyDescent="0.4">
      <c r="A12" s="19">
        <v>7</v>
      </c>
      <c r="B12" s="20">
        <v>54</v>
      </c>
      <c r="C12" s="20">
        <v>57</v>
      </c>
      <c r="D12" s="21">
        <f t="shared" si="0"/>
        <v>111</v>
      </c>
      <c r="E12" s="22">
        <v>42</v>
      </c>
      <c r="F12" s="20">
        <v>94</v>
      </c>
      <c r="G12" s="20">
        <v>95</v>
      </c>
      <c r="H12" s="128">
        <f t="shared" si="1"/>
        <v>189</v>
      </c>
      <c r="I12" s="22">
        <v>77</v>
      </c>
      <c r="J12" s="20">
        <v>96</v>
      </c>
      <c r="K12" s="20">
        <v>131</v>
      </c>
      <c r="L12" s="23">
        <f t="shared" si="2"/>
        <v>227</v>
      </c>
    </row>
    <row r="13" spans="1:12" s="1" customFormat="1" ht="12.75" customHeight="1" x14ac:dyDescent="0.4">
      <c r="A13" s="19">
        <v>8</v>
      </c>
      <c r="B13" s="20">
        <v>42</v>
      </c>
      <c r="C13" s="20">
        <v>49</v>
      </c>
      <c r="D13" s="21">
        <f t="shared" si="0"/>
        <v>91</v>
      </c>
      <c r="E13" s="22">
        <v>43</v>
      </c>
      <c r="F13" s="20">
        <v>86</v>
      </c>
      <c r="G13" s="20">
        <v>75</v>
      </c>
      <c r="H13" s="128">
        <f t="shared" si="1"/>
        <v>161</v>
      </c>
      <c r="I13" s="22">
        <v>78</v>
      </c>
      <c r="J13" s="20">
        <v>89</v>
      </c>
      <c r="K13" s="20">
        <v>118</v>
      </c>
      <c r="L13" s="23">
        <f t="shared" si="2"/>
        <v>207</v>
      </c>
    </row>
    <row r="14" spans="1:12" s="1" customFormat="1" ht="12.75" customHeight="1" x14ac:dyDescent="0.4">
      <c r="A14" s="29">
        <v>9</v>
      </c>
      <c r="B14" s="30">
        <v>58</v>
      </c>
      <c r="C14" s="30">
        <v>53</v>
      </c>
      <c r="D14" s="136">
        <f t="shared" si="0"/>
        <v>111</v>
      </c>
      <c r="E14" s="32">
        <v>44</v>
      </c>
      <c r="F14" s="30">
        <v>89</v>
      </c>
      <c r="G14" s="30">
        <v>91</v>
      </c>
      <c r="H14" s="138">
        <f t="shared" si="1"/>
        <v>180</v>
      </c>
      <c r="I14" s="32">
        <v>79</v>
      </c>
      <c r="J14" s="30">
        <v>77</v>
      </c>
      <c r="K14" s="30">
        <v>140</v>
      </c>
      <c r="L14" s="139">
        <f t="shared" si="2"/>
        <v>217</v>
      </c>
    </row>
    <row r="15" spans="1:12" s="1" customFormat="1" ht="12.75" customHeight="1" x14ac:dyDescent="0.4">
      <c r="A15" s="19">
        <v>10</v>
      </c>
      <c r="B15" s="20">
        <v>52</v>
      </c>
      <c r="C15" s="20">
        <v>40</v>
      </c>
      <c r="D15" s="21">
        <f t="shared" si="0"/>
        <v>92</v>
      </c>
      <c r="E15" s="22">
        <v>45</v>
      </c>
      <c r="F15" s="20">
        <v>105</v>
      </c>
      <c r="G15" s="20">
        <v>89</v>
      </c>
      <c r="H15" s="128">
        <f t="shared" si="1"/>
        <v>194</v>
      </c>
      <c r="I15" s="22">
        <v>80</v>
      </c>
      <c r="J15" s="20">
        <v>72</v>
      </c>
      <c r="K15" s="20">
        <v>128</v>
      </c>
      <c r="L15" s="23">
        <f t="shared" si="2"/>
        <v>200</v>
      </c>
    </row>
    <row r="16" spans="1:12" s="1" customFormat="1" ht="12.75" customHeight="1" x14ac:dyDescent="0.4">
      <c r="A16" s="19">
        <v>11</v>
      </c>
      <c r="B16" s="20">
        <v>56</v>
      </c>
      <c r="C16" s="20">
        <v>46</v>
      </c>
      <c r="D16" s="21">
        <f t="shared" si="0"/>
        <v>102</v>
      </c>
      <c r="E16" s="22">
        <v>46</v>
      </c>
      <c r="F16" s="20">
        <v>103</v>
      </c>
      <c r="G16" s="20">
        <v>104</v>
      </c>
      <c r="H16" s="128">
        <f t="shared" si="1"/>
        <v>207</v>
      </c>
      <c r="I16" s="22">
        <v>81</v>
      </c>
      <c r="J16" s="20">
        <v>74</v>
      </c>
      <c r="K16" s="20">
        <v>86</v>
      </c>
      <c r="L16" s="23">
        <f t="shared" si="2"/>
        <v>160</v>
      </c>
    </row>
    <row r="17" spans="1:12" s="1" customFormat="1" ht="12.75" customHeight="1" x14ac:dyDescent="0.4">
      <c r="A17" s="19">
        <v>12</v>
      </c>
      <c r="B17" s="20">
        <v>54</v>
      </c>
      <c r="C17" s="20">
        <v>54</v>
      </c>
      <c r="D17" s="21">
        <f t="shared" si="0"/>
        <v>108</v>
      </c>
      <c r="E17" s="22">
        <v>47</v>
      </c>
      <c r="F17" s="20">
        <v>110</v>
      </c>
      <c r="G17" s="20">
        <v>85</v>
      </c>
      <c r="H17" s="128">
        <f t="shared" si="1"/>
        <v>195</v>
      </c>
      <c r="I17" s="22">
        <v>82</v>
      </c>
      <c r="J17" s="20">
        <v>65</v>
      </c>
      <c r="K17" s="20">
        <v>121</v>
      </c>
      <c r="L17" s="23">
        <f t="shared" si="2"/>
        <v>186</v>
      </c>
    </row>
    <row r="18" spans="1:12" s="1" customFormat="1" ht="12.75" customHeight="1" x14ac:dyDescent="0.4">
      <c r="A18" s="19">
        <v>13</v>
      </c>
      <c r="B18" s="20">
        <v>72</v>
      </c>
      <c r="C18" s="20">
        <v>51</v>
      </c>
      <c r="D18" s="21">
        <f t="shared" si="0"/>
        <v>123</v>
      </c>
      <c r="E18" s="22">
        <v>48</v>
      </c>
      <c r="F18" s="20">
        <v>110</v>
      </c>
      <c r="G18" s="20">
        <v>116</v>
      </c>
      <c r="H18" s="128">
        <f t="shared" si="1"/>
        <v>226</v>
      </c>
      <c r="I18" s="22">
        <v>83</v>
      </c>
      <c r="J18" s="20">
        <v>57</v>
      </c>
      <c r="K18" s="20">
        <v>96</v>
      </c>
      <c r="L18" s="23">
        <f t="shared" si="2"/>
        <v>153</v>
      </c>
    </row>
    <row r="19" spans="1:12" s="1" customFormat="1" ht="12.75" customHeight="1" x14ac:dyDescent="0.4">
      <c r="A19" s="19">
        <v>14</v>
      </c>
      <c r="B19" s="20">
        <v>49</v>
      </c>
      <c r="C19" s="20">
        <v>69</v>
      </c>
      <c r="D19" s="21">
        <f t="shared" si="0"/>
        <v>118</v>
      </c>
      <c r="E19" s="22">
        <v>49</v>
      </c>
      <c r="F19" s="20">
        <v>118</v>
      </c>
      <c r="G19" s="20">
        <v>82</v>
      </c>
      <c r="H19" s="138">
        <f t="shared" si="1"/>
        <v>200</v>
      </c>
      <c r="I19" s="22">
        <v>84</v>
      </c>
      <c r="J19" s="20">
        <v>45</v>
      </c>
      <c r="K19" s="20">
        <v>78</v>
      </c>
      <c r="L19" s="139">
        <f t="shared" si="2"/>
        <v>123</v>
      </c>
    </row>
    <row r="20" spans="1:12" s="1" customFormat="1" ht="12.75" customHeight="1" x14ac:dyDescent="0.4">
      <c r="A20" s="24">
        <v>15</v>
      </c>
      <c r="B20" s="25">
        <v>63</v>
      </c>
      <c r="C20" s="25">
        <v>62</v>
      </c>
      <c r="D20" s="135">
        <f t="shared" si="0"/>
        <v>125</v>
      </c>
      <c r="E20" s="27">
        <v>50</v>
      </c>
      <c r="F20" s="25">
        <v>110</v>
      </c>
      <c r="G20" s="25">
        <v>104</v>
      </c>
      <c r="H20" s="128">
        <f t="shared" si="1"/>
        <v>214</v>
      </c>
      <c r="I20" s="27">
        <v>85</v>
      </c>
      <c r="J20" s="25">
        <v>57</v>
      </c>
      <c r="K20" s="25">
        <v>86</v>
      </c>
      <c r="L20" s="23">
        <f t="shared" si="2"/>
        <v>143</v>
      </c>
    </row>
    <row r="21" spans="1:12" s="1" customFormat="1" ht="12.75" customHeight="1" x14ac:dyDescent="0.4">
      <c r="A21" s="19">
        <v>16</v>
      </c>
      <c r="B21" s="20">
        <v>86</v>
      </c>
      <c r="C21" s="20">
        <v>65</v>
      </c>
      <c r="D21" s="21">
        <f t="shared" si="0"/>
        <v>151</v>
      </c>
      <c r="E21" s="22">
        <v>51</v>
      </c>
      <c r="F21" s="20">
        <v>94</v>
      </c>
      <c r="G21" s="20">
        <v>91</v>
      </c>
      <c r="H21" s="128">
        <f t="shared" si="1"/>
        <v>185</v>
      </c>
      <c r="I21" s="22">
        <v>86</v>
      </c>
      <c r="J21" s="20">
        <v>46</v>
      </c>
      <c r="K21" s="20">
        <v>71</v>
      </c>
      <c r="L21" s="23">
        <f t="shared" si="2"/>
        <v>117</v>
      </c>
    </row>
    <row r="22" spans="1:12" s="1" customFormat="1" ht="12.75" customHeight="1" x14ac:dyDescent="0.4">
      <c r="A22" s="19">
        <v>17</v>
      </c>
      <c r="B22" s="20">
        <v>63</v>
      </c>
      <c r="C22" s="20">
        <v>60</v>
      </c>
      <c r="D22" s="21">
        <f t="shared" si="0"/>
        <v>123</v>
      </c>
      <c r="E22" s="22">
        <v>52</v>
      </c>
      <c r="F22" s="20">
        <v>106</v>
      </c>
      <c r="G22" s="20">
        <v>94</v>
      </c>
      <c r="H22" s="128">
        <f t="shared" si="1"/>
        <v>200</v>
      </c>
      <c r="I22" s="22">
        <v>87</v>
      </c>
      <c r="J22" s="20">
        <v>39</v>
      </c>
      <c r="K22" s="20">
        <v>70</v>
      </c>
      <c r="L22" s="23">
        <f t="shared" si="2"/>
        <v>109</v>
      </c>
    </row>
    <row r="23" spans="1:12" s="1" customFormat="1" ht="12.75" customHeight="1" x14ac:dyDescent="0.4">
      <c r="A23" s="19">
        <v>18</v>
      </c>
      <c r="B23" s="20">
        <v>73</v>
      </c>
      <c r="C23" s="20">
        <v>64</v>
      </c>
      <c r="D23" s="21">
        <f t="shared" si="0"/>
        <v>137</v>
      </c>
      <c r="E23" s="22">
        <v>53</v>
      </c>
      <c r="F23" s="20">
        <v>112</v>
      </c>
      <c r="G23" s="20">
        <v>116</v>
      </c>
      <c r="H23" s="128">
        <f t="shared" si="1"/>
        <v>228</v>
      </c>
      <c r="I23" s="22">
        <v>88</v>
      </c>
      <c r="J23" s="20">
        <v>35</v>
      </c>
      <c r="K23" s="20">
        <v>62</v>
      </c>
      <c r="L23" s="23">
        <f t="shared" si="2"/>
        <v>97</v>
      </c>
    </row>
    <row r="24" spans="1:12" s="1" customFormat="1" ht="12.75" customHeight="1" x14ac:dyDescent="0.4">
      <c r="A24" s="29">
        <v>19</v>
      </c>
      <c r="B24" s="30">
        <v>52</v>
      </c>
      <c r="C24" s="30">
        <v>69</v>
      </c>
      <c r="D24" s="21">
        <f t="shared" si="0"/>
        <v>121</v>
      </c>
      <c r="E24" s="32">
        <v>54</v>
      </c>
      <c r="F24" s="30">
        <v>88</v>
      </c>
      <c r="G24" s="30">
        <v>82</v>
      </c>
      <c r="H24" s="128">
        <f t="shared" si="1"/>
        <v>170</v>
      </c>
      <c r="I24" s="32">
        <v>89</v>
      </c>
      <c r="J24" s="30">
        <v>28</v>
      </c>
      <c r="K24" s="30">
        <v>67</v>
      </c>
      <c r="L24" s="139">
        <f t="shared" si="2"/>
        <v>95</v>
      </c>
    </row>
    <row r="25" spans="1:12" s="1" customFormat="1" ht="12.75" customHeight="1" x14ac:dyDescent="0.4">
      <c r="A25" s="19">
        <v>20</v>
      </c>
      <c r="B25" s="20">
        <v>57</v>
      </c>
      <c r="C25" s="20">
        <v>77</v>
      </c>
      <c r="D25" s="135">
        <f t="shared" si="0"/>
        <v>134</v>
      </c>
      <c r="E25" s="22">
        <v>55</v>
      </c>
      <c r="F25" s="20">
        <v>79</v>
      </c>
      <c r="G25" s="20">
        <v>111</v>
      </c>
      <c r="H25" s="137">
        <f t="shared" si="1"/>
        <v>190</v>
      </c>
      <c r="I25" s="22">
        <v>90</v>
      </c>
      <c r="J25" s="20">
        <v>17</v>
      </c>
      <c r="K25" s="20">
        <v>57</v>
      </c>
      <c r="L25" s="23">
        <f t="shared" si="2"/>
        <v>74</v>
      </c>
    </row>
    <row r="26" spans="1:12" s="1" customFormat="1" ht="12.75" customHeight="1" x14ac:dyDescent="0.4">
      <c r="A26" s="19">
        <v>21</v>
      </c>
      <c r="B26" s="20">
        <v>60</v>
      </c>
      <c r="C26" s="20">
        <v>75</v>
      </c>
      <c r="D26" s="21">
        <f t="shared" si="0"/>
        <v>135</v>
      </c>
      <c r="E26" s="22">
        <v>56</v>
      </c>
      <c r="F26" s="20">
        <v>114</v>
      </c>
      <c r="G26" s="20">
        <v>115</v>
      </c>
      <c r="H26" s="128">
        <f t="shared" si="1"/>
        <v>229</v>
      </c>
      <c r="I26" s="22">
        <v>91</v>
      </c>
      <c r="J26" s="20">
        <v>21</v>
      </c>
      <c r="K26" s="20">
        <v>50</v>
      </c>
      <c r="L26" s="23">
        <f t="shared" si="2"/>
        <v>71</v>
      </c>
    </row>
    <row r="27" spans="1:12" s="1" customFormat="1" ht="12.75" customHeight="1" x14ac:dyDescent="0.4">
      <c r="A27" s="19">
        <v>22</v>
      </c>
      <c r="B27" s="20">
        <v>64</v>
      </c>
      <c r="C27" s="20">
        <v>66</v>
      </c>
      <c r="D27" s="21">
        <f t="shared" si="0"/>
        <v>130</v>
      </c>
      <c r="E27" s="22">
        <v>57</v>
      </c>
      <c r="F27" s="20">
        <v>94</v>
      </c>
      <c r="G27" s="20">
        <v>81</v>
      </c>
      <c r="H27" s="128">
        <f t="shared" si="1"/>
        <v>175</v>
      </c>
      <c r="I27" s="22">
        <v>92</v>
      </c>
      <c r="J27" s="20">
        <v>15</v>
      </c>
      <c r="K27" s="20">
        <v>59</v>
      </c>
      <c r="L27" s="23">
        <f t="shared" si="2"/>
        <v>74</v>
      </c>
    </row>
    <row r="28" spans="1:12" s="1" customFormat="1" ht="12.75" customHeight="1" x14ac:dyDescent="0.4">
      <c r="A28" s="19">
        <v>23</v>
      </c>
      <c r="B28" s="20">
        <v>60</v>
      </c>
      <c r="C28" s="20">
        <v>63</v>
      </c>
      <c r="D28" s="21">
        <f t="shared" si="0"/>
        <v>123</v>
      </c>
      <c r="E28" s="22">
        <v>58</v>
      </c>
      <c r="F28" s="20">
        <v>93</v>
      </c>
      <c r="G28" s="20">
        <v>97</v>
      </c>
      <c r="H28" s="128">
        <f t="shared" si="1"/>
        <v>190</v>
      </c>
      <c r="I28" s="22">
        <v>93</v>
      </c>
      <c r="J28" s="20">
        <v>9</v>
      </c>
      <c r="K28" s="20">
        <v>42</v>
      </c>
      <c r="L28" s="23">
        <f t="shared" si="2"/>
        <v>51</v>
      </c>
    </row>
    <row r="29" spans="1:12" s="1" customFormat="1" ht="12.75" customHeight="1" x14ac:dyDescent="0.4">
      <c r="A29" s="19">
        <v>24</v>
      </c>
      <c r="B29" s="20">
        <v>64</v>
      </c>
      <c r="C29" s="20">
        <v>42</v>
      </c>
      <c r="D29" s="21">
        <f t="shared" si="0"/>
        <v>106</v>
      </c>
      <c r="E29" s="22">
        <v>59</v>
      </c>
      <c r="F29" s="20">
        <v>77</v>
      </c>
      <c r="G29" s="20">
        <v>80</v>
      </c>
      <c r="H29" s="128">
        <f t="shared" si="1"/>
        <v>157</v>
      </c>
      <c r="I29" s="22">
        <v>94</v>
      </c>
      <c r="J29" s="20">
        <v>10</v>
      </c>
      <c r="K29" s="20">
        <v>26</v>
      </c>
      <c r="L29" s="139">
        <f t="shared" si="2"/>
        <v>36</v>
      </c>
    </row>
    <row r="30" spans="1:12" s="1" customFormat="1" ht="12.75" customHeight="1" x14ac:dyDescent="0.4">
      <c r="A30" s="24">
        <v>25</v>
      </c>
      <c r="B30" s="25">
        <v>50</v>
      </c>
      <c r="C30" s="25">
        <v>36</v>
      </c>
      <c r="D30" s="135">
        <f t="shared" si="0"/>
        <v>86</v>
      </c>
      <c r="E30" s="27">
        <v>60</v>
      </c>
      <c r="F30" s="25">
        <v>92</v>
      </c>
      <c r="G30" s="25">
        <v>102</v>
      </c>
      <c r="H30" s="137">
        <f t="shared" si="1"/>
        <v>194</v>
      </c>
      <c r="I30" s="27">
        <v>95</v>
      </c>
      <c r="J30" s="25">
        <v>5</v>
      </c>
      <c r="K30" s="25">
        <v>29</v>
      </c>
      <c r="L30" s="23">
        <f t="shared" si="2"/>
        <v>34</v>
      </c>
    </row>
    <row r="31" spans="1:12" s="1" customFormat="1" ht="12.75" customHeight="1" x14ac:dyDescent="0.4">
      <c r="A31" s="19">
        <v>26</v>
      </c>
      <c r="B31" s="20">
        <v>36</v>
      </c>
      <c r="C31" s="20">
        <v>51</v>
      </c>
      <c r="D31" s="21">
        <f t="shared" si="0"/>
        <v>87</v>
      </c>
      <c r="E31" s="22">
        <v>61</v>
      </c>
      <c r="F31" s="20">
        <v>94</v>
      </c>
      <c r="G31" s="20">
        <v>107</v>
      </c>
      <c r="H31" s="128">
        <f t="shared" si="1"/>
        <v>201</v>
      </c>
      <c r="I31" s="22">
        <v>96</v>
      </c>
      <c r="J31" s="20">
        <v>5</v>
      </c>
      <c r="K31" s="20">
        <v>15</v>
      </c>
      <c r="L31" s="23">
        <f t="shared" si="2"/>
        <v>20</v>
      </c>
    </row>
    <row r="32" spans="1:12" s="1" customFormat="1" ht="12.75" customHeight="1" x14ac:dyDescent="0.4">
      <c r="A32" s="19">
        <v>27</v>
      </c>
      <c r="B32" s="20">
        <v>45</v>
      </c>
      <c r="C32" s="20">
        <v>49</v>
      </c>
      <c r="D32" s="21">
        <f t="shared" si="0"/>
        <v>94</v>
      </c>
      <c r="E32" s="22">
        <v>62</v>
      </c>
      <c r="F32" s="20">
        <v>96</v>
      </c>
      <c r="G32" s="20">
        <v>97</v>
      </c>
      <c r="H32" s="128">
        <f t="shared" si="1"/>
        <v>193</v>
      </c>
      <c r="I32" s="22">
        <v>97</v>
      </c>
      <c r="J32" s="20">
        <v>1</v>
      </c>
      <c r="K32" s="20">
        <v>17</v>
      </c>
      <c r="L32" s="23">
        <f t="shared" si="2"/>
        <v>18</v>
      </c>
    </row>
    <row r="33" spans="1:15" s="1" customFormat="1" ht="12.75" customHeight="1" x14ac:dyDescent="0.4">
      <c r="A33" s="19">
        <v>28</v>
      </c>
      <c r="B33" s="20">
        <v>50</v>
      </c>
      <c r="C33" s="20">
        <v>42</v>
      </c>
      <c r="D33" s="21">
        <f t="shared" si="0"/>
        <v>92</v>
      </c>
      <c r="E33" s="22">
        <v>63</v>
      </c>
      <c r="F33" s="20">
        <v>107</v>
      </c>
      <c r="G33" s="20">
        <v>111</v>
      </c>
      <c r="H33" s="128">
        <f t="shared" si="1"/>
        <v>218</v>
      </c>
      <c r="I33" s="22">
        <v>98</v>
      </c>
      <c r="J33" s="20">
        <v>0</v>
      </c>
      <c r="K33" s="20">
        <v>9</v>
      </c>
      <c r="L33" s="23">
        <f t="shared" si="2"/>
        <v>9</v>
      </c>
    </row>
    <row r="34" spans="1:15" s="1" customFormat="1" ht="12.75" customHeight="1" x14ac:dyDescent="0.4">
      <c r="A34" s="29">
        <v>29</v>
      </c>
      <c r="B34" s="30">
        <v>46</v>
      </c>
      <c r="C34" s="30">
        <v>50</v>
      </c>
      <c r="D34" s="136">
        <f t="shared" si="0"/>
        <v>96</v>
      </c>
      <c r="E34" s="32">
        <v>64</v>
      </c>
      <c r="F34" s="30">
        <v>116</v>
      </c>
      <c r="G34" s="30">
        <v>103</v>
      </c>
      <c r="H34" s="128">
        <f t="shared" si="1"/>
        <v>219</v>
      </c>
      <c r="I34" s="32">
        <v>99</v>
      </c>
      <c r="J34" s="30">
        <v>2</v>
      </c>
      <c r="K34" s="30">
        <v>5</v>
      </c>
      <c r="L34" s="23">
        <f t="shared" si="2"/>
        <v>7</v>
      </c>
    </row>
    <row r="35" spans="1:15" s="1" customFormat="1" ht="12.75" customHeight="1" x14ac:dyDescent="0.4">
      <c r="A35" s="19">
        <v>30</v>
      </c>
      <c r="B35" s="20">
        <v>52</v>
      </c>
      <c r="C35" s="20">
        <v>55</v>
      </c>
      <c r="D35" s="21">
        <f t="shared" si="0"/>
        <v>107</v>
      </c>
      <c r="E35" s="22">
        <v>65</v>
      </c>
      <c r="F35" s="20">
        <v>103</v>
      </c>
      <c r="G35" s="20">
        <v>108</v>
      </c>
      <c r="H35" s="137">
        <f t="shared" si="1"/>
        <v>211</v>
      </c>
      <c r="I35" s="22">
        <v>100</v>
      </c>
      <c r="J35" s="20">
        <v>1</v>
      </c>
      <c r="K35" s="20">
        <v>8</v>
      </c>
      <c r="L35" s="140">
        <f t="shared" si="2"/>
        <v>9</v>
      </c>
    </row>
    <row r="36" spans="1:15" s="1" customFormat="1" ht="12.75" customHeight="1" x14ac:dyDescent="0.4">
      <c r="A36" s="19">
        <v>31</v>
      </c>
      <c r="B36" s="20">
        <v>51</v>
      </c>
      <c r="C36" s="20">
        <v>47</v>
      </c>
      <c r="D36" s="21">
        <f t="shared" si="0"/>
        <v>98</v>
      </c>
      <c r="E36" s="22">
        <v>66</v>
      </c>
      <c r="F36" s="20">
        <v>124</v>
      </c>
      <c r="G36" s="20">
        <v>146</v>
      </c>
      <c r="H36" s="128">
        <f t="shared" si="1"/>
        <v>270</v>
      </c>
      <c r="I36" s="22" t="s">
        <v>6</v>
      </c>
      <c r="J36" s="34">
        <v>1</v>
      </c>
      <c r="K36" s="34">
        <v>6</v>
      </c>
      <c r="L36" s="23">
        <f t="shared" si="2"/>
        <v>7</v>
      </c>
      <c r="O36" s="36"/>
    </row>
    <row r="37" spans="1:15" s="1" customFormat="1" ht="12.75" customHeight="1" x14ac:dyDescent="0.4">
      <c r="A37" s="19">
        <v>32</v>
      </c>
      <c r="B37" s="20">
        <v>45</v>
      </c>
      <c r="C37" s="20">
        <v>51</v>
      </c>
      <c r="D37" s="21">
        <f t="shared" si="0"/>
        <v>96</v>
      </c>
      <c r="E37" s="22">
        <v>67</v>
      </c>
      <c r="F37" s="20">
        <v>115</v>
      </c>
      <c r="G37" s="20">
        <v>144</v>
      </c>
      <c r="H37" s="128">
        <f t="shared" si="1"/>
        <v>259</v>
      </c>
      <c r="I37" s="37"/>
      <c r="J37" s="38"/>
      <c r="K37" s="38"/>
      <c r="L37" s="39"/>
    </row>
    <row r="38" spans="1:15" s="1" customFormat="1" ht="12.75" customHeight="1" x14ac:dyDescent="0.4">
      <c r="A38" s="19">
        <v>33</v>
      </c>
      <c r="B38" s="20">
        <v>50</v>
      </c>
      <c r="C38" s="20">
        <v>52</v>
      </c>
      <c r="D38" s="21">
        <f t="shared" si="0"/>
        <v>102</v>
      </c>
      <c r="E38" s="22">
        <v>68</v>
      </c>
      <c r="F38" s="20">
        <v>146</v>
      </c>
      <c r="G38" s="20">
        <v>166</v>
      </c>
      <c r="H38" s="128">
        <f t="shared" si="1"/>
        <v>312</v>
      </c>
      <c r="I38" s="40" t="s">
        <v>7</v>
      </c>
      <c r="J38" s="41">
        <f>SUM(B5:B39)+SUM(F5:F39)+SUM(J5:J36)</f>
        <v>6961</v>
      </c>
      <c r="K38" s="41">
        <f>SUM(C5:C39)+SUM(G5:G39)+SUM(K5:K36)</f>
        <v>7857</v>
      </c>
      <c r="L38" s="42">
        <f>SUM(D5:D39)+SUM(H5:H39)+SUM(L5:L36)</f>
        <v>14818</v>
      </c>
    </row>
    <row r="39" spans="1:15" s="1" customFormat="1" ht="12.75" customHeight="1" thickBot="1" x14ac:dyDescent="0.45">
      <c r="A39" s="43">
        <v>34</v>
      </c>
      <c r="B39" s="44">
        <v>69</v>
      </c>
      <c r="C39" s="44">
        <v>51</v>
      </c>
      <c r="D39" s="45">
        <f t="shared" si="0"/>
        <v>120</v>
      </c>
      <c r="E39" s="46">
        <v>69</v>
      </c>
      <c r="F39" s="44">
        <v>141</v>
      </c>
      <c r="G39" s="44">
        <v>153</v>
      </c>
      <c r="H39" s="131">
        <f t="shared" si="1"/>
        <v>294</v>
      </c>
      <c r="I39" s="46" t="s">
        <v>8</v>
      </c>
      <c r="J39" s="44">
        <v>7497</v>
      </c>
      <c r="K39" s="47" t="s">
        <v>9</v>
      </c>
      <c r="L39" s="48" t="s">
        <v>9</v>
      </c>
    </row>
    <row r="40" spans="1:15" s="36" customFormat="1" ht="12.75" customHeight="1" x14ac:dyDescent="0.4">
      <c r="A40" s="49"/>
      <c r="B40" s="50"/>
      <c r="C40" s="50"/>
      <c r="D40" s="50"/>
      <c r="E40" s="51"/>
      <c r="F40" s="52"/>
      <c r="G40" s="52"/>
      <c r="H40" s="52"/>
      <c r="I40" s="49"/>
      <c r="J40" s="50"/>
      <c r="K40" s="50"/>
      <c r="L40" s="50"/>
    </row>
    <row r="41" spans="1:15" s="36" customFormat="1" ht="12.75" customHeight="1" thickBot="1" x14ac:dyDescent="0.45">
      <c r="A41" s="49" t="s">
        <v>10</v>
      </c>
      <c r="B41" s="50"/>
      <c r="C41" s="50"/>
      <c r="D41" s="50"/>
      <c r="E41" s="51"/>
      <c r="F41" s="52"/>
      <c r="G41" s="52"/>
      <c r="H41" s="52"/>
    </row>
    <row r="42" spans="1:15" s="1" customFormat="1" ht="12.75" customHeight="1" x14ac:dyDescent="0.4">
      <c r="A42" s="151" t="s">
        <v>11</v>
      </c>
      <c r="B42" s="153" t="s">
        <v>12</v>
      </c>
      <c r="C42" s="153"/>
      <c r="D42" s="153"/>
      <c r="E42" s="154" t="s">
        <v>13</v>
      </c>
      <c r="F42" s="154"/>
      <c r="G42" s="155"/>
      <c r="H42" s="1" t="s">
        <v>14</v>
      </c>
    </row>
    <row r="43" spans="1:15" s="1" customFormat="1" ht="12.75" customHeight="1" x14ac:dyDescent="0.4">
      <c r="A43" s="152"/>
      <c r="B43" s="54" t="s">
        <v>3</v>
      </c>
      <c r="C43" s="54" t="s">
        <v>4</v>
      </c>
      <c r="D43" s="54" t="s">
        <v>5</v>
      </c>
      <c r="E43" s="55" t="s">
        <v>3</v>
      </c>
      <c r="F43" s="55" t="s">
        <v>4</v>
      </c>
      <c r="G43" s="56" t="s">
        <v>5</v>
      </c>
      <c r="H43" s="1" t="s">
        <v>14</v>
      </c>
    </row>
    <row r="44" spans="1:15" s="1" customFormat="1" ht="12.75" customHeight="1" x14ac:dyDescent="0.4">
      <c r="A44" s="57" t="s">
        <v>15</v>
      </c>
      <c r="B44" s="58">
        <f>SUM(B5:B9)</f>
        <v>153</v>
      </c>
      <c r="C44" s="58">
        <f>SUM(C5:C9)</f>
        <v>165</v>
      </c>
      <c r="D44" s="58">
        <f>SUM(D5:D9)</f>
        <v>318</v>
      </c>
      <c r="E44" s="59">
        <f>ROUND(B44/$J$38*100,1)</f>
        <v>2.2000000000000002</v>
      </c>
      <c r="F44" s="59">
        <f>ROUND(C44/$K$38*100,1)</f>
        <v>2.1</v>
      </c>
      <c r="G44" s="60">
        <f>ROUND(D44/$L$38*100,1)</f>
        <v>2.1</v>
      </c>
    </row>
    <row r="45" spans="1:15" s="1" customFormat="1" ht="12.75" customHeight="1" x14ac:dyDescent="0.4">
      <c r="A45" s="61" t="s">
        <v>16</v>
      </c>
      <c r="B45" s="62">
        <f>SUM(B10:B14)</f>
        <v>242</v>
      </c>
      <c r="C45" s="62">
        <f>SUM(C10:C14)</f>
        <v>235</v>
      </c>
      <c r="D45" s="62">
        <f>SUM(D10:D14)</f>
        <v>477</v>
      </c>
      <c r="E45" s="63">
        <f t="shared" ref="E45:E66" si="3">ROUND(B45/$J$38*100,1)</f>
        <v>3.5</v>
      </c>
      <c r="F45" s="63">
        <f t="shared" ref="F45:F66" si="4">ROUND(C45/$K$38*100,1)</f>
        <v>3</v>
      </c>
      <c r="G45" s="64">
        <f t="shared" ref="G45:G66" si="5">ROUND(D45/$L$38*100,1)</f>
        <v>3.2</v>
      </c>
    </row>
    <row r="46" spans="1:15" s="1" customFormat="1" ht="12.75" customHeight="1" x14ac:dyDescent="0.4">
      <c r="A46" s="61" t="s">
        <v>17</v>
      </c>
      <c r="B46" s="62">
        <f>SUM(B15:B19)</f>
        <v>283</v>
      </c>
      <c r="C46" s="62">
        <f>SUM(C15:C19)</f>
        <v>260</v>
      </c>
      <c r="D46" s="62">
        <f>SUM(D15:D19)</f>
        <v>543</v>
      </c>
      <c r="E46" s="63">
        <f t="shared" si="3"/>
        <v>4.0999999999999996</v>
      </c>
      <c r="F46" s="63">
        <f t="shared" si="4"/>
        <v>3.3</v>
      </c>
      <c r="G46" s="64">
        <f t="shared" si="5"/>
        <v>3.7</v>
      </c>
    </row>
    <row r="47" spans="1:15" s="1" customFormat="1" ht="12.75" customHeight="1" x14ac:dyDescent="0.4">
      <c r="A47" s="65" t="s">
        <v>18</v>
      </c>
      <c r="B47" s="66">
        <f>SUM(B20:B24)</f>
        <v>337</v>
      </c>
      <c r="C47" s="66">
        <f>SUM(C20:C24)</f>
        <v>320</v>
      </c>
      <c r="D47" s="66">
        <f>SUM(D20:D24)</f>
        <v>657</v>
      </c>
      <c r="E47" s="67">
        <f t="shared" si="3"/>
        <v>4.8</v>
      </c>
      <c r="F47" s="67">
        <f t="shared" si="4"/>
        <v>4.0999999999999996</v>
      </c>
      <c r="G47" s="68">
        <f t="shared" si="5"/>
        <v>4.4000000000000004</v>
      </c>
    </row>
    <row r="48" spans="1:15" s="1" customFormat="1" ht="12.75" customHeight="1" x14ac:dyDescent="0.4">
      <c r="A48" s="61" t="s">
        <v>19</v>
      </c>
      <c r="B48" s="62">
        <f>SUM(B25:B29)</f>
        <v>305</v>
      </c>
      <c r="C48" s="62">
        <f>SUM(C25:C29)</f>
        <v>323</v>
      </c>
      <c r="D48" s="62">
        <f>SUM(D25:D29)</f>
        <v>628</v>
      </c>
      <c r="E48" s="63">
        <f t="shared" si="3"/>
        <v>4.4000000000000004</v>
      </c>
      <c r="F48" s="63">
        <f t="shared" si="4"/>
        <v>4.0999999999999996</v>
      </c>
      <c r="G48" s="64">
        <f t="shared" si="5"/>
        <v>4.2</v>
      </c>
      <c r="H48" s="1" t="s">
        <v>14</v>
      </c>
    </row>
    <row r="49" spans="1:11" s="1" customFormat="1" ht="12.75" customHeight="1" x14ac:dyDescent="0.4">
      <c r="A49" s="61" t="s">
        <v>20</v>
      </c>
      <c r="B49" s="62">
        <f>SUM(B30:B34)</f>
        <v>227</v>
      </c>
      <c r="C49" s="62">
        <f>SUM(C30:C34)</f>
        <v>228</v>
      </c>
      <c r="D49" s="62">
        <f>SUM(D30:D34)</f>
        <v>455</v>
      </c>
      <c r="E49" s="63">
        <f t="shared" si="3"/>
        <v>3.3</v>
      </c>
      <c r="F49" s="63">
        <f t="shared" si="4"/>
        <v>2.9</v>
      </c>
      <c r="G49" s="64">
        <f t="shared" si="5"/>
        <v>3.1</v>
      </c>
      <c r="H49" s="1" t="s">
        <v>14</v>
      </c>
    </row>
    <row r="50" spans="1:11" s="1" customFormat="1" ht="12.75" customHeight="1" x14ac:dyDescent="0.4">
      <c r="A50" s="61" t="s">
        <v>21</v>
      </c>
      <c r="B50" s="62">
        <f>SUM(B35:B39)</f>
        <v>267</v>
      </c>
      <c r="C50" s="62">
        <f>SUM(C35:C39)</f>
        <v>256</v>
      </c>
      <c r="D50" s="62">
        <f>SUM(D35:D39)</f>
        <v>523</v>
      </c>
      <c r="E50" s="63">
        <f t="shared" si="3"/>
        <v>3.8</v>
      </c>
      <c r="F50" s="63">
        <f t="shared" si="4"/>
        <v>3.3</v>
      </c>
      <c r="G50" s="64">
        <f t="shared" si="5"/>
        <v>3.5</v>
      </c>
      <c r="H50" s="1" t="s">
        <v>14</v>
      </c>
    </row>
    <row r="51" spans="1:11" s="1" customFormat="1" ht="12.75" customHeight="1" x14ac:dyDescent="0.4">
      <c r="A51" s="61" t="s">
        <v>22</v>
      </c>
      <c r="B51" s="62">
        <f>SUM(F5:F9)</f>
        <v>356</v>
      </c>
      <c r="C51" s="62">
        <f>SUM(G5:G9)</f>
        <v>360</v>
      </c>
      <c r="D51" s="62">
        <f>SUM(H5:H9)</f>
        <v>716</v>
      </c>
      <c r="E51" s="63">
        <f t="shared" si="3"/>
        <v>5.0999999999999996</v>
      </c>
      <c r="F51" s="63">
        <f t="shared" si="4"/>
        <v>4.5999999999999996</v>
      </c>
      <c r="G51" s="64">
        <f t="shared" si="5"/>
        <v>4.8</v>
      </c>
      <c r="H51" s="1" t="s">
        <v>14</v>
      </c>
    </row>
    <row r="52" spans="1:11" s="1" customFormat="1" ht="12.75" customHeight="1" x14ac:dyDescent="0.4">
      <c r="A52" s="61" t="s">
        <v>23</v>
      </c>
      <c r="B52" s="62">
        <f>SUM(F10:F14)</f>
        <v>422</v>
      </c>
      <c r="C52" s="62">
        <f>SUM(G10:G14)</f>
        <v>408</v>
      </c>
      <c r="D52" s="62">
        <f>SUM(H10:H14)</f>
        <v>830</v>
      </c>
      <c r="E52" s="63">
        <f t="shared" si="3"/>
        <v>6.1</v>
      </c>
      <c r="F52" s="63">
        <f t="shared" si="4"/>
        <v>5.2</v>
      </c>
      <c r="G52" s="64">
        <f t="shared" si="5"/>
        <v>5.6</v>
      </c>
      <c r="H52" s="1" t="s">
        <v>14</v>
      </c>
    </row>
    <row r="53" spans="1:11" s="1" customFormat="1" ht="12.75" customHeight="1" x14ac:dyDescent="0.4">
      <c r="A53" s="61" t="s">
        <v>24</v>
      </c>
      <c r="B53" s="62">
        <f>SUM(F15:F19)</f>
        <v>546</v>
      </c>
      <c r="C53" s="62">
        <f>SUM(G15:G19)</f>
        <v>476</v>
      </c>
      <c r="D53" s="62">
        <f>SUM(H15:H19)</f>
        <v>1022</v>
      </c>
      <c r="E53" s="63">
        <f t="shared" si="3"/>
        <v>7.8</v>
      </c>
      <c r="F53" s="63">
        <f t="shared" si="4"/>
        <v>6.1</v>
      </c>
      <c r="G53" s="64">
        <f t="shared" si="5"/>
        <v>6.9</v>
      </c>
      <c r="H53" s="1" t="s">
        <v>14</v>
      </c>
    </row>
    <row r="54" spans="1:11" s="1" customFormat="1" ht="12.75" customHeight="1" x14ac:dyDescent="0.4">
      <c r="A54" s="61" t="s">
        <v>25</v>
      </c>
      <c r="B54" s="62">
        <f>SUM(F20:F24)</f>
        <v>510</v>
      </c>
      <c r="C54" s="62">
        <f>SUM(G20:G24)</f>
        <v>487</v>
      </c>
      <c r="D54" s="62">
        <f>SUM(H20:H24)</f>
        <v>997</v>
      </c>
      <c r="E54" s="63">
        <f t="shared" si="3"/>
        <v>7.3</v>
      </c>
      <c r="F54" s="63">
        <f t="shared" si="4"/>
        <v>6.2</v>
      </c>
      <c r="G54" s="64">
        <f t="shared" si="5"/>
        <v>6.7</v>
      </c>
      <c r="H54" s="1" t="s">
        <v>14</v>
      </c>
    </row>
    <row r="55" spans="1:11" s="1" customFormat="1" ht="12.75" customHeight="1" x14ac:dyDescent="0.4">
      <c r="A55" s="61" t="s">
        <v>26</v>
      </c>
      <c r="B55" s="62">
        <f>SUM(F25:F29)</f>
        <v>457</v>
      </c>
      <c r="C55" s="62">
        <f>SUM(G25:G29)</f>
        <v>484</v>
      </c>
      <c r="D55" s="62">
        <f>SUM(H25:H29)</f>
        <v>941</v>
      </c>
      <c r="E55" s="63">
        <f t="shared" si="3"/>
        <v>6.6</v>
      </c>
      <c r="F55" s="63">
        <f t="shared" si="4"/>
        <v>6.2</v>
      </c>
      <c r="G55" s="64">
        <f t="shared" si="5"/>
        <v>6.4</v>
      </c>
      <c r="H55" s="1" t="s">
        <v>14</v>
      </c>
    </row>
    <row r="56" spans="1:11" s="1" customFormat="1" ht="12.75" customHeight="1" x14ac:dyDescent="0.4">
      <c r="A56" s="69" t="s">
        <v>27</v>
      </c>
      <c r="B56" s="70">
        <f>SUM(F30:F34)</f>
        <v>505</v>
      </c>
      <c r="C56" s="70">
        <f>SUM(G30:G34)</f>
        <v>520</v>
      </c>
      <c r="D56" s="70">
        <f>SUM(H30:H34)</f>
        <v>1025</v>
      </c>
      <c r="E56" s="71">
        <f t="shared" si="3"/>
        <v>7.3</v>
      </c>
      <c r="F56" s="63">
        <f t="shared" si="4"/>
        <v>6.6</v>
      </c>
      <c r="G56" s="72">
        <f t="shared" si="5"/>
        <v>6.9</v>
      </c>
      <c r="H56" s="1" t="s">
        <v>14</v>
      </c>
    </row>
    <row r="57" spans="1:11" s="1" customFormat="1" ht="12.75" customHeight="1" x14ac:dyDescent="0.4">
      <c r="A57" s="61" t="s">
        <v>28</v>
      </c>
      <c r="B57" s="62">
        <f>SUM(F35:F39)</f>
        <v>629</v>
      </c>
      <c r="C57" s="62">
        <f>SUM(G35:G39)</f>
        <v>717</v>
      </c>
      <c r="D57" s="62">
        <f>SUM(H35:H39)</f>
        <v>1346</v>
      </c>
      <c r="E57" s="63">
        <f t="shared" si="3"/>
        <v>9</v>
      </c>
      <c r="F57" s="67">
        <f t="shared" si="4"/>
        <v>9.1</v>
      </c>
      <c r="G57" s="64">
        <f t="shared" si="5"/>
        <v>9.1</v>
      </c>
      <c r="H57" s="73"/>
    </row>
    <row r="58" spans="1:11" s="1" customFormat="1" ht="12.75" customHeight="1" x14ac:dyDescent="0.4">
      <c r="A58" s="61" t="s">
        <v>29</v>
      </c>
      <c r="B58" s="62">
        <f>SUM(J5:J9)</f>
        <v>706</v>
      </c>
      <c r="C58" s="62">
        <f>SUM(K5:K9)</f>
        <v>827</v>
      </c>
      <c r="D58" s="62">
        <f>SUM(L5:L9)</f>
        <v>1533</v>
      </c>
      <c r="E58" s="63">
        <f t="shared" si="3"/>
        <v>10.1</v>
      </c>
      <c r="F58" s="63">
        <f t="shared" si="4"/>
        <v>10.5</v>
      </c>
      <c r="G58" s="64">
        <f t="shared" si="5"/>
        <v>10.3</v>
      </c>
      <c r="H58" s="73"/>
    </row>
    <row r="59" spans="1:11" s="1" customFormat="1" ht="12.75" customHeight="1" x14ac:dyDescent="0.4">
      <c r="A59" s="61" t="s">
        <v>30</v>
      </c>
      <c r="B59" s="62">
        <f>SUM(J10:J14)</f>
        <v>411</v>
      </c>
      <c r="C59" s="62">
        <f>SUM(K10:K14)</f>
        <v>603</v>
      </c>
      <c r="D59" s="62">
        <f>SUM(L10:L14)</f>
        <v>1014</v>
      </c>
      <c r="E59" s="63">
        <f t="shared" si="3"/>
        <v>5.9</v>
      </c>
      <c r="F59" s="63">
        <f t="shared" si="4"/>
        <v>7.7</v>
      </c>
      <c r="G59" s="64">
        <f t="shared" si="5"/>
        <v>6.8</v>
      </c>
      <c r="H59" s="73"/>
    </row>
    <row r="60" spans="1:11" s="1" customFormat="1" ht="12.75" customHeight="1" x14ac:dyDescent="0.4">
      <c r="A60" s="61" t="s">
        <v>31</v>
      </c>
      <c r="B60" s="62">
        <f>SUM(J15:J19)</f>
        <v>313</v>
      </c>
      <c r="C60" s="62">
        <f>SUM(K15:K19)</f>
        <v>509</v>
      </c>
      <c r="D60" s="62">
        <f>SUM(L15:L19)</f>
        <v>822</v>
      </c>
      <c r="E60" s="63">
        <f t="shared" si="3"/>
        <v>4.5</v>
      </c>
      <c r="F60" s="63">
        <f t="shared" si="4"/>
        <v>6.5</v>
      </c>
      <c r="G60" s="64">
        <f t="shared" si="5"/>
        <v>5.5</v>
      </c>
      <c r="H60" s="73"/>
    </row>
    <row r="61" spans="1:11" s="1" customFormat="1" ht="12.75" customHeight="1" x14ac:dyDescent="0.4">
      <c r="A61" s="61" t="s">
        <v>32</v>
      </c>
      <c r="B61" s="62">
        <f>SUM(J20:J24)</f>
        <v>205</v>
      </c>
      <c r="C61" s="62">
        <f>SUM(K20:K24)</f>
        <v>356</v>
      </c>
      <c r="D61" s="62">
        <f>SUM(L20:L24)</f>
        <v>561</v>
      </c>
      <c r="E61" s="63">
        <f t="shared" si="3"/>
        <v>2.9</v>
      </c>
      <c r="F61" s="63">
        <f t="shared" si="4"/>
        <v>4.5</v>
      </c>
      <c r="G61" s="64">
        <f t="shared" si="5"/>
        <v>3.8</v>
      </c>
      <c r="H61" s="73"/>
    </row>
    <row r="62" spans="1:11" s="1" customFormat="1" ht="12.75" customHeight="1" x14ac:dyDescent="0.4">
      <c r="A62" s="61" t="s">
        <v>33</v>
      </c>
      <c r="B62" s="62">
        <f>SUM(J25:J29)</f>
        <v>72</v>
      </c>
      <c r="C62" s="62">
        <f>SUM(K25:K29)</f>
        <v>234</v>
      </c>
      <c r="D62" s="62">
        <f>SUM(L25:L29)</f>
        <v>306</v>
      </c>
      <c r="E62" s="63">
        <f t="shared" si="3"/>
        <v>1</v>
      </c>
      <c r="F62" s="63">
        <f t="shared" si="4"/>
        <v>3</v>
      </c>
      <c r="G62" s="64">
        <f t="shared" si="5"/>
        <v>2.1</v>
      </c>
    </row>
    <row r="63" spans="1:11" s="1" customFormat="1" ht="12.75" customHeight="1" x14ac:dyDescent="0.4">
      <c r="A63" s="61" t="s">
        <v>34</v>
      </c>
      <c r="B63" s="62">
        <f>SUM(J30:J34)</f>
        <v>13</v>
      </c>
      <c r="C63" s="62">
        <f>SUM(K30:K34)</f>
        <v>75</v>
      </c>
      <c r="D63" s="62">
        <f>SUM(L30:L34)</f>
        <v>88</v>
      </c>
      <c r="E63" s="63">
        <f t="shared" si="3"/>
        <v>0.2</v>
      </c>
      <c r="F63" s="63">
        <f t="shared" si="4"/>
        <v>1</v>
      </c>
      <c r="G63" s="64">
        <f t="shared" si="5"/>
        <v>0.6</v>
      </c>
    </row>
    <row r="64" spans="1:11" s="1" customFormat="1" ht="12.75" customHeight="1" x14ac:dyDescent="0.4">
      <c r="A64" s="100" t="s">
        <v>35</v>
      </c>
      <c r="B64" s="75">
        <f>SUM(J35:J36)</f>
        <v>2</v>
      </c>
      <c r="C64" s="75">
        <f>SUM(K35:K36)</f>
        <v>14</v>
      </c>
      <c r="D64" s="75">
        <f>SUM(L35:L36)</f>
        <v>16</v>
      </c>
      <c r="E64" s="76">
        <f t="shared" si="3"/>
        <v>0</v>
      </c>
      <c r="F64" s="76">
        <f t="shared" si="4"/>
        <v>0.2</v>
      </c>
      <c r="G64" s="77">
        <f t="shared" si="5"/>
        <v>0.1</v>
      </c>
      <c r="I64" s="78"/>
      <c r="J64" s="78"/>
      <c r="K64" s="78"/>
    </row>
    <row r="65" spans="1:12" s="1" customFormat="1" ht="12.75" customHeight="1" x14ac:dyDescent="0.4">
      <c r="A65" s="79" t="s">
        <v>36</v>
      </c>
      <c r="B65" s="38">
        <f>SUM(B44:B46)</f>
        <v>678</v>
      </c>
      <c r="C65" s="38">
        <f>SUM(C44:C46)</f>
        <v>660</v>
      </c>
      <c r="D65" s="38">
        <f>SUM(D44:D46)</f>
        <v>1338</v>
      </c>
      <c r="E65" s="59">
        <f t="shared" si="3"/>
        <v>9.6999999999999993</v>
      </c>
      <c r="F65" s="59">
        <f t="shared" si="4"/>
        <v>8.4</v>
      </c>
      <c r="G65" s="60">
        <f t="shared" si="5"/>
        <v>9</v>
      </c>
      <c r="I65" s="5"/>
      <c r="J65" s="5"/>
      <c r="K65" s="5"/>
    </row>
    <row r="66" spans="1:12" s="1" customFormat="1" ht="12.75" customHeight="1" x14ac:dyDescent="0.4">
      <c r="A66" s="79" t="s">
        <v>37</v>
      </c>
      <c r="B66" s="38">
        <f>SUM(B47:B56)</f>
        <v>3932</v>
      </c>
      <c r="C66" s="38">
        <f>SUM(C47:C56)</f>
        <v>3862</v>
      </c>
      <c r="D66" s="38">
        <f>SUM(D47:D56)</f>
        <v>7794</v>
      </c>
      <c r="E66" s="63">
        <f t="shared" si="3"/>
        <v>56.5</v>
      </c>
      <c r="F66" s="63">
        <f t="shared" si="4"/>
        <v>49.2</v>
      </c>
      <c r="G66" s="64">
        <f t="shared" si="5"/>
        <v>52.6</v>
      </c>
      <c r="I66" s="5"/>
      <c r="J66" s="80"/>
      <c r="K66" s="5"/>
    </row>
    <row r="67" spans="1:12" s="1" customFormat="1" ht="12.75" customHeight="1" thickBot="1" x14ac:dyDescent="0.45">
      <c r="A67" s="81" t="s">
        <v>38</v>
      </c>
      <c r="B67" s="82">
        <f>SUM(B57:B64)</f>
        <v>2351</v>
      </c>
      <c r="C67" s="82">
        <f>SUM(C57:C64)</f>
        <v>3335</v>
      </c>
      <c r="D67" s="82">
        <f>SUM(D57:D64)</f>
        <v>5686</v>
      </c>
      <c r="E67" s="83">
        <f>ROUND(B67/$J$38*100,1)</f>
        <v>33.799999999999997</v>
      </c>
      <c r="F67" s="83">
        <f>ROUND(C67/K38*100,1)</f>
        <v>42.4</v>
      </c>
      <c r="G67" s="84">
        <f>ROUND(D67/L38*100,1)</f>
        <v>38.4</v>
      </c>
      <c r="H67" s="85"/>
      <c r="I67" s="5"/>
      <c r="J67" s="80"/>
      <c r="K67" s="5"/>
    </row>
    <row r="68" spans="1:12" s="1" customFormat="1" ht="30" customHeight="1" x14ac:dyDescent="0.15">
      <c r="A68" s="156"/>
      <c r="B68" s="156"/>
      <c r="C68" s="156"/>
      <c r="D68" s="156"/>
      <c r="E68" s="156"/>
      <c r="F68" s="156"/>
      <c r="G68" s="156"/>
      <c r="H68" s="156"/>
      <c r="I68" s="156"/>
      <c r="J68" s="156"/>
      <c r="K68" s="156"/>
      <c r="L68" s="156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68"/>
  <sheetViews>
    <sheetView view="pageBreakPreview" zoomScaleNormal="100" zoomScaleSheetLayoutView="100" workbookViewId="0">
      <selection activeCell="O62" sqref="O62"/>
    </sheetView>
  </sheetViews>
  <sheetFormatPr defaultRowHeight="18.75" x14ac:dyDescent="0.4"/>
  <cols>
    <col min="1" max="13" width="7.875" customWidth="1"/>
    <col min="14" max="14" width="4.125" customWidth="1"/>
    <col min="257" max="269" width="7.875" customWidth="1"/>
    <col min="270" max="270" width="4.125" customWidth="1"/>
    <col min="513" max="525" width="7.875" customWidth="1"/>
    <col min="526" max="526" width="4.125" customWidth="1"/>
    <col min="769" max="781" width="7.875" customWidth="1"/>
    <col min="782" max="782" width="4.125" customWidth="1"/>
    <col min="1025" max="1037" width="7.875" customWidth="1"/>
    <col min="1038" max="1038" width="4.125" customWidth="1"/>
    <col min="1281" max="1293" width="7.875" customWidth="1"/>
    <col min="1294" max="1294" width="4.125" customWidth="1"/>
    <col min="1537" max="1549" width="7.875" customWidth="1"/>
    <col min="1550" max="1550" width="4.125" customWidth="1"/>
    <col min="1793" max="1805" width="7.875" customWidth="1"/>
    <col min="1806" max="1806" width="4.125" customWidth="1"/>
    <col min="2049" max="2061" width="7.875" customWidth="1"/>
    <col min="2062" max="2062" width="4.125" customWidth="1"/>
    <col min="2305" max="2317" width="7.875" customWidth="1"/>
    <col min="2318" max="2318" width="4.125" customWidth="1"/>
    <col min="2561" max="2573" width="7.875" customWidth="1"/>
    <col min="2574" max="2574" width="4.125" customWidth="1"/>
    <col min="2817" max="2829" width="7.875" customWidth="1"/>
    <col min="2830" max="2830" width="4.125" customWidth="1"/>
    <col min="3073" max="3085" width="7.875" customWidth="1"/>
    <col min="3086" max="3086" width="4.125" customWidth="1"/>
    <col min="3329" max="3341" width="7.875" customWidth="1"/>
    <col min="3342" max="3342" width="4.125" customWidth="1"/>
    <col min="3585" max="3597" width="7.875" customWidth="1"/>
    <col min="3598" max="3598" width="4.125" customWidth="1"/>
    <col min="3841" max="3853" width="7.875" customWidth="1"/>
    <col min="3854" max="3854" width="4.125" customWidth="1"/>
    <col min="4097" max="4109" width="7.875" customWidth="1"/>
    <col min="4110" max="4110" width="4.125" customWidth="1"/>
    <col min="4353" max="4365" width="7.875" customWidth="1"/>
    <col min="4366" max="4366" width="4.125" customWidth="1"/>
    <col min="4609" max="4621" width="7.875" customWidth="1"/>
    <col min="4622" max="4622" width="4.125" customWidth="1"/>
    <col min="4865" max="4877" width="7.875" customWidth="1"/>
    <col min="4878" max="4878" width="4.125" customWidth="1"/>
    <col min="5121" max="5133" width="7.875" customWidth="1"/>
    <col min="5134" max="5134" width="4.125" customWidth="1"/>
    <col min="5377" max="5389" width="7.875" customWidth="1"/>
    <col min="5390" max="5390" width="4.125" customWidth="1"/>
    <col min="5633" max="5645" width="7.875" customWidth="1"/>
    <col min="5646" max="5646" width="4.125" customWidth="1"/>
    <col min="5889" max="5901" width="7.875" customWidth="1"/>
    <col min="5902" max="5902" width="4.125" customWidth="1"/>
    <col min="6145" max="6157" width="7.875" customWidth="1"/>
    <col min="6158" max="6158" width="4.125" customWidth="1"/>
    <col min="6401" max="6413" width="7.875" customWidth="1"/>
    <col min="6414" max="6414" width="4.125" customWidth="1"/>
    <col min="6657" max="6669" width="7.875" customWidth="1"/>
    <col min="6670" max="6670" width="4.125" customWidth="1"/>
    <col min="6913" max="6925" width="7.875" customWidth="1"/>
    <col min="6926" max="6926" width="4.125" customWidth="1"/>
    <col min="7169" max="7181" width="7.875" customWidth="1"/>
    <col min="7182" max="7182" width="4.125" customWidth="1"/>
    <col min="7425" max="7437" width="7.875" customWidth="1"/>
    <col min="7438" max="7438" width="4.125" customWidth="1"/>
    <col min="7681" max="7693" width="7.875" customWidth="1"/>
    <col min="7694" max="7694" width="4.125" customWidth="1"/>
    <col min="7937" max="7949" width="7.875" customWidth="1"/>
    <col min="7950" max="7950" width="4.125" customWidth="1"/>
    <col min="8193" max="8205" width="7.875" customWidth="1"/>
    <col min="8206" max="8206" width="4.125" customWidth="1"/>
    <col min="8449" max="8461" width="7.875" customWidth="1"/>
    <col min="8462" max="8462" width="4.125" customWidth="1"/>
    <col min="8705" max="8717" width="7.875" customWidth="1"/>
    <col min="8718" max="8718" width="4.125" customWidth="1"/>
    <col min="8961" max="8973" width="7.875" customWidth="1"/>
    <col min="8974" max="8974" width="4.125" customWidth="1"/>
    <col min="9217" max="9229" width="7.875" customWidth="1"/>
    <col min="9230" max="9230" width="4.125" customWidth="1"/>
    <col min="9473" max="9485" width="7.875" customWidth="1"/>
    <col min="9486" max="9486" width="4.125" customWidth="1"/>
    <col min="9729" max="9741" width="7.875" customWidth="1"/>
    <col min="9742" max="9742" width="4.125" customWidth="1"/>
    <col min="9985" max="9997" width="7.875" customWidth="1"/>
    <col min="9998" max="9998" width="4.125" customWidth="1"/>
    <col min="10241" max="10253" width="7.875" customWidth="1"/>
    <col min="10254" max="10254" width="4.125" customWidth="1"/>
    <col min="10497" max="10509" width="7.875" customWidth="1"/>
    <col min="10510" max="10510" width="4.125" customWidth="1"/>
    <col min="10753" max="10765" width="7.875" customWidth="1"/>
    <col min="10766" max="10766" width="4.125" customWidth="1"/>
    <col min="11009" max="11021" width="7.875" customWidth="1"/>
    <col min="11022" max="11022" width="4.125" customWidth="1"/>
    <col min="11265" max="11277" width="7.875" customWidth="1"/>
    <col min="11278" max="11278" width="4.125" customWidth="1"/>
    <col min="11521" max="11533" width="7.875" customWidth="1"/>
    <col min="11534" max="11534" width="4.125" customWidth="1"/>
    <col min="11777" max="11789" width="7.875" customWidth="1"/>
    <col min="11790" max="11790" width="4.125" customWidth="1"/>
    <col min="12033" max="12045" width="7.875" customWidth="1"/>
    <col min="12046" max="12046" width="4.125" customWidth="1"/>
    <col min="12289" max="12301" width="7.875" customWidth="1"/>
    <col min="12302" max="12302" width="4.125" customWidth="1"/>
    <col min="12545" max="12557" width="7.875" customWidth="1"/>
    <col min="12558" max="12558" width="4.125" customWidth="1"/>
    <col min="12801" max="12813" width="7.875" customWidth="1"/>
    <col min="12814" max="12814" width="4.125" customWidth="1"/>
    <col min="13057" max="13069" width="7.875" customWidth="1"/>
    <col min="13070" max="13070" width="4.125" customWidth="1"/>
    <col min="13313" max="13325" width="7.875" customWidth="1"/>
    <col min="13326" max="13326" width="4.125" customWidth="1"/>
    <col min="13569" max="13581" width="7.875" customWidth="1"/>
    <col min="13582" max="13582" width="4.125" customWidth="1"/>
    <col min="13825" max="13837" width="7.875" customWidth="1"/>
    <col min="13838" max="13838" width="4.125" customWidth="1"/>
    <col min="14081" max="14093" width="7.875" customWidth="1"/>
    <col min="14094" max="14094" width="4.125" customWidth="1"/>
    <col min="14337" max="14349" width="7.875" customWidth="1"/>
    <col min="14350" max="14350" width="4.125" customWidth="1"/>
    <col min="14593" max="14605" width="7.875" customWidth="1"/>
    <col min="14606" max="14606" width="4.125" customWidth="1"/>
    <col min="14849" max="14861" width="7.875" customWidth="1"/>
    <col min="14862" max="14862" width="4.125" customWidth="1"/>
    <col min="15105" max="15117" width="7.875" customWidth="1"/>
    <col min="15118" max="15118" width="4.125" customWidth="1"/>
    <col min="15361" max="15373" width="7.875" customWidth="1"/>
    <col min="15374" max="15374" width="4.125" customWidth="1"/>
    <col min="15617" max="15629" width="7.875" customWidth="1"/>
    <col min="15630" max="15630" width="4.125" customWidth="1"/>
    <col min="15873" max="15885" width="7.875" customWidth="1"/>
    <col min="15886" max="15886" width="4.125" customWidth="1"/>
    <col min="16129" max="16141" width="7.875" customWidth="1"/>
    <col min="16142" max="16142" width="4.125" customWidth="1"/>
  </cols>
  <sheetData>
    <row r="1" spans="1:12" s="1" customFormat="1" ht="14.25" customHeight="1" x14ac:dyDescent="0.4">
      <c r="I1" s="2"/>
      <c r="J1" s="2"/>
      <c r="K1" s="2"/>
    </row>
    <row r="2" spans="1:12" s="3" customFormat="1" ht="14.25" x14ac:dyDescent="0.4">
      <c r="A2" s="150" t="s">
        <v>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s="1" customFormat="1" ht="11.25" thickBot="1" x14ac:dyDescent="0.45">
      <c r="A3" s="4" t="s">
        <v>1</v>
      </c>
      <c r="H3" s="5"/>
      <c r="I3" s="5"/>
      <c r="J3" s="5"/>
      <c r="K3" s="5"/>
      <c r="L3" s="6" t="s">
        <v>50</v>
      </c>
    </row>
    <row r="4" spans="1:12" s="1" customFormat="1" ht="12.75" customHeight="1" x14ac:dyDescent="0.4">
      <c r="A4" s="7" t="s">
        <v>2</v>
      </c>
      <c r="B4" s="103" t="s">
        <v>3</v>
      </c>
      <c r="C4" s="103" t="s">
        <v>4</v>
      </c>
      <c r="D4" s="9" t="s">
        <v>5</v>
      </c>
      <c r="E4" s="10" t="s">
        <v>2</v>
      </c>
      <c r="F4" s="7" t="s">
        <v>3</v>
      </c>
      <c r="G4" s="103" t="s">
        <v>4</v>
      </c>
      <c r="H4" s="11" t="s">
        <v>5</v>
      </c>
      <c r="I4" s="10" t="s">
        <v>2</v>
      </c>
      <c r="J4" s="103" t="s">
        <v>3</v>
      </c>
      <c r="K4" s="103" t="s">
        <v>4</v>
      </c>
      <c r="L4" s="11" t="s">
        <v>5</v>
      </c>
    </row>
    <row r="5" spans="1:12" s="1" customFormat="1" ht="12.75" customHeight="1" x14ac:dyDescent="0.4">
      <c r="A5" s="12">
        <v>0</v>
      </c>
      <c r="B5" s="13">
        <v>34</v>
      </c>
      <c r="C5" s="13">
        <v>19</v>
      </c>
      <c r="D5" s="14">
        <f>B5+C5</f>
        <v>53</v>
      </c>
      <c r="E5" s="15">
        <v>35</v>
      </c>
      <c r="F5" s="16">
        <v>78</v>
      </c>
      <c r="G5" s="16">
        <v>69</v>
      </c>
      <c r="H5" s="17">
        <f>F5+G5</f>
        <v>147</v>
      </c>
      <c r="I5" s="15">
        <v>70</v>
      </c>
      <c r="J5" s="13">
        <v>158</v>
      </c>
      <c r="K5" s="13">
        <v>179</v>
      </c>
      <c r="L5" s="18">
        <f>J5+K5</f>
        <v>337</v>
      </c>
    </row>
    <row r="6" spans="1:12" s="1" customFormat="1" ht="12.75" customHeight="1" x14ac:dyDescent="0.4">
      <c r="A6" s="19">
        <v>1</v>
      </c>
      <c r="B6" s="20">
        <v>22</v>
      </c>
      <c r="C6" s="20">
        <v>38</v>
      </c>
      <c r="D6" s="21">
        <f t="shared" ref="D6:D39" si="0">B6+C6</f>
        <v>60</v>
      </c>
      <c r="E6" s="22">
        <v>36</v>
      </c>
      <c r="F6" s="20">
        <v>67</v>
      </c>
      <c r="G6" s="20">
        <v>76</v>
      </c>
      <c r="H6" s="128">
        <f t="shared" ref="H6:H39" si="1">F6+G6</f>
        <v>143</v>
      </c>
      <c r="I6" s="22">
        <v>71</v>
      </c>
      <c r="J6" s="20">
        <v>146</v>
      </c>
      <c r="K6" s="20">
        <v>200</v>
      </c>
      <c r="L6" s="23">
        <f t="shared" ref="L6:L36" si="2">J6+K6</f>
        <v>346</v>
      </c>
    </row>
    <row r="7" spans="1:12" s="1" customFormat="1" ht="12.75" customHeight="1" x14ac:dyDescent="0.4">
      <c r="A7" s="19">
        <v>2</v>
      </c>
      <c r="B7" s="20">
        <v>36</v>
      </c>
      <c r="C7" s="20">
        <v>37</v>
      </c>
      <c r="D7" s="21">
        <f t="shared" si="0"/>
        <v>73</v>
      </c>
      <c r="E7" s="22">
        <v>37</v>
      </c>
      <c r="F7" s="20">
        <v>70</v>
      </c>
      <c r="G7" s="20">
        <v>67</v>
      </c>
      <c r="H7" s="128">
        <f t="shared" si="1"/>
        <v>137</v>
      </c>
      <c r="I7" s="22">
        <v>72</v>
      </c>
      <c r="J7" s="20">
        <v>172</v>
      </c>
      <c r="K7" s="20">
        <v>148</v>
      </c>
      <c r="L7" s="23">
        <f t="shared" si="2"/>
        <v>320</v>
      </c>
    </row>
    <row r="8" spans="1:12" s="1" customFormat="1" ht="12.75" customHeight="1" x14ac:dyDescent="0.4">
      <c r="A8" s="19">
        <v>3</v>
      </c>
      <c r="B8" s="20">
        <v>36</v>
      </c>
      <c r="C8" s="20">
        <v>24</v>
      </c>
      <c r="D8" s="21">
        <f t="shared" si="0"/>
        <v>60</v>
      </c>
      <c r="E8" s="22">
        <v>38</v>
      </c>
      <c r="F8" s="20">
        <v>75</v>
      </c>
      <c r="G8" s="20">
        <v>70</v>
      </c>
      <c r="H8" s="128">
        <f t="shared" si="1"/>
        <v>145</v>
      </c>
      <c r="I8" s="22">
        <v>73</v>
      </c>
      <c r="J8" s="20">
        <v>132</v>
      </c>
      <c r="K8" s="20">
        <v>166</v>
      </c>
      <c r="L8" s="23">
        <f t="shared" si="2"/>
        <v>298</v>
      </c>
    </row>
    <row r="9" spans="1:12" s="1" customFormat="1" ht="12.75" customHeight="1" x14ac:dyDescent="0.4">
      <c r="A9" s="19">
        <v>4</v>
      </c>
      <c r="B9" s="20">
        <v>26</v>
      </c>
      <c r="C9" s="20">
        <v>40</v>
      </c>
      <c r="D9" s="21">
        <f t="shared" si="0"/>
        <v>66</v>
      </c>
      <c r="E9" s="22">
        <v>39</v>
      </c>
      <c r="F9" s="20">
        <v>64</v>
      </c>
      <c r="G9" s="20">
        <v>76</v>
      </c>
      <c r="H9" s="128">
        <f t="shared" si="1"/>
        <v>140</v>
      </c>
      <c r="I9" s="22">
        <v>74</v>
      </c>
      <c r="J9" s="20">
        <v>95</v>
      </c>
      <c r="K9" s="20">
        <v>139</v>
      </c>
      <c r="L9" s="33">
        <f t="shared" si="2"/>
        <v>234</v>
      </c>
    </row>
    <row r="10" spans="1:12" s="1" customFormat="1" ht="12.75" customHeight="1" x14ac:dyDescent="0.4">
      <c r="A10" s="24">
        <v>5</v>
      </c>
      <c r="B10" s="25">
        <v>44</v>
      </c>
      <c r="C10" s="25">
        <v>38</v>
      </c>
      <c r="D10" s="26">
        <f t="shared" si="0"/>
        <v>82</v>
      </c>
      <c r="E10" s="27">
        <v>40</v>
      </c>
      <c r="F10" s="25">
        <v>73</v>
      </c>
      <c r="G10" s="25">
        <v>75</v>
      </c>
      <c r="H10" s="129">
        <f t="shared" si="1"/>
        <v>148</v>
      </c>
      <c r="I10" s="27">
        <v>75</v>
      </c>
      <c r="J10" s="25">
        <v>76</v>
      </c>
      <c r="K10" s="25">
        <v>113</v>
      </c>
      <c r="L10" s="23">
        <f t="shared" si="2"/>
        <v>189</v>
      </c>
    </row>
    <row r="11" spans="1:12" s="1" customFormat="1" ht="12.75" customHeight="1" x14ac:dyDescent="0.4">
      <c r="A11" s="19">
        <v>6</v>
      </c>
      <c r="B11" s="20">
        <v>42</v>
      </c>
      <c r="C11" s="20">
        <v>39</v>
      </c>
      <c r="D11" s="21">
        <f t="shared" si="0"/>
        <v>81</v>
      </c>
      <c r="E11" s="22">
        <v>41</v>
      </c>
      <c r="F11" s="20">
        <v>81</v>
      </c>
      <c r="G11" s="20">
        <v>68</v>
      </c>
      <c r="H11" s="128">
        <f t="shared" si="1"/>
        <v>149</v>
      </c>
      <c r="I11" s="22">
        <v>76</v>
      </c>
      <c r="J11" s="20">
        <v>73</v>
      </c>
      <c r="K11" s="20">
        <v>97</v>
      </c>
      <c r="L11" s="23">
        <f t="shared" si="2"/>
        <v>170</v>
      </c>
    </row>
    <row r="12" spans="1:12" s="1" customFormat="1" ht="12.75" customHeight="1" x14ac:dyDescent="0.4">
      <c r="A12" s="19">
        <v>7</v>
      </c>
      <c r="B12" s="20">
        <v>52</v>
      </c>
      <c r="C12" s="20">
        <v>55</v>
      </c>
      <c r="D12" s="21">
        <f t="shared" si="0"/>
        <v>107</v>
      </c>
      <c r="E12" s="22">
        <v>42</v>
      </c>
      <c r="F12" s="20">
        <v>94</v>
      </c>
      <c r="G12" s="20">
        <v>100</v>
      </c>
      <c r="H12" s="128">
        <f t="shared" si="1"/>
        <v>194</v>
      </c>
      <c r="I12" s="22">
        <v>77</v>
      </c>
      <c r="J12" s="20">
        <v>98</v>
      </c>
      <c r="K12" s="20">
        <v>137</v>
      </c>
      <c r="L12" s="23">
        <f t="shared" si="2"/>
        <v>235</v>
      </c>
    </row>
    <row r="13" spans="1:12" s="1" customFormat="1" ht="12.75" customHeight="1" x14ac:dyDescent="0.4">
      <c r="A13" s="19">
        <v>8</v>
      </c>
      <c r="B13" s="20">
        <v>46</v>
      </c>
      <c r="C13" s="20">
        <v>51</v>
      </c>
      <c r="D13" s="21">
        <f t="shared" si="0"/>
        <v>97</v>
      </c>
      <c r="E13" s="22">
        <v>43</v>
      </c>
      <c r="F13" s="20">
        <v>81</v>
      </c>
      <c r="G13" s="20">
        <v>75</v>
      </c>
      <c r="H13" s="128">
        <f t="shared" si="1"/>
        <v>156</v>
      </c>
      <c r="I13" s="22">
        <v>78</v>
      </c>
      <c r="J13" s="20">
        <v>94</v>
      </c>
      <c r="K13" s="20">
        <v>111</v>
      </c>
      <c r="L13" s="23">
        <f t="shared" si="2"/>
        <v>205</v>
      </c>
    </row>
    <row r="14" spans="1:12" s="1" customFormat="1" ht="12.75" customHeight="1" x14ac:dyDescent="0.4">
      <c r="A14" s="29">
        <v>9</v>
      </c>
      <c r="B14" s="30">
        <v>55</v>
      </c>
      <c r="C14" s="30">
        <v>52</v>
      </c>
      <c r="D14" s="21">
        <f t="shared" si="0"/>
        <v>107</v>
      </c>
      <c r="E14" s="32">
        <v>44</v>
      </c>
      <c r="F14" s="30">
        <v>91</v>
      </c>
      <c r="G14" s="30">
        <v>86</v>
      </c>
      <c r="H14" s="130">
        <f t="shared" si="1"/>
        <v>177</v>
      </c>
      <c r="I14" s="32">
        <v>79</v>
      </c>
      <c r="J14" s="30">
        <v>75</v>
      </c>
      <c r="K14" s="30">
        <v>146</v>
      </c>
      <c r="L14" s="23">
        <f t="shared" si="2"/>
        <v>221</v>
      </c>
    </row>
    <row r="15" spans="1:12" s="1" customFormat="1" ht="12.75" customHeight="1" x14ac:dyDescent="0.4">
      <c r="A15" s="19">
        <v>10</v>
      </c>
      <c r="B15" s="20">
        <v>52</v>
      </c>
      <c r="C15" s="20">
        <v>42</v>
      </c>
      <c r="D15" s="26">
        <f t="shared" si="0"/>
        <v>94</v>
      </c>
      <c r="E15" s="22">
        <v>45</v>
      </c>
      <c r="F15" s="20">
        <v>100</v>
      </c>
      <c r="G15" s="20">
        <v>93</v>
      </c>
      <c r="H15" s="128">
        <f t="shared" si="1"/>
        <v>193</v>
      </c>
      <c r="I15" s="22">
        <v>80</v>
      </c>
      <c r="J15" s="20">
        <v>69</v>
      </c>
      <c r="K15" s="20">
        <v>126</v>
      </c>
      <c r="L15" s="28">
        <f t="shared" si="2"/>
        <v>195</v>
      </c>
    </row>
    <row r="16" spans="1:12" s="1" customFormat="1" ht="12.75" customHeight="1" x14ac:dyDescent="0.4">
      <c r="A16" s="19">
        <v>11</v>
      </c>
      <c r="B16" s="20">
        <v>53</v>
      </c>
      <c r="C16" s="20">
        <v>47</v>
      </c>
      <c r="D16" s="21">
        <f t="shared" si="0"/>
        <v>100</v>
      </c>
      <c r="E16" s="22">
        <v>46</v>
      </c>
      <c r="F16" s="20">
        <v>110</v>
      </c>
      <c r="G16" s="20">
        <v>104</v>
      </c>
      <c r="H16" s="128">
        <f t="shared" si="1"/>
        <v>214</v>
      </c>
      <c r="I16" s="22">
        <v>81</v>
      </c>
      <c r="J16" s="20">
        <v>74</v>
      </c>
      <c r="K16" s="20">
        <v>89</v>
      </c>
      <c r="L16" s="23">
        <f t="shared" si="2"/>
        <v>163</v>
      </c>
    </row>
    <row r="17" spans="1:16" s="1" customFormat="1" ht="12.75" customHeight="1" x14ac:dyDescent="0.4">
      <c r="A17" s="19">
        <v>12</v>
      </c>
      <c r="B17" s="20">
        <v>59</v>
      </c>
      <c r="C17" s="20">
        <v>50</v>
      </c>
      <c r="D17" s="21">
        <f t="shared" si="0"/>
        <v>109</v>
      </c>
      <c r="E17" s="22">
        <v>47</v>
      </c>
      <c r="F17" s="20">
        <v>108</v>
      </c>
      <c r="G17" s="20">
        <v>89</v>
      </c>
      <c r="H17" s="128">
        <f t="shared" si="1"/>
        <v>197</v>
      </c>
      <c r="I17" s="22">
        <v>82</v>
      </c>
      <c r="J17" s="20">
        <v>64</v>
      </c>
      <c r="K17" s="20">
        <v>117</v>
      </c>
      <c r="L17" s="23">
        <f t="shared" si="2"/>
        <v>181</v>
      </c>
    </row>
    <row r="18" spans="1:16" s="1" customFormat="1" ht="12.75" customHeight="1" x14ac:dyDescent="0.4">
      <c r="A18" s="19">
        <v>13</v>
      </c>
      <c r="B18" s="20">
        <v>68</v>
      </c>
      <c r="C18" s="20">
        <v>52</v>
      </c>
      <c r="D18" s="21">
        <f t="shared" si="0"/>
        <v>120</v>
      </c>
      <c r="E18" s="22">
        <v>48</v>
      </c>
      <c r="F18" s="20">
        <v>113</v>
      </c>
      <c r="G18" s="20">
        <v>113</v>
      </c>
      <c r="H18" s="128">
        <f t="shared" si="1"/>
        <v>226</v>
      </c>
      <c r="I18" s="22">
        <v>83</v>
      </c>
      <c r="J18" s="20">
        <v>57</v>
      </c>
      <c r="K18" s="20">
        <v>98</v>
      </c>
      <c r="L18" s="23">
        <f t="shared" si="2"/>
        <v>155</v>
      </c>
    </row>
    <row r="19" spans="1:16" s="1" customFormat="1" ht="12.75" customHeight="1" x14ac:dyDescent="0.4">
      <c r="A19" s="19">
        <v>14</v>
      </c>
      <c r="B19" s="20">
        <v>52</v>
      </c>
      <c r="C19" s="20">
        <v>68</v>
      </c>
      <c r="D19" s="31">
        <f t="shared" si="0"/>
        <v>120</v>
      </c>
      <c r="E19" s="22">
        <v>49</v>
      </c>
      <c r="F19" s="20">
        <v>116</v>
      </c>
      <c r="G19" s="20">
        <v>84</v>
      </c>
      <c r="H19" s="128">
        <f t="shared" si="1"/>
        <v>200</v>
      </c>
      <c r="I19" s="22">
        <v>84</v>
      </c>
      <c r="J19" s="20">
        <v>43</v>
      </c>
      <c r="K19" s="20">
        <v>79</v>
      </c>
      <c r="L19" s="33">
        <f t="shared" si="2"/>
        <v>122</v>
      </c>
      <c r="P19" s="36"/>
    </row>
    <row r="20" spans="1:16" s="1" customFormat="1" ht="12.75" customHeight="1" x14ac:dyDescent="0.4">
      <c r="A20" s="24">
        <v>15</v>
      </c>
      <c r="B20" s="25">
        <v>64</v>
      </c>
      <c r="C20" s="25">
        <v>65</v>
      </c>
      <c r="D20" s="21">
        <f t="shared" si="0"/>
        <v>129</v>
      </c>
      <c r="E20" s="27">
        <v>50</v>
      </c>
      <c r="F20" s="25">
        <v>114</v>
      </c>
      <c r="G20" s="25">
        <v>101</v>
      </c>
      <c r="H20" s="129">
        <f t="shared" si="1"/>
        <v>215</v>
      </c>
      <c r="I20" s="27">
        <v>85</v>
      </c>
      <c r="J20" s="25">
        <v>61</v>
      </c>
      <c r="K20" s="25">
        <v>86</v>
      </c>
      <c r="L20" s="23">
        <f t="shared" si="2"/>
        <v>147</v>
      </c>
    </row>
    <row r="21" spans="1:16" s="1" customFormat="1" ht="12.75" customHeight="1" x14ac:dyDescent="0.4">
      <c r="A21" s="19">
        <v>16</v>
      </c>
      <c r="B21" s="20">
        <v>85</v>
      </c>
      <c r="C21" s="20">
        <v>61</v>
      </c>
      <c r="D21" s="21">
        <f t="shared" si="0"/>
        <v>146</v>
      </c>
      <c r="E21" s="22">
        <v>51</v>
      </c>
      <c r="F21" s="20">
        <v>89</v>
      </c>
      <c r="G21" s="20">
        <v>93</v>
      </c>
      <c r="H21" s="128">
        <f t="shared" si="1"/>
        <v>182</v>
      </c>
      <c r="I21" s="22">
        <v>86</v>
      </c>
      <c r="J21" s="20">
        <v>44</v>
      </c>
      <c r="K21" s="20">
        <v>76</v>
      </c>
      <c r="L21" s="23">
        <f t="shared" si="2"/>
        <v>120</v>
      </c>
    </row>
    <row r="22" spans="1:16" s="1" customFormat="1" ht="12.75" customHeight="1" x14ac:dyDescent="0.4">
      <c r="A22" s="19">
        <v>17</v>
      </c>
      <c r="B22" s="20">
        <v>59</v>
      </c>
      <c r="C22" s="20">
        <v>64</v>
      </c>
      <c r="D22" s="21">
        <f t="shared" si="0"/>
        <v>123</v>
      </c>
      <c r="E22" s="22">
        <v>52</v>
      </c>
      <c r="F22" s="20">
        <v>105</v>
      </c>
      <c r="G22" s="20">
        <v>92</v>
      </c>
      <c r="H22" s="128">
        <f t="shared" si="1"/>
        <v>197</v>
      </c>
      <c r="I22" s="22">
        <v>87</v>
      </c>
      <c r="J22" s="20">
        <v>39</v>
      </c>
      <c r="K22" s="20">
        <v>66</v>
      </c>
      <c r="L22" s="23">
        <f t="shared" si="2"/>
        <v>105</v>
      </c>
    </row>
    <row r="23" spans="1:16" s="1" customFormat="1" ht="12.75" customHeight="1" x14ac:dyDescent="0.4">
      <c r="A23" s="19">
        <v>18</v>
      </c>
      <c r="B23" s="20">
        <v>76</v>
      </c>
      <c r="C23" s="20">
        <v>64</v>
      </c>
      <c r="D23" s="21">
        <f t="shared" si="0"/>
        <v>140</v>
      </c>
      <c r="E23" s="22">
        <v>53</v>
      </c>
      <c r="F23" s="20">
        <v>111</v>
      </c>
      <c r="G23" s="20">
        <v>112</v>
      </c>
      <c r="H23" s="128">
        <f t="shared" si="1"/>
        <v>223</v>
      </c>
      <c r="I23" s="22">
        <v>88</v>
      </c>
      <c r="J23" s="20">
        <v>36</v>
      </c>
      <c r="K23" s="20">
        <v>61</v>
      </c>
      <c r="L23" s="23">
        <f t="shared" si="2"/>
        <v>97</v>
      </c>
    </row>
    <row r="24" spans="1:16" s="1" customFormat="1" ht="12.75" customHeight="1" x14ac:dyDescent="0.4">
      <c r="A24" s="29">
        <v>19</v>
      </c>
      <c r="B24" s="30">
        <v>56</v>
      </c>
      <c r="C24" s="30">
        <v>69</v>
      </c>
      <c r="D24" s="31">
        <f t="shared" si="0"/>
        <v>125</v>
      </c>
      <c r="E24" s="32">
        <v>54</v>
      </c>
      <c r="F24" s="30">
        <v>90</v>
      </c>
      <c r="G24" s="30">
        <v>92</v>
      </c>
      <c r="H24" s="128">
        <f t="shared" si="1"/>
        <v>182</v>
      </c>
      <c r="I24" s="32">
        <v>89</v>
      </c>
      <c r="J24" s="30">
        <v>27</v>
      </c>
      <c r="K24" s="30">
        <v>66</v>
      </c>
      <c r="L24" s="33">
        <f t="shared" si="2"/>
        <v>93</v>
      </c>
    </row>
    <row r="25" spans="1:16" s="1" customFormat="1" ht="12.75" customHeight="1" x14ac:dyDescent="0.4">
      <c r="A25" s="19">
        <v>20</v>
      </c>
      <c r="B25" s="20">
        <v>54</v>
      </c>
      <c r="C25" s="20">
        <v>86</v>
      </c>
      <c r="D25" s="21">
        <f t="shared" si="0"/>
        <v>140</v>
      </c>
      <c r="E25" s="22">
        <v>55</v>
      </c>
      <c r="F25" s="20">
        <v>79</v>
      </c>
      <c r="G25" s="20">
        <v>103</v>
      </c>
      <c r="H25" s="129">
        <f t="shared" si="1"/>
        <v>182</v>
      </c>
      <c r="I25" s="22">
        <v>90</v>
      </c>
      <c r="J25" s="20">
        <v>18</v>
      </c>
      <c r="K25" s="20">
        <v>60</v>
      </c>
      <c r="L25" s="23">
        <f t="shared" si="2"/>
        <v>78</v>
      </c>
    </row>
    <row r="26" spans="1:16" s="1" customFormat="1" ht="12.75" customHeight="1" x14ac:dyDescent="0.4">
      <c r="A26" s="19">
        <v>21</v>
      </c>
      <c r="B26" s="20">
        <v>57</v>
      </c>
      <c r="C26" s="20">
        <v>73</v>
      </c>
      <c r="D26" s="21">
        <f t="shared" si="0"/>
        <v>130</v>
      </c>
      <c r="E26" s="22">
        <v>56</v>
      </c>
      <c r="F26" s="20">
        <v>107</v>
      </c>
      <c r="G26" s="20">
        <v>111</v>
      </c>
      <c r="H26" s="128">
        <f t="shared" si="1"/>
        <v>218</v>
      </c>
      <c r="I26" s="22">
        <v>91</v>
      </c>
      <c r="J26" s="20">
        <v>19</v>
      </c>
      <c r="K26" s="20">
        <v>48</v>
      </c>
      <c r="L26" s="23">
        <f t="shared" si="2"/>
        <v>67</v>
      </c>
    </row>
    <row r="27" spans="1:16" s="1" customFormat="1" ht="12.75" customHeight="1" x14ac:dyDescent="0.4">
      <c r="A27" s="19">
        <v>22</v>
      </c>
      <c r="B27" s="20">
        <v>65</v>
      </c>
      <c r="C27" s="20">
        <v>76</v>
      </c>
      <c r="D27" s="21">
        <f t="shared" si="0"/>
        <v>141</v>
      </c>
      <c r="E27" s="22">
        <v>57</v>
      </c>
      <c r="F27" s="20">
        <v>101</v>
      </c>
      <c r="G27" s="20">
        <v>85</v>
      </c>
      <c r="H27" s="128">
        <f t="shared" si="1"/>
        <v>186</v>
      </c>
      <c r="I27" s="22">
        <v>92</v>
      </c>
      <c r="J27" s="20">
        <v>15</v>
      </c>
      <c r="K27" s="20">
        <v>55</v>
      </c>
      <c r="L27" s="23">
        <f t="shared" si="2"/>
        <v>70</v>
      </c>
    </row>
    <row r="28" spans="1:16" s="1" customFormat="1" ht="12.75" customHeight="1" x14ac:dyDescent="0.4">
      <c r="A28" s="19">
        <v>23</v>
      </c>
      <c r="B28" s="20">
        <v>60</v>
      </c>
      <c r="C28" s="20">
        <v>67</v>
      </c>
      <c r="D28" s="21">
        <f t="shared" si="0"/>
        <v>127</v>
      </c>
      <c r="E28" s="22">
        <v>58</v>
      </c>
      <c r="F28" s="20">
        <v>94</v>
      </c>
      <c r="G28" s="20">
        <v>102</v>
      </c>
      <c r="H28" s="128">
        <f t="shared" si="1"/>
        <v>196</v>
      </c>
      <c r="I28" s="22">
        <v>93</v>
      </c>
      <c r="J28" s="20">
        <v>9</v>
      </c>
      <c r="K28" s="20">
        <v>47</v>
      </c>
      <c r="L28" s="23">
        <f t="shared" si="2"/>
        <v>56</v>
      </c>
    </row>
    <row r="29" spans="1:16" s="1" customFormat="1" ht="12.75" customHeight="1" x14ac:dyDescent="0.4">
      <c r="A29" s="19">
        <v>24</v>
      </c>
      <c r="B29" s="20">
        <v>57</v>
      </c>
      <c r="C29" s="20">
        <v>48</v>
      </c>
      <c r="D29" s="21">
        <f t="shared" si="0"/>
        <v>105</v>
      </c>
      <c r="E29" s="22">
        <v>59</v>
      </c>
      <c r="F29" s="20">
        <v>79</v>
      </c>
      <c r="G29" s="20">
        <v>75</v>
      </c>
      <c r="H29" s="128">
        <f t="shared" si="1"/>
        <v>154</v>
      </c>
      <c r="I29" s="22">
        <v>94</v>
      </c>
      <c r="J29" s="20">
        <v>10</v>
      </c>
      <c r="K29" s="20">
        <v>24</v>
      </c>
      <c r="L29" s="23">
        <f t="shared" si="2"/>
        <v>34</v>
      </c>
    </row>
    <row r="30" spans="1:16" s="1" customFormat="1" ht="12.75" customHeight="1" x14ac:dyDescent="0.4">
      <c r="A30" s="24">
        <v>25</v>
      </c>
      <c r="B30" s="25">
        <v>54</v>
      </c>
      <c r="C30" s="25">
        <v>37</v>
      </c>
      <c r="D30" s="26">
        <f t="shared" si="0"/>
        <v>91</v>
      </c>
      <c r="E30" s="27">
        <v>60</v>
      </c>
      <c r="F30" s="25">
        <v>86</v>
      </c>
      <c r="G30" s="25">
        <v>101</v>
      </c>
      <c r="H30" s="129">
        <f t="shared" si="1"/>
        <v>187</v>
      </c>
      <c r="I30" s="27">
        <v>95</v>
      </c>
      <c r="J30" s="25">
        <v>6</v>
      </c>
      <c r="K30" s="25">
        <v>28</v>
      </c>
      <c r="L30" s="28">
        <f t="shared" si="2"/>
        <v>34</v>
      </c>
    </row>
    <row r="31" spans="1:16" s="1" customFormat="1" ht="12.75" customHeight="1" x14ac:dyDescent="0.4">
      <c r="A31" s="19">
        <v>26</v>
      </c>
      <c r="B31" s="20">
        <v>39</v>
      </c>
      <c r="C31" s="20">
        <v>49</v>
      </c>
      <c r="D31" s="21">
        <f t="shared" si="0"/>
        <v>88</v>
      </c>
      <c r="E31" s="22">
        <v>61</v>
      </c>
      <c r="F31" s="20">
        <v>95</v>
      </c>
      <c r="G31" s="20">
        <v>108</v>
      </c>
      <c r="H31" s="128">
        <f t="shared" si="1"/>
        <v>203</v>
      </c>
      <c r="I31" s="22">
        <v>96</v>
      </c>
      <c r="J31" s="20">
        <v>5</v>
      </c>
      <c r="K31" s="20">
        <v>16</v>
      </c>
      <c r="L31" s="23">
        <f t="shared" si="2"/>
        <v>21</v>
      </c>
    </row>
    <row r="32" spans="1:16" s="1" customFormat="1" ht="12.75" customHeight="1" x14ac:dyDescent="0.4">
      <c r="A32" s="19">
        <v>27</v>
      </c>
      <c r="B32" s="20">
        <v>45</v>
      </c>
      <c r="C32" s="20">
        <v>59</v>
      </c>
      <c r="D32" s="21">
        <f t="shared" si="0"/>
        <v>104</v>
      </c>
      <c r="E32" s="22">
        <v>62</v>
      </c>
      <c r="F32" s="20">
        <v>93</v>
      </c>
      <c r="G32" s="20">
        <v>98</v>
      </c>
      <c r="H32" s="128">
        <f t="shared" si="1"/>
        <v>191</v>
      </c>
      <c r="I32" s="22">
        <v>97</v>
      </c>
      <c r="J32" s="20">
        <v>1</v>
      </c>
      <c r="K32" s="20">
        <v>17</v>
      </c>
      <c r="L32" s="23">
        <f t="shared" si="2"/>
        <v>18</v>
      </c>
    </row>
    <row r="33" spans="1:15" s="1" customFormat="1" ht="12.75" customHeight="1" x14ac:dyDescent="0.4">
      <c r="A33" s="19">
        <v>28</v>
      </c>
      <c r="B33" s="20">
        <v>48</v>
      </c>
      <c r="C33" s="20">
        <v>39</v>
      </c>
      <c r="D33" s="21">
        <f t="shared" si="0"/>
        <v>87</v>
      </c>
      <c r="E33" s="22">
        <v>63</v>
      </c>
      <c r="F33" s="20">
        <v>113</v>
      </c>
      <c r="G33" s="20">
        <v>109</v>
      </c>
      <c r="H33" s="128">
        <f t="shared" si="1"/>
        <v>222</v>
      </c>
      <c r="I33" s="22">
        <v>98</v>
      </c>
      <c r="J33" s="20">
        <v>0</v>
      </c>
      <c r="K33" s="20">
        <v>9</v>
      </c>
      <c r="L33" s="23">
        <f t="shared" si="2"/>
        <v>9</v>
      </c>
    </row>
    <row r="34" spans="1:15" s="1" customFormat="1" ht="12.75" customHeight="1" x14ac:dyDescent="0.4">
      <c r="A34" s="29">
        <v>29</v>
      </c>
      <c r="B34" s="30">
        <v>50</v>
      </c>
      <c r="C34" s="30">
        <v>54</v>
      </c>
      <c r="D34" s="31">
        <f t="shared" si="0"/>
        <v>104</v>
      </c>
      <c r="E34" s="32">
        <v>64</v>
      </c>
      <c r="F34" s="30">
        <v>110</v>
      </c>
      <c r="G34" s="30">
        <v>107</v>
      </c>
      <c r="H34" s="130">
        <f t="shared" si="1"/>
        <v>217</v>
      </c>
      <c r="I34" s="32">
        <v>99</v>
      </c>
      <c r="J34" s="30">
        <v>2</v>
      </c>
      <c r="K34" s="30">
        <v>5</v>
      </c>
      <c r="L34" s="23">
        <f t="shared" si="2"/>
        <v>7</v>
      </c>
    </row>
    <row r="35" spans="1:15" s="1" customFormat="1" ht="12.75" customHeight="1" x14ac:dyDescent="0.4">
      <c r="A35" s="19">
        <v>30</v>
      </c>
      <c r="B35" s="20">
        <v>54</v>
      </c>
      <c r="C35" s="20">
        <v>56</v>
      </c>
      <c r="D35" s="21">
        <f t="shared" si="0"/>
        <v>110</v>
      </c>
      <c r="E35" s="22">
        <v>65</v>
      </c>
      <c r="F35" s="20">
        <v>98</v>
      </c>
      <c r="G35" s="20">
        <v>101</v>
      </c>
      <c r="H35" s="128">
        <f t="shared" si="1"/>
        <v>199</v>
      </c>
      <c r="I35" s="22">
        <v>100</v>
      </c>
      <c r="J35" s="20">
        <v>0</v>
      </c>
      <c r="K35" s="20">
        <v>7</v>
      </c>
      <c r="L35" s="28">
        <f t="shared" si="2"/>
        <v>7</v>
      </c>
    </row>
    <row r="36" spans="1:15" s="1" customFormat="1" ht="12.75" customHeight="1" x14ac:dyDescent="0.4">
      <c r="A36" s="19">
        <v>31</v>
      </c>
      <c r="B36" s="20">
        <v>43</v>
      </c>
      <c r="C36" s="20">
        <v>49</v>
      </c>
      <c r="D36" s="21">
        <f t="shared" si="0"/>
        <v>92</v>
      </c>
      <c r="E36" s="22">
        <v>66</v>
      </c>
      <c r="F36" s="20">
        <v>129</v>
      </c>
      <c r="G36" s="20">
        <v>148</v>
      </c>
      <c r="H36" s="128">
        <f t="shared" si="1"/>
        <v>277</v>
      </c>
      <c r="I36" s="22" t="s">
        <v>6</v>
      </c>
      <c r="J36" s="34">
        <v>2</v>
      </c>
      <c r="K36" s="34">
        <v>7</v>
      </c>
      <c r="L36" s="23">
        <f t="shared" si="2"/>
        <v>9</v>
      </c>
      <c r="O36" s="36"/>
    </row>
    <row r="37" spans="1:15" s="1" customFormat="1" ht="12.75" customHeight="1" x14ac:dyDescent="0.4">
      <c r="A37" s="19">
        <v>32</v>
      </c>
      <c r="B37" s="20">
        <v>51</v>
      </c>
      <c r="C37" s="20">
        <v>51</v>
      </c>
      <c r="D37" s="21">
        <f t="shared" si="0"/>
        <v>102</v>
      </c>
      <c r="E37" s="22">
        <v>67</v>
      </c>
      <c r="F37" s="20">
        <v>115</v>
      </c>
      <c r="G37" s="20">
        <v>144</v>
      </c>
      <c r="H37" s="128">
        <f t="shared" si="1"/>
        <v>259</v>
      </c>
      <c r="I37" s="37"/>
      <c r="J37" s="38"/>
      <c r="K37" s="38"/>
      <c r="L37" s="39"/>
    </row>
    <row r="38" spans="1:15" s="1" customFormat="1" ht="12.75" customHeight="1" x14ac:dyDescent="0.4">
      <c r="A38" s="19">
        <v>33</v>
      </c>
      <c r="B38" s="20">
        <v>48</v>
      </c>
      <c r="C38" s="20">
        <v>56</v>
      </c>
      <c r="D38" s="21">
        <f t="shared" si="0"/>
        <v>104</v>
      </c>
      <c r="E38" s="22">
        <v>68</v>
      </c>
      <c r="F38" s="20">
        <v>140</v>
      </c>
      <c r="G38" s="20">
        <v>165</v>
      </c>
      <c r="H38" s="128">
        <f t="shared" si="1"/>
        <v>305</v>
      </c>
      <c r="I38" s="40" t="s">
        <v>7</v>
      </c>
      <c r="J38" s="41">
        <f>SUM(B5:B39)+SUM(F5:F39)+SUM(J5:J36)</f>
        <v>6949</v>
      </c>
      <c r="K38" s="41">
        <f>SUM(C5:C39)+SUM(G5:G39)+SUM(K5:K36)</f>
        <v>7889</v>
      </c>
      <c r="L38" s="42">
        <f>SUM(D5:D39)+SUM(H5:H39)+SUM(L5:L36)</f>
        <v>14838</v>
      </c>
    </row>
    <row r="39" spans="1:15" s="1" customFormat="1" ht="12.75" customHeight="1" thickBot="1" x14ac:dyDescent="0.45">
      <c r="A39" s="43">
        <v>34</v>
      </c>
      <c r="B39" s="44">
        <v>72</v>
      </c>
      <c r="C39" s="44">
        <v>48</v>
      </c>
      <c r="D39" s="45">
        <f t="shared" si="0"/>
        <v>120</v>
      </c>
      <c r="E39" s="46">
        <v>69</v>
      </c>
      <c r="F39" s="44">
        <v>146</v>
      </c>
      <c r="G39" s="44">
        <v>151</v>
      </c>
      <c r="H39" s="128">
        <f t="shared" si="1"/>
        <v>297</v>
      </c>
      <c r="I39" s="46" t="s">
        <v>8</v>
      </c>
      <c r="J39" s="44">
        <v>7536</v>
      </c>
      <c r="K39" s="47" t="s">
        <v>9</v>
      </c>
      <c r="L39" s="48" t="s">
        <v>9</v>
      </c>
    </row>
    <row r="40" spans="1:15" s="36" customFormat="1" ht="12.75" customHeight="1" x14ac:dyDescent="0.4">
      <c r="A40" s="49"/>
      <c r="B40" s="50"/>
      <c r="C40" s="50"/>
      <c r="D40" s="50"/>
      <c r="E40" s="51"/>
      <c r="F40" s="52"/>
      <c r="G40" s="52"/>
      <c r="H40" s="142"/>
      <c r="I40" s="49"/>
      <c r="J40" s="50"/>
      <c r="K40" s="50"/>
      <c r="L40" s="50"/>
    </row>
    <row r="41" spans="1:15" s="36" customFormat="1" ht="12.75" customHeight="1" thickBot="1" x14ac:dyDescent="0.45">
      <c r="A41" s="49" t="s">
        <v>10</v>
      </c>
      <c r="B41" s="50"/>
      <c r="C41" s="50"/>
      <c r="D41" s="50"/>
      <c r="E41" s="51"/>
      <c r="F41" s="52"/>
      <c r="G41" s="52"/>
      <c r="H41" s="52"/>
    </row>
    <row r="42" spans="1:15" s="1" customFormat="1" ht="12.75" customHeight="1" x14ac:dyDescent="0.4">
      <c r="A42" s="151" t="s">
        <v>11</v>
      </c>
      <c r="B42" s="153" t="s">
        <v>12</v>
      </c>
      <c r="C42" s="153"/>
      <c r="D42" s="153"/>
      <c r="E42" s="154" t="s">
        <v>13</v>
      </c>
      <c r="F42" s="154"/>
      <c r="G42" s="155"/>
      <c r="H42" s="1" t="s">
        <v>14</v>
      </c>
    </row>
    <row r="43" spans="1:15" s="1" customFormat="1" ht="12.75" customHeight="1" x14ac:dyDescent="0.4">
      <c r="A43" s="152"/>
      <c r="B43" s="54" t="s">
        <v>3</v>
      </c>
      <c r="C43" s="54" t="s">
        <v>4</v>
      </c>
      <c r="D43" s="54" t="s">
        <v>5</v>
      </c>
      <c r="E43" s="55" t="s">
        <v>3</v>
      </c>
      <c r="F43" s="55" t="s">
        <v>4</v>
      </c>
      <c r="G43" s="56" t="s">
        <v>5</v>
      </c>
      <c r="H43" s="1" t="s">
        <v>14</v>
      </c>
    </row>
    <row r="44" spans="1:15" s="1" customFormat="1" ht="12.75" customHeight="1" x14ac:dyDescent="0.4">
      <c r="A44" s="57" t="s">
        <v>15</v>
      </c>
      <c r="B44" s="58">
        <f>SUM(B5:B9)</f>
        <v>154</v>
      </c>
      <c r="C44" s="58">
        <f>SUM(C5:C9)</f>
        <v>158</v>
      </c>
      <c r="D44" s="58">
        <f>SUM(D5:D9)</f>
        <v>312</v>
      </c>
      <c r="E44" s="59">
        <f>ROUND(B44/$J$38*100,1)</f>
        <v>2.2000000000000002</v>
      </c>
      <c r="F44" s="59">
        <f>ROUND(C44/$K$38*100,1)</f>
        <v>2</v>
      </c>
      <c r="G44" s="60">
        <f>ROUND(D44/$L$38*100,1)</f>
        <v>2.1</v>
      </c>
    </row>
    <row r="45" spans="1:15" s="1" customFormat="1" ht="12.75" customHeight="1" x14ac:dyDescent="0.4">
      <c r="A45" s="61" t="s">
        <v>16</v>
      </c>
      <c r="B45" s="62">
        <f>SUM(B10:B14)</f>
        <v>239</v>
      </c>
      <c r="C45" s="62">
        <f>SUM(C10:C14)</f>
        <v>235</v>
      </c>
      <c r="D45" s="62">
        <f>SUM(D10:D14)</f>
        <v>474</v>
      </c>
      <c r="E45" s="63">
        <f t="shared" ref="E45:E66" si="3">ROUND(B45/$J$38*100,1)</f>
        <v>3.4</v>
      </c>
      <c r="F45" s="63">
        <f t="shared" ref="F45:F66" si="4">ROUND(C45/$K$38*100,1)</f>
        <v>3</v>
      </c>
      <c r="G45" s="64">
        <f t="shared" ref="G45:G66" si="5">ROUND(D45/$L$38*100,1)</f>
        <v>3.2</v>
      </c>
    </row>
    <row r="46" spans="1:15" s="1" customFormat="1" ht="12.75" customHeight="1" x14ac:dyDescent="0.4">
      <c r="A46" s="61" t="s">
        <v>17</v>
      </c>
      <c r="B46" s="62">
        <f>SUM(B15:B19)</f>
        <v>284</v>
      </c>
      <c r="C46" s="62">
        <f>SUM(C15:C19)</f>
        <v>259</v>
      </c>
      <c r="D46" s="62">
        <f>SUM(D15:D19)</f>
        <v>543</v>
      </c>
      <c r="E46" s="63">
        <f t="shared" si="3"/>
        <v>4.0999999999999996</v>
      </c>
      <c r="F46" s="63">
        <f t="shared" si="4"/>
        <v>3.3</v>
      </c>
      <c r="G46" s="64">
        <f t="shared" si="5"/>
        <v>3.7</v>
      </c>
    </row>
    <row r="47" spans="1:15" s="1" customFormat="1" ht="12.75" customHeight="1" x14ac:dyDescent="0.4">
      <c r="A47" s="65" t="s">
        <v>18</v>
      </c>
      <c r="B47" s="66">
        <f>SUM(B20:B24)</f>
        <v>340</v>
      </c>
      <c r="C47" s="66">
        <f>SUM(C20:C24)</f>
        <v>323</v>
      </c>
      <c r="D47" s="66">
        <f>SUM(D20:D24)</f>
        <v>663</v>
      </c>
      <c r="E47" s="67">
        <f t="shared" si="3"/>
        <v>4.9000000000000004</v>
      </c>
      <c r="F47" s="67">
        <f t="shared" si="4"/>
        <v>4.0999999999999996</v>
      </c>
      <c r="G47" s="68">
        <f t="shared" si="5"/>
        <v>4.5</v>
      </c>
    </row>
    <row r="48" spans="1:15" s="1" customFormat="1" ht="12.75" customHeight="1" x14ac:dyDescent="0.4">
      <c r="A48" s="61" t="s">
        <v>19</v>
      </c>
      <c r="B48" s="62">
        <f>SUM(B25:B29)</f>
        <v>293</v>
      </c>
      <c r="C48" s="62">
        <f>SUM(C25:C29)</f>
        <v>350</v>
      </c>
      <c r="D48" s="62">
        <f>SUM(D25:D29)</f>
        <v>643</v>
      </c>
      <c r="E48" s="63">
        <f t="shared" si="3"/>
        <v>4.2</v>
      </c>
      <c r="F48" s="63">
        <f t="shared" si="4"/>
        <v>4.4000000000000004</v>
      </c>
      <c r="G48" s="64">
        <f t="shared" si="5"/>
        <v>4.3</v>
      </c>
      <c r="H48" s="1" t="s">
        <v>14</v>
      </c>
    </row>
    <row r="49" spans="1:11" s="1" customFormat="1" ht="12.75" customHeight="1" x14ac:dyDescent="0.4">
      <c r="A49" s="61" t="s">
        <v>20</v>
      </c>
      <c r="B49" s="62">
        <f>SUM(B30:B34)</f>
        <v>236</v>
      </c>
      <c r="C49" s="62">
        <f>SUM(C30:C34)</f>
        <v>238</v>
      </c>
      <c r="D49" s="62">
        <f>SUM(D30:D34)</f>
        <v>474</v>
      </c>
      <c r="E49" s="63">
        <f t="shared" si="3"/>
        <v>3.4</v>
      </c>
      <c r="F49" s="63">
        <f t="shared" si="4"/>
        <v>3</v>
      </c>
      <c r="G49" s="64">
        <f t="shared" si="5"/>
        <v>3.2</v>
      </c>
      <c r="H49" s="1" t="s">
        <v>14</v>
      </c>
    </row>
    <row r="50" spans="1:11" s="1" customFormat="1" ht="12.75" customHeight="1" x14ac:dyDescent="0.4">
      <c r="A50" s="61" t="s">
        <v>21</v>
      </c>
      <c r="B50" s="62">
        <f>SUM(B35:B39)</f>
        <v>268</v>
      </c>
      <c r="C50" s="62">
        <f>SUM(C35:C39)</f>
        <v>260</v>
      </c>
      <c r="D50" s="62">
        <f>SUM(D35:D39)</f>
        <v>528</v>
      </c>
      <c r="E50" s="63">
        <f t="shared" si="3"/>
        <v>3.9</v>
      </c>
      <c r="F50" s="63">
        <f t="shared" si="4"/>
        <v>3.3</v>
      </c>
      <c r="G50" s="64">
        <f t="shared" si="5"/>
        <v>3.6</v>
      </c>
      <c r="H50" s="1" t="s">
        <v>14</v>
      </c>
    </row>
    <row r="51" spans="1:11" s="1" customFormat="1" ht="12.75" customHeight="1" x14ac:dyDescent="0.4">
      <c r="A51" s="61" t="s">
        <v>22</v>
      </c>
      <c r="B51" s="62">
        <f>SUM(F5:F9)</f>
        <v>354</v>
      </c>
      <c r="C51" s="62">
        <f>SUM(G5:G9)</f>
        <v>358</v>
      </c>
      <c r="D51" s="62">
        <f>SUM(H5:H9)</f>
        <v>712</v>
      </c>
      <c r="E51" s="63">
        <f t="shared" si="3"/>
        <v>5.0999999999999996</v>
      </c>
      <c r="F51" s="63">
        <f t="shared" si="4"/>
        <v>4.5</v>
      </c>
      <c r="G51" s="64">
        <f t="shared" si="5"/>
        <v>4.8</v>
      </c>
      <c r="H51" s="1" t="s">
        <v>14</v>
      </c>
    </row>
    <row r="52" spans="1:11" s="1" customFormat="1" ht="12.75" customHeight="1" x14ac:dyDescent="0.4">
      <c r="A52" s="61" t="s">
        <v>23</v>
      </c>
      <c r="B52" s="62">
        <f>SUM(F10:F14)</f>
        <v>420</v>
      </c>
      <c r="C52" s="62">
        <f>SUM(G10:G14)</f>
        <v>404</v>
      </c>
      <c r="D52" s="62">
        <f>SUM(H10:H14)</f>
        <v>824</v>
      </c>
      <c r="E52" s="63">
        <f t="shared" si="3"/>
        <v>6</v>
      </c>
      <c r="F52" s="63">
        <f t="shared" si="4"/>
        <v>5.0999999999999996</v>
      </c>
      <c r="G52" s="64">
        <f t="shared" si="5"/>
        <v>5.6</v>
      </c>
      <c r="H52" s="1" t="s">
        <v>14</v>
      </c>
    </row>
    <row r="53" spans="1:11" s="1" customFormat="1" ht="12.75" customHeight="1" x14ac:dyDescent="0.4">
      <c r="A53" s="61" t="s">
        <v>24</v>
      </c>
      <c r="B53" s="62">
        <f>SUM(F15:F19)</f>
        <v>547</v>
      </c>
      <c r="C53" s="62">
        <f>SUM(G15:G19)</f>
        <v>483</v>
      </c>
      <c r="D53" s="62">
        <f>SUM(H15:H19)</f>
        <v>1030</v>
      </c>
      <c r="E53" s="63">
        <f t="shared" si="3"/>
        <v>7.9</v>
      </c>
      <c r="F53" s="63">
        <f t="shared" si="4"/>
        <v>6.1</v>
      </c>
      <c r="G53" s="64">
        <f t="shared" si="5"/>
        <v>6.9</v>
      </c>
      <c r="H53" s="1" t="s">
        <v>14</v>
      </c>
    </row>
    <row r="54" spans="1:11" s="1" customFormat="1" ht="12.75" customHeight="1" x14ac:dyDescent="0.4">
      <c r="A54" s="61" t="s">
        <v>25</v>
      </c>
      <c r="B54" s="62">
        <f>SUM(F20:F24)</f>
        <v>509</v>
      </c>
      <c r="C54" s="62">
        <f>SUM(G20:G24)</f>
        <v>490</v>
      </c>
      <c r="D54" s="62">
        <f>SUM(H20:H24)</f>
        <v>999</v>
      </c>
      <c r="E54" s="63">
        <f t="shared" si="3"/>
        <v>7.3</v>
      </c>
      <c r="F54" s="63">
        <f t="shared" si="4"/>
        <v>6.2</v>
      </c>
      <c r="G54" s="64">
        <f t="shared" si="5"/>
        <v>6.7</v>
      </c>
      <c r="H54" s="1" t="s">
        <v>14</v>
      </c>
    </row>
    <row r="55" spans="1:11" s="1" customFormat="1" ht="12.75" customHeight="1" x14ac:dyDescent="0.4">
      <c r="A55" s="61" t="s">
        <v>26</v>
      </c>
      <c r="B55" s="62">
        <f>SUM(F25:F29)</f>
        <v>460</v>
      </c>
      <c r="C55" s="62">
        <f>SUM(G25:G29)</f>
        <v>476</v>
      </c>
      <c r="D55" s="62">
        <f>SUM(H25:H29)</f>
        <v>936</v>
      </c>
      <c r="E55" s="63">
        <f t="shared" si="3"/>
        <v>6.6</v>
      </c>
      <c r="F55" s="63">
        <f t="shared" si="4"/>
        <v>6</v>
      </c>
      <c r="G55" s="64">
        <f t="shared" si="5"/>
        <v>6.3</v>
      </c>
      <c r="H55" s="1" t="s">
        <v>14</v>
      </c>
    </row>
    <row r="56" spans="1:11" s="1" customFormat="1" ht="12.75" customHeight="1" x14ac:dyDescent="0.4">
      <c r="A56" s="69" t="s">
        <v>27</v>
      </c>
      <c r="B56" s="70">
        <f>SUM(F30:F34)</f>
        <v>497</v>
      </c>
      <c r="C56" s="70">
        <f>SUM(G30:G34)</f>
        <v>523</v>
      </c>
      <c r="D56" s="70">
        <f>SUM(H30:H34)</f>
        <v>1020</v>
      </c>
      <c r="E56" s="71">
        <f t="shared" si="3"/>
        <v>7.2</v>
      </c>
      <c r="F56" s="63">
        <f t="shared" si="4"/>
        <v>6.6</v>
      </c>
      <c r="G56" s="72">
        <f t="shared" si="5"/>
        <v>6.9</v>
      </c>
      <c r="H56" s="1" t="s">
        <v>14</v>
      </c>
    </row>
    <row r="57" spans="1:11" s="1" customFormat="1" ht="12.75" customHeight="1" x14ac:dyDescent="0.4">
      <c r="A57" s="61" t="s">
        <v>28</v>
      </c>
      <c r="B57" s="62">
        <f>SUM(F35:F39)</f>
        <v>628</v>
      </c>
      <c r="C57" s="62">
        <f>SUM(G35:G39)</f>
        <v>709</v>
      </c>
      <c r="D57" s="62">
        <f>SUM(H35:H39)</f>
        <v>1337</v>
      </c>
      <c r="E57" s="63">
        <f t="shared" si="3"/>
        <v>9</v>
      </c>
      <c r="F57" s="67">
        <f t="shared" si="4"/>
        <v>9</v>
      </c>
      <c r="G57" s="64">
        <f t="shared" si="5"/>
        <v>9</v>
      </c>
      <c r="H57" s="73"/>
    </row>
    <row r="58" spans="1:11" s="1" customFormat="1" ht="12.75" customHeight="1" x14ac:dyDescent="0.4">
      <c r="A58" s="61" t="s">
        <v>29</v>
      </c>
      <c r="B58" s="62">
        <f>SUM(J5:J9)</f>
        <v>703</v>
      </c>
      <c r="C58" s="62">
        <f>SUM(K5:K9)</f>
        <v>832</v>
      </c>
      <c r="D58" s="62">
        <f>SUM(L5:L9)</f>
        <v>1535</v>
      </c>
      <c r="E58" s="63">
        <f t="shared" si="3"/>
        <v>10.1</v>
      </c>
      <c r="F58" s="63">
        <f t="shared" si="4"/>
        <v>10.5</v>
      </c>
      <c r="G58" s="64">
        <f t="shared" si="5"/>
        <v>10.3</v>
      </c>
      <c r="H58" s="73"/>
    </row>
    <row r="59" spans="1:11" s="1" customFormat="1" ht="12.75" customHeight="1" x14ac:dyDescent="0.4">
      <c r="A59" s="61" t="s">
        <v>30</v>
      </c>
      <c r="B59" s="62">
        <f>SUM(J10:J14)</f>
        <v>416</v>
      </c>
      <c r="C59" s="62">
        <f>SUM(K10:K14)</f>
        <v>604</v>
      </c>
      <c r="D59" s="62">
        <f>SUM(L10:L14)</f>
        <v>1020</v>
      </c>
      <c r="E59" s="63">
        <f t="shared" si="3"/>
        <v>6</v>
      </c>
      <c r="F59" s="63">
        <f t="shared" si="4"/>
        <v>7.7</v>
      </c>
      <c r="G59" s="64">
        <f t="shared" si="5"/>
        <v>6.9</v>
      </c>
      <c r="H59" s="73"/>
    </row>
    <row r="60" spans="1:11" s="1" customFormat="1" ht="12.75" customHeight="1" x14ac:dyDescent="0.4">
      <c r="A60" s="61" t="s">
        <v>31</v>
      </c>
      <c r="B60" s="62">
        <f>SUM(J15:J19)</f>
        <v>307</v>
      </c>
      <c r="C60" s="62">
        <f>SUM(K15:K19)</f>
        <v>509</v>
      </c>
      <c r="D60" s="62">
        <f>SUM(L15:L19)</f>
        <v>816</v>
      </c>
      <c r="E60" s="63">
        <f t="shared" si="3"/>
        <v>4.4000000000000004</v>
      </c>
      <c r="F60" s="63">
        <f t="shared" si="4"/>
        <v>6.5</v>
      </c>
      <c r="G60" s="64">
        <f t="shared" si="5"/>
        <v>5.5</v>
      </c>
      <c r="H60" s="73"/>
    </row>
    <row r="61" spans="1:11" s="1" customFormat="1" ht="12.75" customHeight="1" x14ac:dyDescent="0.4">
      <c r="A61" s="61" t="s">
        <v>32</v>
      </c>
      <c r="B61" s="62">
        <f>SUM(J20:J24)</f>
        <v>207</v>
      </c>
      <c r="C61" s="62">
        <f>SUM(K20:K24)</f>
        <v>355</v>
      </c>
      <c r="D61" s="62">
        <f>SUM(L20:L24)</f>
        <v>562</v>
      </c>
      <c r="E61" s="63">
        <f t="shared" si="3"/>
        <v>3</v>
      </c>
      <c r="F61" s="63">
        <f t="shared" si="4"/>
        <v>4.5</v>
      </c>
      <c r="G61" s="64">
        <f t="shared" si="5"/>
        <v>3.8</v>
      </c>
      <c r="H61" s="73"/>
    </row>
    <row r="62" spans="1:11" s="1" customFormat="1" ht="12.75" customHeight="1" x14ac:dyDescent="0.4">
      <c r="A62" s="61" t="s">
        <v>33</v>
      </c>
      <c r="B62" s="62">
        <f>SUM(J25:J29)</f>
        <v>71</v>
      </c>
      <c r="C62" s="62">
        <f>SUM(K25:K29)</f>
        <v>234</v>
      </c>
      <c r="D62" s="62">
        <f>SUM(L25:L29)</f>
        <v>305</v>
      </c>
      <c r="E62" s="63">
        <f t="shared" si="3"/>
        <v>1</v>
      </c>
      <c r="F62" s="63">
        <f t="shared" si="4"/>
        <v>3</v>
      </c>
      <c r="G62" s="64">
        <f t="shared" si="5"/>
        <v>2.1</v>
      </c>
    </row>
    <row r="63" spans="1:11" s="1" customFormat="1" ht="12.75" customHeight="1" x14ac:dyDescent="0.4">
      <c r="A63" s="61" t="s">
        <v>34</v>
      </c>
      <c r="B63" s="62">
        <f>SUM(J30:J34)</f>
        <v>14</v>
      </c>
      <c r="C63" s="62">
        <f>SUM(K30:K34)</f>
        <v>75</v>
      </c>
      <c r="D63" s="62">
        <f>SUM(L30:L34)</f>
        <v>89</v>
      </c>
      <c r="E63" s="63">
        <f t="shared" si="3"/>
        <v>0.2</v>
      </c>
      <c r="F63" s="63">
        <f t="shared" si="4"/>
        <v>1</v>
      </c>
      <c r="G63" s="64">
        <f t="shared" si="5"/>
        <v>0.6</v>
      </c>
    </row>
    <row r="64" spans="1:11" s="1" customFormat="1" ht="12.75" customHeight="1" x14ac:dyDescent="0.4">
      <c r="A64" s="102" t="s">
        <v>35</v>
      </c>
      <c r="B64" s="75">
        <f>SUM(J35:J36)</f>
        <v>2</v>
      </c>
      <c r="C64" s="75">
        <f>SUM(K35:K36)</f>
        <v>14</v>
      </c>
      <c r="D64" s="75">
        <f>SUM(L35:L36)</f>
        <v>16</v>
      </c>
      <c r="E64" s="76">
        <f t="shared" si="3"/>
        <v>0</v>
      </c>
      <c r="F64" s="76">
        <f t="shared" si="4"/>
        <v>0.2</v>
      </c>
      <c r="G64" s="77">
        <f t="shared" si="5"/>
        <v>0.1</v>
      </c>
      <c r="I64" s="78"/>
      <c r="J64" s="78"/>
      <c r="K64" s="78"/>
    </row>
    <row r="65" spans="1:12" s="1" customFormat="1" ht="12.75" customHeight="1" x14ac:dyDescent="0.4">
      <c r="A65" s="79" t="s">
        <v>36</v>
      </c>
      <c r="B65" s="38">
        <f>SUM(B44:B46)</f>
        <v>677</v>
      </c>
      <c r="C65" s="38">
        <f>SUM(C44:C46)</f>
        <v>652</v>
      </c>
      <c r="D65" s="38">
        <f>SUM(D44:D46)</f>
        <v>1329</v>
      </c>
      <c r="E65" s="59">
        <f t="shared" si="3"/>
        <v>9.6999999999999993</v>
      </c>
      <c r="F65" s="59">
        <f t="shared" si="4"/>
        <v>8.3000000000000007</v>
      </c>
      <c r="G65" s="60">
        <f t="shared" si="5"/>
        <v>9</v>
      </c>
      <c r="I65" s="5"/>
      <c r="J65" s="5"/>
      <c r="K65" s="5"/>
    </row>
    <row r="66" spans="1:12" s="1" customFormat="1" ht="12.75" customHeight="1" x14ac:dyDescent="0.4">
      <c r="A66" s="79" t="s">
        <v>37</v>
      </c>
      <c r="B66" s="38">
        <f>SUM(B47:B56)</f>
        <v>3924</v>
      </c>
      <c r="C66" s="38">
        <f>SUM(C47:C56)</f>
        <v>3905</v>
      </c>
      <c r="D66" s="38">
        <f>SUM(D47:D56)</f>
        <v>7829</v>
      </c>
      <c r="E66" s="63">
        <f t="shared" si="3"/>
        <v>56.5</v>
      </c>
      <c r="F66" s="63">
        <f t="shared" si="4"/>
        <v>49.5</v>
      </c>
      <c r="G66" s="64">
        <f t="shared" si="5"/>
        <v>52.8</v>
      </c>
      <c r="I66" s="5"/>
      <c r="J66" s="80"/>
      <c r="K66" s="5"/>
    </row>
    <row r="67" spans="1:12" s="1" customFormat="1" ht="12.75" customHeight="1" thickBot="1" x14ac:dyDescent="0.45">
      <c r="A67" s="81" t="s">
        <v>38</v>
      </c>
      <c r="B67" s="82">
        <f>SUM(B57:B64)</f>
        <v>2348</v>
      </c>
      <c r="C67" s="82">
        <f>SUM(C57:C64)</f>
        <v>3332</v>
      </c>
      <c r="D67" s="82">
        <f>SUM(D57:D64)</f>
        <v>5680</v>
      </c>
      <c r="E67" s="83">
        <f>ROUND(B67/$J$38*100,1)</f>
        <v>33.799999999999997</v>
      </c>
      <c r="F67" s="83">
        <f>ROUND(C67/K38*100,1)</f>
        <v>42.2</v>
      </c>
      <c r="G67" s="84">
        <f>ROUND(D67/L38*100,1)</f>
        <v>38.299999999999997</v>
      </c>
      <c r="H67" s="85"/>
      <c r="I67" s="5"/>
      <c r="J67" s="80"/>
      <c r="K67" s="5"/>
    </row>
    <row r="68" spans="1:12" s="1" customFormat="1" ht="30" customHeight="1" x14ac:dyDescent="0.15">
      <c r="A68" s="156"/>
      <c r="B68" s="156"/>
      <c r="C68" s="156"/>
      <c r="D68" s="156"/>
      <c r="E68" s="156"/>
      <c r="F68" s="156"/>
      <c r="G68" s="156"/>
      <c r="H68" s="156"/>
      <c r="I68" s="156"/>
      <c r="J68" s="156"/>
      <c r="K68" s="156"/>
      <c r="L68" s="156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68"/>
  <sheetViews>
    <sheetView view="pageBreakPreview" zoomScaleNormal="100" zoomScaleSheetLayoutView="100" workbookViewId="0"/>
  </sheetViews>
  <sheetFormatPr defaultRowHeight="18.75" x14ac:dyDescent="0.4"/>
  <cols>
    <col min="1" max="13" width="7.875" customWidth="1"/>
    <col min="14" max="14" width="4.125" customWidth="1"/>
    <col min="257" max="269" width="7.875" customWidth="1"/>
    <col min="270" max="270" width="4.125" customWidth="1"/>
    <col min="513" max="525" width="7.875" customWidth="1"/>
    <col min="526" max="526" width="4.125" customWidth="1"/>
    <col min="769" max="781" width="7.875" customWidth="1"/>
    <col min="782" max="782" width="4.125" customWidth="1"/>
    <col min="1025" max="1037" width="7.875" customWidth="1"/>
    <col min="1038" max="1038" width="4.125" customWidth="1"/>
    <col min="1281" max="1293" width="7.875" customWidth="1"/>
    <col min="1294" max="1294" width="4.125" customWidth="1"/>
    <col min="1537" max="1549" width="7.875" customWidth="1"/>
    <col min="1550" max="1550" width="4.125" customWidth="1"/>
    <col min="1793" max="1805" width="7.875" customWidth="1"/>
    <col min="1806" max="1806" width="4.125" customWidth="1"/>
    <col min="2049" max="2061" width="7.875" customWidth="1"/>
    <col min="2062" max="2062" width="4.125" customWidth="1"/>
    <col min="2305" max="2317" width="7.875" customWidth="1"/>
    <col min="2318" max="2318" width="4.125" customWidth="1"/>
    <col min="2561" max="2573" width="7.875" customWidth="1"/>
    <col min="2574" max="2574" width="4.125" customWidth="1"/>
    <col min="2817" max="2829" width="7.875" customWidth="1"/>
    <col min="2830" max="2830" width="4.125" customWidth="1"/>
    <col min="3073" max="3085" width="7.875" customWidth="1"/>
    <col min="3086" max="3086" width="4.125" customWidth="1"/>
    <col min="3329" max="3341" width="7.875" customWidth="1"/>
    <col min="3342" max="3342" width="4.125" customWidth="1"/>
    <col min="3585" max="3597" width="7.875" customWidth="1"/>
    <col min="3598" max="3598" width="4.125" customWidth="1"/>
    <col min="3841" max="3853" width="7.875" customWidth="1"/>
    <col min="3854" max="3854" width="4.125" customWidth="1"/>
    <col min="4097" max="4109" width="7.875" customWidth="1"/>
    <col min="4110" max="4110" width="4.125" customWidth="1"/>
    <col min="4353" max="4365" width="7.875" customWidth="1"/>
    <col min="4366" max="4366" width="4.125" customWidth="1"/>
    <col min="4609" max="4621" width="7.875" customWidth="1"/>
    <col min="4622" max="4622" width="4.125" customWidth="1"/>
    <col min="4865" max="4877" width="7.875" customWidth="1"/>
    <col min="4878" max="4878" width="4.125" customWidth="1"/>
    <col min="5121" max="5133" width="7.875" customWidth="1"/>
    <col min="5134" max="5134" width="4.125" customWidth="1"/>
    <col min="5377" max="5389" width="7.875" customWidth="1"/>
    <col min="5390" max="5390" width="4.125" customWidth="1"/>
    <col min="5633" max="5645" width="7.875" customWidth="1"/>
    <col min="5646" max="5646" width="4.125" customWidth="1"/>
    <col min="5889" max="5901" width="7.875" customWidth="1"/>
    <col min="5902" max="5902" width="4.125" customWidth="1"/>
    <col min="6145" max="6157" width="7.875" customWidth="1"/>
    <col min="6158" max="6158" width="4.125" customWidth="1"/>
    <col min="6401" max="6413" width="7.875" customWidth="1"/>
    <col min="6414" max="6414" width="4.125" customWidth="1"/>
    <col min="6657" max="6669" width="7.875" customWidth="1"/>
    <col min="6670" max="6670" width="4.125" customWidth="1"/>
    <col min="6913" max="6925" width="7.875" customWidth="1"/>
    <col min="6926" max="6926" width="4.125" customWidth="1"/>
    <col min="7169" max="7181" width="7.875" customWidth="1"/>
    <col min="7182" max="7182" width="4.125" customWidth="1"/>
    <col min="7425" max="7437" width="7.875" customWidth="1"/>
    <col min="7438" max="7438" width="4.125" customWidth="1"/>
    <col min="7681" max="7693" width="7.875" customWidth="1"/>
    <col min="7694" max="7694" width="4.125" customWidth="1"/>
    <col min="7937" max="7949" width="7.875" customWidth="1"/>
    <col min="7950" max="7950" width="4.125" customWidth="1"/>
    <col min="8193" max="8205" width="7.875" customWidth="1"/>
    <col min="8206" max="8206" width="4.125" customWidth="1"/>
    <col min="8449" max="8461" width="7.875" customWidth="1"/>
    <col min="8462" max="8462" width="4.125" customWidth="1"/>
    <col min="8705" max="8717" width="7.875" customWidth="1"/>
    <col min="8718" max="8718" width="4.125" customWidth="1"/>
    <col min="8961" max="8973" width="7.875" customWidth="1"/>
    <col min="8974" max="8974" width="4.125" customWidth="1"/>
    <col min="9217" max="9229" width="7.875" customWidth="1"/>
    <col min="9230" max="9230" width="4.125" customWidth="1"/>
    <col min="9473" max="9485" width="7.875" customWidth="1"/>
    <col min="9486" max="9486" width="4.125" customWidth="1"/>
    <col min="9729" max="9741" width="7.875" customWidth="1"/>
    <col min="9742" max="9742" width="4.125" customWidth="1"/>
    <col min="9985" max="9997" width="7.875" customWidth="1"/>
    <col min="9998" max="9998" width="4.125" customWidth="1"/>
    <col min="10241" max="10253" width="7.875" customWidth="1"/>
    <col min="10254" max="10254" width="4.125" customWidth="1"/>
    <col min="10497" max="10509" width="7.875" customWidth="1"/>
    <col min="10510" max="10510" width="4.125" customWidth="1"/>
    <col min="10753" max="10765" width="7.875" customWidth="1"/>
    <col min="10766" max="10766" width="4.125" customWidth="1"/>
    <col min="11009" max="11021" width="7.875" customWidth="1"/>
    <col min="11022" max="11022" width="4.125" customWidth="1"/>
    <col min="11265" max="11277" width="7.875" customWidth="1"/>
    <col min="11278" max="11278" width="4.125" customWidth="1"/>
    <col min="11521" max="11533" width="7.875" customWidth="1"/>
    <col min="11534" max="11534" width="4.125" customWidth="1"/>
    <col min="11777" max="11789" width="7.875" customWidth="1"/>
    <col min="11790" max="11790" width="4.125" customWidth="1"/>
    <col min="12033" max="12045" width="7.875" customWidth="1"/>
    <col min="12046" max="12046" width="4.125" customWidth="1"/>
    <col min="12289" max="12301" width="7.875" customWidth="1"/>
    <col min="12302" max="12302" width="4.125" customWidth="1"/>
    <col min="12545" max="12557" width="7.875" customWidth="1"/>
    <col min="12558" max="12558" width="4.125" customWidth="1"/>
    <col min="12801" max="12813" width="7.875" customWidth="1"/>
    <col min="12814" max="12814" width="4.125" customWidth="1"/>
    <col min="13057" max="13069" width="7.875" customWidth="1"/>
    <col min="13070" max="13070" width="4.125" customWidth="1"/>
    <col min="13313" max="13325" width="7.875" customWidth="1"/>
    <col min="13326" max="13326" width="4.125" customWidth="1"/>
    <col min="13569" max="13581" width="7.875" customWidth="1"/>
    <col min="13582" max="13582" width="4.125" customWidth="1"/>
    <col min="13825" max="13837" width="7.875" customWidth="1"/>
    <col min="13838" max="13838" width="4.125" customWidth="1"/>
    <col min="14081" max="14093" width="7.875" customWidth="1"/>
    <col min="14094" max="14094" width="4.125" customWidth="1"/>
    <col min="14337" max="14349" width="7.875" customWidth="1"/>
    <col min="14350" max="14350" width="4.125" customWidth="1"/>
    <col min="14593" max="14605" width="7.875" customWidth="1"/>
    <col min="14606" max="14606" width="4.125" customWidth="1"/>
    <col min="14849" max="14861" width="7.875" customWidth="1"/>
    <col min="14862" max="14862" width="4.125" customWidth="1"/>
    <col min="15105" max="15117" width="7.875" customWidth="1"/>
    <col min="15118" max="15118" width="4.125" customWidth="1"/>
    <col min="15361" max="15373" width="7.875" customWidth="1"/>
    <col min="15374" max="15374" width="4.125" customWidth="1"/>
    <col min="15617" max="15629" width="7.875" customWidth="1"/>
    <col min="15630" max="15630" width="4.125" customWidth="1"/>
    <col min="15873" max="15885" width="7.875" customWidth="1"/>
    <col min="15886" max="15886" width="4.125" customWidth="1"/>
    <col min="16129" max="16141" width="7.875" customWidth="1"/>
    <col min="16142" max="16142" width="4.125" customWidth="1"/>
  </cols>
  <sheetData>
    <row r="1" spans="1:12" s="1" customFormat="1" ht="14.25" customHeight="1" x14ac:dyDescent="0.4">
      <c r="I1" s="2"/>
      <c r="J1" s="2"/>
      <c r="K1" s="2"/>
    </row>
    <row r="2" spans="1:12" s="3" customFormat="1" ht="14.25" x14ac:dyDescent="0.4">
      <c r="A2" s="150" t="s">
        <v>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s="1" customFormat="1" ht="11.25" thickBot="1" x14ac:dyDescent="0.45">
      <c r="A3" s="4" t="s">
        <v>1</v>
      </c>
      <c r="H3" s="5"/>
      <c r="I3" s="5"/>
      <c r="J3" s="5"/>
      <c r="K3" s="5"/>
      <c r="L3" s="6" t="s">
        <v>51</v>
      </c>
    </row>
    <row r="4" spans="1:12" s="1" customFormat="1" ht="12.75" customHeight="1" x14ac:dyDescent="0.4">
      <c r="A4" s="7" t="s">
        <v>2</v>
      </c>
      <c r="B4" s="141" t="s">
        <v>3</v>
      </c>
      <c r="C4" s="108" t="s">
        <v>4</v>
      </c>
      <c r="D4" s="9" t="s">
        <v>5</v>
      </c>
      <c r="E4" s="109" t="s">
        <v>2</v>
      </c>
      <c r="F4" s="143" t="s">
        <v>3</v>
      </c>
      <c r="G4" s="141" t="s">
        <v>4</v>
      </c>
      <c r="H4" s="11" t="s">
        <v>5</v>
      </c>
      <c r="I4" s="10" t="s">
        <v>2</v>
      </c>
      <c r="J4" s="141" t="s">
        <v>3</v>
      </c>
      <c r="K4" s="105" t="s">
        <v>4</v>
      </c>
      <c r="L4" s="11" t="s">
        <v>5</v>
      </c>
    </row>
    <row r="5" spans="1:12" s="1" customFormat="1" ht="12.75" customHeight="1" x14ac:dyDescent="0.4">
      <c r="A5" s="57">
        <v>0</v>
      </c>
      <c r="B5" s="119">
        <v>32</v>
      </c>
      <c r="C5" s="118">
        <v>16</v>
      </c>
      <c r="D5" s="144">
        <f>B5+C5</f>
        <v>48</v>
      </c>
      <c r="E5" s="19">
        <v>35</v>
      </c>
      <c r="F5" s="112">
        <v>75</v>
      </c>
      <c r="G5" s="112">
        <v>68</v>
      </c>
      <c r="H5" s="113">
        <f>F5+G5</f>
        <v>143</v>
      </c>
      <c r="I5" s="22">
        <v>70</v>
      </c>
      <c r="J5" s="20">
        <v>156</v>
      </c>
      <c r="K5" s="13">
        <v>168</v>
      </c>
      <c r="L5" s="18">
        <f>J5+K5</f>
        <v>324</v>
      </c>
    </row>
    <row r="6" spans="1:12" s="1" customFormat="1" ht="12.75" customHeight="1" x14ac:dyDescent="0.4">
      <c r="A6" s="61">
        <v>1</v>
      </c>
      <c r="B6" s="119">
        <v>21</v>
      </c>
      <c r="C6" s="120">
        <v>42</v>
      </c>
      <c r="D6" s="121">
        <f t="shared" ref="D6:D38" si="0">B6+C6</f>
        <v>63</v>
      </c>
      <c r="E6" s="19">
        <v>36</v>
      </c>
      <c r="F6" s="112">
        <v>73</v>
      </c>
      <c r="G6" s="112">
        <v>77</v>
      </c>
      <c r="H6" s="113">
        <f t="shared" ref="H6:H39" si="1">F6+G6</f>
        <v>150</v>
      </c>
      <c r="I6" s="22">
        <v>71</v>
      </c>
      <c r="J6" s="20">
        <v>142</v>
      </c>
      <c r="K6" s="20">
        <v>200</v>
      </c>
      <c r="L6" s="23">
        <f t="shared" ref="L6:L36" si="2">J6+K6</f>
        <v>342</v>
      </c>
    </row>
    <row r="7" spans="1:12" s="1" customFormat="1" ht="12.75" customHeight="1" x14ac:dyDescent="0.4">
      <c r="A7" s="61">
        <v>2</v>
      </c>
      <c r="B7" s="119">
        <v>32</v>
      </c>
      <c r="C7" s="120">
        <v>39</v>
      </c>
      <c r="D7" s="121">
        <f t="shared" si="0"/>
        <v>71</v>
      </c>
      <c r="E7" s="19">
        <v>37</v>
      </c>
      <c r="F7" s="112">
        <v>65</v>
      </c>
      <c r="G7" s="112">
        <v>72</v>
      </c>
      <c r="H7" s="113">
        <f t="shared" si="1"/>
        <v>137</v>
      </c>
      <c r="I7" s="22">
        <v>72</v>
      </c>
      <c r="J7" s="20">
        <v>175</v>
      </c>
      <c r="K7" s="20">
        <v>156</v>
      </c>
      <c r="L7" s="23">
        <f t="shared" si="2"/>
        <v>331</v>
      </c>
    </row>
    <row r="8" spans="1:12" s="1" customFormat="1" ht="12.75" customHeight="1" x14ac:dyDescent="0.4">
      <c r="A8" s="61">
        <v>3</v>
      </c>
      <c r="B8" s="119">
        <v>40</v>
      </c>
      <c r="C8" s="120">
        <v>20</v>
      </c>
      <c r="D8" s="121">
        <f t="shared" si="0"/>
        <v>60</v>
      </c>
      <c r="E8" s="19">
        <v>38</v>
      </c>
      <c r="F8" s="112">
        <v>71</v>
      </c>
      <c r="G8" s="112">
        <v>64</v>
      </c>
      <c r="H8" s="113">
        <f t="shared" si="1"/>
        <v>135</v>
      </c>
      <c r="I8" s="22">
        <v>73</v>
      </c>
      <c r="J8" s="20">
        <v>131</v>
      </c>
      <c r="K8" s="20">
        <v>168</v>
      </c>
      <c r="L8" s="23">
        <f t="shared" si="2"/>
        <v>299</v>
      </c>
    </row>
    <row r="9" spans="1:12" s="1" customFormat="1" ht="12.75" customHeight="1" x14ac:dyDescent="0.4">
      <c r="A9" s="61">
        <v>4</v>
      </c>
      <c r="B9" s="122">
        <v>27</v>
      </c>
      <c r="C9" s="122">
        <v>44</v>
      </c>
      <c r="D9" s="123">
        <f t="shared" si="0"/>
        <v>71</v>
      </c>
      <c r="E9" s="29">
        <v>39</v>
      </c>
      <c r="F9" s="114">
        <v>68</v>
      </c>
      <c r="G9" s="114">
        <v>80</v>
      </c>
      <c r="H9" s="115">
        <f t="shared" si="1"/>
        <v>148</v>
      </c>
      <c r="I9" s="32">
        <v>74</v>
      </c>
      <c r="J9" s="30">
        <v>103</v>
      </c>
      <c r="K9" s="30">
        <v>147</v>
      </c>
      <c r="L9" s="23">
        <f t="shared" si="2"/>
        <v>250</v>
      </c>
    </row>
    <row r="10" spans="1:12" s="1" customFormat="1" ht="12.75" customHeight="1" x14ac:dyDescent="0.4">
      <c r="A10" s="65">
        <v>5</v>
      </c>
      <c r="B10" s="119">
        <v>44</v>
      </c>
      <c r="C10" s="120">
        <v>38</v>
      </c>
      <c r="D10" s="121">
        <f t="shared" si="0"/>
        <v>82</v>
      </c>
      <c r="E10" s="19">
        <v>40</v>
      </c>
      <c r="F10" s="112">
        <v>72</v>
      </c>
      <c r="G10" s="112">
        <v>69</v>
      </c>
      <c r="H10" s="113">
        <f t="shared" si="1"/>
        <v>141</v>
      </c>
      <c r="I10" s="22">
        <v>75</v>
      </c>
      <c r="J10" s="20">
        <v>72</v>
      </c>
      <c r="K10" s="20">
        <v>109</v>
      </c>
      <c r="L10" s="28">
        <f t="shared" si="2"/>
        <v>181</v>
      </c>
    </row>
    <row r="11" spans="1:12" s="1" customFormat="1" ht="12.75" customHeight="1" x14ac:dyDescent="0.4">
      <c r="A11" s="61">
        <v>6</v>
      </c>
      <c r="B11" s="119">
        <v>43</v>
      </c>
      <c r="C11" s="120">
        <v>41</v>
      </c>
      <c r="D11" s="121">
        <f t="shared" si="0"/>
        <v>84</v>
      </c>
      <c r="E11" s="19">
        <v>41</v>
      </c>
      <c r="F11" s="112">
        <v>77</v>
      </c>
      <c r="G11" s="112">
        <v>73</v>
      </c>
      <c r="H11" s="113">
        <f t="shared" si="1"/>
        <v>150</v>
      </c>
      <c r="I11" s="22">
        <v>76</v>
      </c>
      <c r="J11" s="20">
        <v>76</v>
      </c>
      <c r="K11" s="20">
        <v>97</v>
      </c>
      <c r="L11" s="23">
        <f t="shared" si="2"/>
        <v>173</v>
      </c>
    </row>
    <row r="12" spans="1:12" s="1" customFormat="1" ht="12.75" customHeight="1" x14ac:dyDescent="0.4">
      <c r="A12" s="61">
        <v>7</v>
      </c>
      <c r="B12" s="119">
        <v>51</v>
      </c>
      <c r="C12" s="120">
        <v>51</v>
      </c>
      <c r="D12" s="121">
        <f t="shared" si="0"/>
        <v>102</v>
      </c>
      <c r="E12" s="19">
        <v>42</v>
      </c>
      <c r="F12" s="112">
        <v>97</v>
      </c>
      <c r="G12" s="112">
        <v>94</v>
      </c>
      <c r="H12" s="113">
        <f t="shared" si="1"/>
        <v>191</v>
      </c>
      <c r="I12" s="22">
        <v>77</v>
      </c>
      <c r="J12" s="20">
        <v>92</v>
      </c>
      <c r="K12" s="20">
        <v>138</v>
      </c>
      <c r="L12" s="23">
        <f t="shared" si="2"/>
        <v>230</v>
      </c>
    </row>
    <row r="13" spans="1:12" s="1" customFormat="1" ht="12.75" customHeight="1" x14ac:dyDescent="0.4">
      <c r="A13" s="61">
        <v>8</v>
      </c>
      <c r="B13" s="119">
        <v>44</v>
      </c>
      <c r="C13" s="120">
        <v>53</v>
      </c>
      <c r="D13" s="121">
        <f t="shared" si="0"/>
        <v>97</v>
      </c>
      <c r="E13" s="19">
        <v>43</v>
      </c>
      <c r="F13" s="112">
        <v>80</v>
      </c>
      <c r="G13" s="112">
        <v>75</v>
      </c>
      <c r="H13" s="113">
        <f t="shared" si="1"/>
        <v>155</v>
      </c>
      <c r="I13" s="22">
        <v>78</v>
      </c>
      <c r="J13" s="20">
        <v>97</v>
      </c>
      <c r="K13" s="20">
        <v>106</v>
      </c>
      <c r="L13" s="23">
        <f t="shared" si="2"/>
        <v>203</v>
      </c>
    </row>
    <row r="14" spans="1:12" s="1" customFormat="1" ht="12.75" customHeight="1" x14ac:dyDescent="0.4">
      <c r="A14" s="69">
        <v>9</v>
      </c>
      <c r="B14" s="124">
        <v>54</v>
      </c>
      <c r="C14" s="122">
        <v>54</v>
      </c>
      <c r="D14" s="123">
        <f t="shared" si="0"/>
        <v>108</v>
      </c>
      <c r="E14" s="29">
        <v>44</v>
      </c>
      <c r="F14" s="114">
        <v>94</v>
      </c>
      <c r="G14" s="114">
        <v>86</v>
      </c>
      <c r="H14" s="115">
        <f t="shared" si="1"/>
        <v>180</v>
      </c>
      <c r="I14" s="32">
        <v>79</v>
      </c>
      <c r="J14" s="30">
        <v>74</v>
      </c>
      <c r="K14" s="30">
        <v>142</v>
      </c>
      <c r="L14" s="23">
        <f t="shared" si="2"/>
        <v>216</v>
      </c>
    </row>
    <row r="15" spans="1:12" s="1" customFormat="1" ht="12.75" customHeight="1" x14ac:dyDescent="0.4">
      <c r="A15" s="61">
        <v>10</v>
      </c>
      <c r="B15" s="119">
        <v>55</v>
      </c>
      <c r="C15" s="120">
        <v>40</v>
      </c>
      <c r="D15" s="145">
        <f t="shared" si="0"/>
        <v>95</v>
      </c>
      <c r="E15" s="19">
        <v>45</v>
      </c>
      <c r="F15" s="112">
        <v>97</v>
      </c>
      <c r="G15" s="112">
        <v>96</v>
      </c>
      <c r="H15" s="146">
        <f t="shared" si="1"/>
        <v>193</v>
      </c>
      <c r="I15" s="22">
        <v>80</v>
      </c>
      <c r="J15" s="20">
        <v>73</v>
      </c>
      <c r="K15" s="20">
        <v>127</v>
      </c>
      <c r="L15" s="28">
        <f t="shared" si="2"/>
        <v>200</v>
      </c>
    </row>
    <row r="16" spans="1:12" s="1" customFormat="1" ht="12.75" customHeight="1" x14ac:dyDescent="0.4">
      <c r="A16" s="61">
        <v>11</v>
      </c>
      <c r="B16" s="119">
        <v>55</v>
      </c>
      <c r="C16" s="120">
        <v>48</v>
      </c>
      <c r="D16" s="121">
        <f t="shared" si="0"/>
        <v>103</v>
      </c>
      <c r="E16" s="19">
        <v>46</v>
      </c>
      <c r="F16" s="112">
        <v>108</v>
      </c>
      <c r="G16" s="112">
        <v>100</v>
      </c>
      <c r="H16" s="113">
        <f t="shared" si="1"/>
        <v>208</v>
      </c>
      <c r="I16" s="22">
        <v>81</v>
      </c>
      <c r="J16" s="20">
        <v>72</v>
      </c>
      <c r="K16" s="20">
        <v>96</v>
      </c>
      <c r="L16" s="23">
        <f t="shared" si="2"/>
        <v>168</v>
      </c>
    </row>
    <row r="17" spans="1:12" s="1" customFormat="1" ht="12.75" customHeight="1" x14ac:dyDescent="0.4">
      <c r="A17" s="61">
        <v>12</v>
      </c>
      <c r="B17" s="119">
        <v>56</v>
      </c>
      <c r="C17" s="120">
        <v>53</v>
      </c>
      <c r="D17" s="121">
        <f t="shared" si="0"/>
        <v>109</v>
      </c>
      <c r="E17" s="19">
        <v>47</v>
      </c>
      <c r="F17" s="112">
        <v>111</v>
      </c>
      <c r="G17" s="112">
        <v>85</v>
      </c>
      <c r="H17" s="113">
        <f t="shared" si="1"/>
        <v>196</v>
      </c>
      <c r="I17" s="22">
        <v>82</v>
      </c>
      <c r="J17" s="20">
        <v>59</v>
      </c>
      <c r="K17" s="20">
        <v>109</v>
      </c>
      <c r="L17" s="23">
        <f t="shared" si="2"/>
        <v>168</v>
      </c>
    </row>
    <row r="18" spans="1:12" s="1" customFormat="1" ht="12.75" customHeight="1" x14ac:dyDescent="0.4">
      <c r="A18" s="61">
        <v>13</v>
      </c>
      <c r="B18" s="119">
        <v>67</v>
      </c>
      <c r="C18" s="120">
        <v>50</v>
      </c>
      <c r="D18" s="121">
        <f t="shared" si="0"/>
        <v>117</v>
      </c>
      <c r="E18" s="19">
        <v>48</v>
      </c>
      <c r="F18" s="112">
        <v>111</v>
      </c>
      <c r="G18" s="112">
        <v>111</v>
      </c>
      <c r="H18" s="113">
        <f t="shared" si="1"/>
        <v>222</v>
      </c>
      <c r="I18" s="22">
        <v>83</v>
      </c>
      <c r="J18" s="20">
        <v>62</v>
      </c>
      <c r="K18" s="20">
        <v>108</v>
      </c>
      <c r="L18" s="23">
        <f t="shared" si="2"/>
        <v>170</v>
      </c>
    </row>
    <row r="19" spans="1:12" s="1" customFormat="1" ht="12.75" customHeight="1" x14ac:dyDescent="0.4">
      <c r="A19" s="61">
        <v>14</v>
      </c>
      <c r="B19" s="124">
        <v>47</v>
      </c>
      <c r="C19" s="122">
        <v>71</v>
      </c>
      <c r="D19" s="123">
        <f t="shared" si="0"/>
        <v>118</v>
      </c>
      <c r="E19" s="29">
        <v>49</v>
      </c>
      <c r="F19" s="114">
        <v>114</v>
      </c>
      <c r="G19" s="114">
        <v>86</v>
      </c>
      <c r="H19" s="115">
        <f t="shared" si="1"/>
        <v>200</v>
      </c>
      <c r="I19" s="32">
        <v>84</v>
      </c>
      <c r="J19" s="30">
        <v>43</v>
      </c>
      <c r="K19" s="30">
        <v>79</v>
      </c>
      <c r="L19" s="33">
        <f t="shared" si="2"/>
        <v>122</v>
      </c>
    </row>
    <row r="20" spans="1:12" s="1" customFormat="1" ht="12.75" customHeight="1" x14ac:dyDescent="0.4">
      <c r="A20" s="65">
        <v>15</v>
      </c>
      <c r="B20" s="119">
        <v>67</v>
      </c>
      <c r="C20" s="120">
        <v>61</v>
      </c>
      <c r="D20" s="145">
        <f t="shared" si="0"/>
        <v>128</v>
      </c>
      <c r="E20" s="19">
        <v>50</v>
      </c>
      <c r="F20" s="112">
        <v>115</v>
      </c>
      <c r="G20" s="112">
        <v>104</v>
      </c>
      <c r="H20" s="146">
        <f t="shared" si="1"/>
        <v>219</v>
      </c>
      <c r="I20" s="22">
        <v>85</v>
      </c>
      <c r="J20" s="20">
        <v>60</v>
      </c>
      <c r="K20" s="20">
        <v>86</v>
      </c>
      <c r="L20" s="28">
        <f t="shared" si="2"/>
        <v>146</v>
      </c>
    </row>
    <row r="21" spans="1:12" s="1" customFormat="1" ht="12.75" customHeight="1" x14ac:dyDescent="0.4">
      <c r="A21" s="61">
        <v>16</v>
      </c>
      <c r="B21" s="119">
        <v>83</v>
      </c>
      <c r="C21" s="120">
        <v>61</v>
      </c>
      <c r="D21" s="121">
        <f t="shared" si="0"/>
        <v>144</v>
      </c>
      <c r="E21" s="19">
        <v>51</v>
      </c>
      <c r="F21" s="112">
        <v>90</v>
      </c>
      <c r="G21" s="112">
        <v>88</v>
      </c>
      <c r="H21" s="113">
        <f t="shared" si="1"/>
        <v>178</v>
      </c>
      <c r="I21" s="22">
        <v>86</v>
      </c>
      <c r="J21" s="20">
        <v>44</v>
      </c>
      <c r="K21" s="20">
        <v>77</v>
      </c>
      <c r="L21" s="23">
        <f t="shared" si="2"/>
        <v>121</v>
      </c>
    </row>
    <row r="22" spans="1:12" s="1" customFormat="1" ht="12.75" customHeight="1" x14ac:dyDescent="0.4">
      <c r="A22" s="61">
        <v>17</v>
      </c>
      <c r="B22" s="119">
        <v>62</v>
      </c>
      <c r="C22" s="120">
        <v>65</v>
      </c>
      <c r="D22" s="121">
        <f t="shared" si="0"/>
        <v>127</v>
      </c>
      <c r="E22" s="19">
        <v>52</v>
      </c>
      <c r="F22" s="112">
        <v>102</v>
      </c>
      <c r="G22" s="112">
        <v>93</v>
      </c>
      <c r="H22" s="113">
        <f t="shared" si="1"/>
        <v>195</v>
      </c>
      <c r="I22" s="22">
        <v>87</v>
      </c>
      <c r="J22" s="20">
        <v>42</v>
      </c>
      <c r="K22" s="20">
        <v>65</v>
      </c>
      <c r="L22" s="23">
        <f t="shared" si="2"/>
        <v>107</v>
      </c>
    </row>
    <row r="23" spans="1:12" s="1" customFormat="1" ht="12.75" customHeight="1" x14ac:dyDescent="0.4">
      <c r="A23" s="61">
        <v>18</v>
      </c>
      <c r="B23" s="119">
        <v>58</v>
      </c>
      <c r="C23" s="120">
        <v>59</v>
      </c>
      <c r="D23" s="121">
        <f t="shared" si="0"/>
        <v>117</v>
      </c>
      <c r="E23" s="19">
        <v>53</v>
      </c>
      <c r="F23" s="112">
        <v>109</v>
      </c>
      <c r="G23" s="112">
        <v>109</v>
      </c>
      <c r="H23" s="113">
        <f t="shared" si="1"/>
        <v>218</v>
      </c>
      <c r="I23" s="22">
        <v>88</v>
      </c>
      <c r="J23" s="20">
        <v>31</v>
      </c>
      <c r="K23" s="20">
        <v>60</v>
      </c>
      <c r="L23" s="23">
        <f t="shared" si="2"/>
        <v>91</v>
      </c>
    </row>
    <row r="24" spans="1:12" s="1" customFormat="1" ht="12.75" customHeight="1" x14ac:dyDescent="0.4">
      <c r="A24" s="69">
        <v>19</v>
      </c>
      <c r="B24" s="124">
        <v>59</v>
      </c>
      <c r="C24" s="122">
        <v>58</v>
      </c>
      <c r="D24" s="121">
        <f t="shared" si="0"/>
        <v>117</v>
      </c>
      <c r="E24" s="29">
        <v>54</v>
      </c>
      <c r="F24" s="114">
        <v>100</v>
      </c>
      <c r="G24" s="114">
        <v>98</v>
      </c>
      <c r="H24" s="115">
        <f t="shared" si="1"/>
        <v>198</v>
      </c>
      <c r="I24" s="32">
        <v>89</v>
      </c>
      <c r="J24" s="30">
        <v>30</v>
      </c>
      <c r="K24" s="30">
        <v>65</v>
      </c>
      <c r="L24" s="33">
        <f t="shared" si="2"/>
        <v>95</v>
      </c>
    </row>
    <row r="25" spans="1:12" s="1" customFormat="1" ht="12.75" customHeight="1" x14ac:dyDescent="0.4">
      <c r="A25" s="61">
        <v>20</v>
      </c>
      <c r="B25" s="119">
        <v>53</v>
      </c>
      <c r="C25" s="120">
        <v>87</v>
      </c>
      <c r="D25" s="145">
        <f t="shared" si="0"/>
        <v>140</v>
      </c>
      <c r="E25" s="19">
        <v>55</v>
      </c>
      <c r="F25" s="112">
        <v>73</v>
      </c>
      <c r="G25" s="112">
        <v>100</v>
      </c>
      <c r="H25" s="146">
        <f t="shared" si="1"/>
        <v>173</v>
      </c>
      <c r="I25" s="22">
        <v>90</v>
      </c>
      <c r="J25" s="20">
        <v>18</v>
      </c>
      <c r="K25" s="20">
        <v>56</v>
      </c>
      <c r="L25" s="23">
        <f t="shared" si="2"/>
        <v>74</v>
      </c>
    </row>
    <row r="26" spans="1:12" s="1" customFormat="1" ht="12.75" customHeight="1" x14ac:dyDescent="0.4">
      <c r="A26" s="61">
        <v>21</v>
      </c>
      <c r="B26" s="119">
        <v>50</v>
      </c>
      <c r="C26" s="120">
        <v>69</v>
      </c>
      <c r="D26" s="121">
        <f t="shared" si="0"/>
        <v>119</v>
      </c>
      <c r="E26" s="19">
        <v>56</v>
      </c>
      <c r="F26" s="112">
        <v>108</v>
      </c>
      <c r="G26" s="112">
        <v>112</v>
      </c>
      <c r="H26" s="113">
        <f t="shared" si="1"/>
        <v>220</v>
      </c>
      <c r="I26" s="22">
        <v>91</v>
      </c>
      <c r="J26" s="20">
        <v>18</v>
      </c>
      <c r="K26" s="20">
        <v>49</v>
      </c>
      <c r="L26" s="23">
        <f t="shared" si="2"/>
        <v>67</v>
      </c>
    </row>
    <row r="27" spans="1:12" s="1" customFormat="1" ht="12.75" customHeight="1" x14ac:dyDescent="0.4">
      <c r="A27" s="61">
        <v>22</v>
      </c>
      <c r="B27" s="119">
        <v>70</v>
      </c>
      <c r="C27" s="120">
        <v>77</v>
      </c>
      <c r="D27" s="121">
        <f t="shared" si="0"/>
        <v>147</v>
      </c>
      <c r="E27" s="19">
        <v>57</v>
      </c>
      <c r="F27" s="112">
        <v>104</v>
      </c>
      <c r="G27" s="112">
        <v>84</v>
      </c>
      <c r="H27" s="113">
        <f t="shared" si="1"/>
        <v>188</v>
      </c>
      <c r="I27" s="22">
        <v>92</v>
      </c>
      <c r="J27" s="20">
        <v>18</v>
      </c>
      <c r="K27" s="20">
        <v>55</v>
      </c>
      <c r="L27" s="23">
        <f t="shared" si="2"/>
        <v>73</v>
      </c>
    </row>
    <row r="28" spans="1:12" s="1" customFormat="1" ht="12.75" customHeight="1" x14ac:dyDescent="0.4">
      <c r="A28" s="61">
        <v>23</v>
      </c>
      <c r="B28" s="119">
        <v>56</v>
      </c>
      <c r="C28" s="120">
        <v>68</v>
      </c>
      <c r="D28" s="121">
        <f t="shared" si="0"/>
        <v>124</v>
      </c>
      <c r="E28" s="19">
        <v>58</v>
      </c>
      <c r="F28" s="112">
        <v>85</v>
      </c>
      <c r="G28" s="112">
        <v>97</v>
      </c>
      <c r="H28" s="113">
        <f t="shared" si="1"/>
        <v>182</v>
      </c>
      <c r="I28" s="22">
        <v>93</v>
      </c>
      <c r="J28" s="20">
        <v>7</v>
      </c>
      <c r="K28" s="20">
        <v>48</v>
      </c>
      <c r="L28" s="23">
        <f t="shared" si="2"/>
        <v>55</v>
      </c>
    </row>
    <row r="29" spans="1:12" s="1" customFormat="1" ht="12.75" customHeight="1" x14ac:dyDescent="0.4">
      <c r="A29" s="61">
        <v>24</v>
      </c>
      <c r="B29" s="124">
        <v>61</v>
      </c>
      <c r="C29" s="122">
        <v>52</v>
      </c>
      <c r="D29" s="123">
        <f t="shared" si="0"/>
        <v>113</v>
      </c>
      <c r="E29" s="29">
        <v>59</v>
      </c>
      <c r="F29" s="114">
        <v>81</v>
      </c>
      <c r="G29" s="114">
        <v>80</v>
      </c>
      <c r="H29" s="115">
        <f t="shared" si="1"/>
        <v>161</v>
      </c>
      <c r="I29" s="32">
        <v>94</v>
      </c>
      <c r="J29" s="30">
        <v>12</v>
      </c>
      <c r="K29" s="30">
        <v>27</v>
      </c>
      <c r="L29" s="23">
        <f t="shared" si="2"/>
        <v>39</v>
      </c>
    </row>
    <row r="30" spans="1:12" s="1" customFormat="1" ht="12.75" customHeight="1" x14ac:dyDescent="0.4">
      <c r="A30" s="65">
        <v>25</v>
      </c>
      <c r="B30" s="119">
        <v>58</v>
      </c>
      <c r="C30" s="120">
        <v>40</v>
      </c>
      <c r="D30" s="121">
        <f t="shared" si="0"/>
        <v>98</v>
      </c>
      <c r="E30" s="19">
        <v>60</v>
      </c>
      <c r="F30" s="112">
        <v>85</v>
      </c>
      <c r="G30" s="112">
        <v>102</v>
      </c>
      <c r="H30" s="113">
        <f t="shared" si="1"/>
        <v>187</v>
      </c>
      <c r="I30" s="22">
        <v>95</v>
      </c>
      <c r="J30" s="20">
        <v>4</v>
      </c>
      <c r="K30" s="20">
        <v>28</v>
      </c>
      <c r="L30" s="28">
        <f t="shared" si="2"/>
        <v>32</v>
      </c>
    </row>
    <row r="31" spans="1:12" s="1" customFormat="1" ht="12.75" customHeight="1" x14ac:dyDescent="0.4">
      <c r="A31" s="61">
        <v>26</v>
      </c>
      <c r="B31" s="119">
        <v>41</v>
      </c>
      <c r="C31" s="120">
        <v>47</v>
      </c>
      <c r="D31" s="121">
        <f t="shared" si="0"/>
        <v>88</v>
      </c>
      <c r="E31" s="19">
        <v>61</v>
      </c>
      <c r="F31" s="112">
        <v>98</v>
      </c>
      <c r="G31" s="112">
        <v>111</v>
      </c>
      <c r="H31" s="113">
        <f t="shared" si="1"/>
        <v>209</v>
      </c>
      <c r="I31" s="22">
        <v>96</v>
      </c>
      <c r="J31" s="20">
        <v>7</v>
      </c>
      <c r="K31" s="20">
        <v>16</v>
      </c>
      <c r="L31" s="23">
        <f t="shared" si="2"/>
        <v>23</v>
      </c>
    </row>
    <row r="32" spans="1:12" s="1" customFormat="1" ht="12.75" customHeight="1" x14ac:dyDescent="0.4">
      <c r="A32" s="61">
        <v>27</v>
      </c>
      <c r="B32" s="119">
        <v>39</v>
      </c>
      <c r="C32" s="120">
        <v>56</v>
      </c>
      <c r="D32" s="121">
        <f t="shared" si="0"/>
        <v>95</v>
      </c>
      <c r="E32" s="19">
        <v>62</v>
      </c>
      <c r="F32" s="112">
        <v>89</v>
      </c>
      <c r="G32" s="112">
        <v>97</v>
      </c>
      <c r="H32" s="113">
        <f t="shared" si="1"/>
        <v>186</v>
      </c>
      <c r="I32" s="22">
        <v>97</v>
      </c>
      <c r="J32" s="20">
        <v>1</v>
      </c>
      <c r="K32" s="20">
        <v>16</v>
      </c>
      <c r="L32" s="23">
        <f t="shared" si="2"/>
        <v>17</v>
      </c>
    </row>
    <row r="33" spans="1:15" s="1" customFormat="1" ht="12.75" customHeight="1" x14ac:dyDescent="0.4">
      <c r="A33" s="61">
        <v>28</v>
      </c>
      <c r="B33" s="119">
        <v>50</v>
      </c>
      <c r="C33" s="120">
        <v>38</v>
      </c>
      <c r="D33" s="121">
        <f t="shared" si="0"/>
        <v>88</v>
      </c>
      <c r="E33" s="19">
        <v>63</v>
      </c>
      <c r="F33" s="112">
        <v>113</v>
      </c>
      <c r="G33" s="112">
        <v>104</v>
      </c>
      <c r="H33" s="113">
        <f t="shared" si="1"/>
        <v>217</v>
      </c>
      <c r="I33" s="22">
        <v>98</v>
      </c>
      <c r="J33" s="20">
        <v>0</v>
      </c>
      <c r="K33" s="20">
        <v>8</v>
      </c>
      <c r="L33" s="23">
        <f t="shared" si="2"/>
        <v>8</v>
      </c>
    </row>
    <row r="34" spans="1:15" s="1" customFormat="1" ht="12.75" customHeight="1" x14ac:dyDescent="0.4">
      <c r="A34" s="69">
        <v>29</v>
      </c>
      <c r="B34" s="124">
        <v>48</v>
      </c>
      <c r="C34" s="122">
        <v>55</v>
      </c>
      <c r="D34" s="123">
        <f t="shared" si="0"/>
        <v>103</v>
      </c>
      <c r="E34" s="29">
        <v>64</v>
      </c>
      <c r="F34" s="114">
        <v>103</v>
      </c>
      <c r="G34" s="114">
        <v>106</v>
      </c>
      <c r="H34" s="113">
        <f t="shared" si="1"/>
        <v>209</v>
      </c>
      <c r="I34" s="32">
        <v>99</v>
      </c>
      <c r="J34" s="30">
        <v>2</v>
      </c>
      <c r="K34" s="30">
        <v>6</v>
      </c>
      <c r="L34" s="33">
        <f t="shared" si="2"/>
        <v>8</v>
      </c>
    </row>
    <row r="35" spans="1:15" s="1" customFormat="1" ht="12.75" customHeight="1" x14ac:dyDescent="0.4">
      <c r="A35" s="61">
        <v>30</v>
      </c>
      <c r="B35" s="119">
        <v>59</v>
      </c>
      <c r="C35" s="120">
        <v>55</v>
      </c>
      <c r="D35" s="145">
        <f t="shared" si="0"/>
        <v>114</v>
      </c>
      <c r="E35" s="19">
        <v>65</v>
      </c>
      <c r="F35" s="112">
        <v>101</v>
      </c>
      <c r="G35" s="112">
        <v>97</v>
      </c>
      <c r="H35" s="146">
        <f t="shared" si="1"/>
        <v>198</v>
      </c>
      <c r="I35" s="22">
        <v>100</v>
      </c>
      <c r="J35" s="20"/>
      <c r="K35" s="20">
        <v>6</v>
      </c>
      <c r="L35" s="28">
        <f t="shared" si="2"/>
        <v>6</v>
      </c>
    </row>
    <row r="36" spans="1:15" s="1" customFormat="1" ht="12.75" customHeight="1" x14ac:dyDescent="0.4">
      <c r="A36" s="61">
        <v>31</v>
      </c>
      <c r="B36" s="119">
        <v>41</v>
      </c>
      <c r="C36" s="120">
        <v>51</v>
      </c>
      <c r="D36" s="121">
        <f t="shared" si="0"/>
        <v>92</v>
      </c>
      <c r="E36" s="19">
        <v>66</v>
      </c>
      <c r="F36" s="112">
        <v>123</v>
      </c>
      <c r="G36" s="112">
        <v>147</v>
      </c>
      <c r="H36" s="113">
        <f t="shared" si="1"/>
        <v>270</v>
      </c>
      <c r="I36" s="22" t="s">
        <v>6</v>
      </c>
      <c r="J36" s="110">
        <v>2</v>
      </c>
      <c r="K36" s="111">
        <v>9</v>
      </c>
      <c r="L36" s="23">
        <f t="shared" si="2"/>
        <v>11</v>
      </c>
      <c r="O36" s="36"/>
    </row>
    <row r="37" spans="1:15" s="1" customFormat="1" ht="12.75" customHeight="1" x14ac:dyDescent="0.4">
      <c r="A37" s="61">
        <v>32</v>
      </c>
      <c r="B37" s="119">
        <v>48</v>
      </c>
      <c r="C37" s="120">
        <v>47</v>
      </c>
      <c r="D37" s="121">
        <f t="shared" si="0"/>
        <v>95</v>
      </c>
      <c r="E37" s="19">
        <v>67</v>
      </c>
      <c r="F37" s="112">
        <v>111</v>
      </c>
      <c r="G37" s="112">
        <v>144</v>
      </c>
      <c r="H37" s="113">
        <f t="shared" si="1"/>
        <v>255</v>
      </c>
      <c r="I37" s="106"/>
      <c r="J37" s="38"/>
      <c r="K37" s="38"/>
      <c r="L37" s="147"/>
    </row>
    <row r="38" spans="1:15" s="1" customFormat="1" ht="12.75" customHeight="1" x14ac:dyDescent="0.4">
      <c r="A38" s="61">
        <v>33</v>
      </c>
      <c r="B38" s="119">
        <v>45</v>
      </c>
      <c r="C38" s="120">
        <v>55</v>
      </c>
      <c r="D38" s="121">
        <f t="shared" si="0"/>
        <v>100</v>
      </c>
      <c r="E38" s="19">
        <v>68</v>
      </c>
      <c r="F38" s="112">
        <v>145</v>
      </c>
      <c r="G38" s="112">
        <v>170</v>
      </c>
      <c r="H38" s="113">
        <f t="shared" si="1"/>
        <v>315</v>
      </c>
      <c r="I38" s="107" t="s">
        <v>7</v>
      </c>
      <c r="J38" s="41">
        <f>SUM(B5:B39)+SUM(F5:F39)+SUM(J5:J36)</f>
        <v>6911</v>
      </c>
      <c r="K38" s="41">
        <f>SUM(C5:C39)+SUM(G5:G39)+SUM(K5:K36)</f>
        <v>7859</v>
      </c>
      <c r="L38" s="148">
        <f>SUM(D5:D39)+SUM(H5:H39)+SUM(L5:L36)</f>
        <v>14770</v>
      </c>
    </row>
    <row r="39" spans="1:15" s="1" customFormat="1" ht="12.75" customHeight="1" thickBot="1" x14ac:dyDescent="0.45">
      <c r="A39" s="81">
        <v>34</v>
      </c>
      <c r="B39" s="125">
        <v>74</v>
      </c>
      <c r="C39" s="126">
        <v>45</v>
      </c>
      <c r="D39" s="127">
        <f>B39+C39</f>
        <v>119</v>
      </c>
      <c r="E39" s="43">
        <v>69</v>
      </c>
      <c r="F39" s="116">
        <v>150</v>
      </c>
      <c r="G39" s="116">
        <v>147</v>
      </c>
      <c r="H39" s="117">
        <f t="shared" si="1"/>
        <v>297</v>
      </c>
      <c r="I39" s="81" t="s">
        <v>8</v>
      </c>
      <c r="J39" s="44">
        <v>7523</v>
      </c>
      <c r="K39" s="47" t="s">
        <v>9</v>
      </c>
      <c r="L39" s="149" t="s">
        <v>9</v>
      </c>
    </row>
    <row r="40" spans="1:15" s="36" customFormat="1" ht="12.75" customHeight="1" x14ac:dyDescent="0.4">
      <c r="A40" s="49"/>
      <c r="B40" s="50"/>
      <c r="C40" s="50"/>
      <c r="D40" s="50"/>
      <c r="E40" s="51"/>
      <c r="F40" s="52"/>
      <c r="G40" s="52"/>
      <c r="H40" s="52"/>
      <c r="I40" s="49"/>
      <c r="J40" s="50"/>
      <c r="K40" s="50"/>
      <c r="L40" s="50"/>
    </row>
    <row r="41" spans="1:15" s="36" customFormat="1" ht="12.75" customHeight="1" thickBot="1" x14ac:dyDescent="0.45">
      <c r="A41" s="49" t="s">
        <v>10</v>
      </c>
      <c r="B41" s="50"/>
      <c r="C41" s="50"/>
      <c r="D41" s="50"/>
      <c r="E41" s="51"/>
      <c r="F41" s="52"/>
      <c r="G41" s="52"/>
      <c r="H41" s="52"/>
    </row>
    <row r="42" spans="1:15" s="1" customFormat="1" ht="12.75" customHeight="1" x14ac:dyDescent="0.4">
      <c r="A42" s="151" t="s">
        <v>11</v>
      </c>
      <c r="B42" s="153" t="s">
        <v>12</v>
      </c>
      <c r="C42" s="153"/>
      <c r="D42" s="153"/>
      <c r="E42" s="154" t="s">
        <v>13</v>
      </c>
      <c r="F42" s="154"/>
      <c r="G42" s="155"/>
      <c r="H42" s="1" t="s">
        <v>14</v>
      </c>
    </row>
    <row r="43" spans="1:15" s="1" customFormat="1" ht="12.75" customHeight="1" x14ac:dyDescent="0.4">
      <c r="A43" s="152"/>
      <c r="B43" s="54" t="s">
        <v>3</v>
      </c>
      <c r="C43" s="54" t="s">
        <v>4</v>
      </c>
      <c r="D43" s="54" t="s">
        <v>5</v>
      </c>
      <c r="E43" s="55" t="s">
        <v>3</v>
      </c>
      <c r="F43" s="55" t="s">
        <v>4</v>
      </c>
      <c r="G43" s="56" t="s">
        <v>5</v>
      </c>
      <c r="H43" s="1" t="s">
        <v>14</v>
      </c>
    </row>
    <row r="44" spans="1:15" s="1" customFormat="1" ht="12.75" customHeight="1" x14ac:dyDescent="0.4">
      <c r="A44" s="57" t="s">
        <v>15</v>
      </c>
      <c r="B44" s="58">
        <f>SUM(B5:B9)</f>
        <v>152</v>
      </c>
      <c r="C44" s="58">
        <f>SUM(C5:C9)</f>
        <v>161</v>
      </c>
      <c r="D44" s="58">
        <f>SUM(D5:D9)</f>
        <v>313</v>
      </c>
      <c r="E44" s="59">
        <f>ROUND(B44/$J$38*100,1)</f>
        <v>2.2000000000000002</v>
      </c>
      <c r="F44" s="59">
        <f>ROUND(C44/$K$38*100,1)</f>
        <v>2</v>
      </c>
      <c r="G44" s="60">
        <f>ROUND(D44/$L$38*100,1)</f>
        <v>2.1</v>
      </c>
    </row>
    <row r="45" spans="1:15" s="1" customFormat="1" ht="12.75" customHeight="1" x14ac:dyDescent="0.4">
      <c r="A45" s="61" t="s">
        <v>16</v>
      </c>
      <c r="B45" s="62">
        <f>SUM(B10:B14)</f>
        <v>236</v>
      </c>
      <c r="C45" s="62">
        <f>SUM(C10:C14)</f>
        <v>237</v>
      </c>
      <c r="D45" s="62">
        <f>SUM(D10:D14)</f>
        <v>473</v>
      </c>
      <c r="E45" s="63">
        <f t="shared" ref="E45:E66" si="3">ROUND(B45/$J$38*100,1)</f>
        <v>3.4</v>
      </c>
      <c r="F45" s="63">
        <f t="shared" ref="F45:F66" si="4">ROUND(C45/$K$38*100,1)</f>
        <v>3</v>
      </c>
      <c r="G45" s="64">
        <f t="shared" ref="G45:G66" si="5">ROUND(D45/$L$38*100,1)</f>
        <v>3.2</v>
      </c>
    </row>
    <row r="46" spans="1:15" s="1" customFormat="1" ht="12.75" customHeight="1" x14ac:dyDescent="0.4">
      <c r="A46" s="61" t="s">
        <v>17</v>
      </c>
      <c r="B46" s="62">
        <f>SUM(B15:B19)</f>
        <v>280</v>
      </c>
      <c r="C46" s="62">
        <f>SUM(C15:C19)</f>
        <v>262</v>
      </c>
      <c r="D46" s="62">
        <f>SUM(D15:D19)</f>
        <v>542</v>
      </c>
      <c r="E46" s="63">
        <f t="shared" si="3"/>
        <v>4.0999999999999996</v>
      </c>
      <c r="F46" s="63">
        <f t="shared" si="4"/>
        <v>3.3</v>
      </c>
      <c r="G46" s="64">
        <f t="shared" si="5"/>
        <v>3.7</v>
      </c>
    </row>
    <row r="47" spans="1:15" s="1" customFormat="1" ht="12.75" customHeight="1" x14ac:dyDescent="0.4">
      <c r="A47" s="65" t="s">
        <v>18</v>
      </c>
      <c r="B47" s="66">
        <f>SUM(B20:B24)</f>
        <v>329</v>
      </c>
      <c r="C47" s="66">
        <f>SUM(C20:C24)</f>
        <v>304</v>
      </c>
      <c r="D47" s="66">
        <f>SUM(D20:D24)</f>
        <v>633</v>
      </c>
      <c r="E47" s="67">
        <f t="shared" si="3"/>
        <v>4.8</v>
      </c>
      <c r="F47" s="67">
        <f t="shared" si="4"/>
        <v>3.9</v>
      </c>
      <c r="G47" s="68">
        <f t="shared" si="5"/>
        <v>4.3</v>
      </c>
    </row>
    <row r="48" spans="1:15" s="1" customFormat="1" ht="12.75" customHeight="1" x14ac:dyDescent="0.4">
      <c r="A48" s="61" t="s">
        <v>19</v>
      </c>
      <c r="B48" s="62">
        <f>SUM(B25:B29)</f>
        <v>290</v>
      </c>
      <c r="C48" s="62">
        <f>SUM(C25:C29)</f>
        <v>353</v>
      </c>
      <c r="D48" s="62">
        <f>SUM(D25:D29)</f>
        <v>643</v>
      </c>
      <c r="E48" s="63">
        <f t="shared" si="3"/>
        <v>4.2</v>
      </c>
      <c r="F48" s="63">
        <f t="shared" si="4"/>
        <v>4.5</v>
      </c>
      <c r="G48" s="64">
        <f t="shared" si="5"/>
        <v>4.4000000000000004</v>
      </c>
      <c r="H48" s="1" t="s">
        <v>14</v>
      </c>
    </row>
    <row r="49" spans="1:11" s="1" customFormat="1" ht="12.75" customHeight="1" x14ac:dyDescent="0.4">
      <c r="A49" s="61" t="s">
        <v>20</v>
      </c>
      <c r="B49" s="62">
        <f>SUM(B30:B34)</f>
        <v>236</v>
      </c>
      <c r="C49" s="62">
        <f>SUM(C30:C34)</f>
        <v>236</v>
      </c>
      <c r="D49" s="62">
        <f>SUM(D30:D34)</f>
        <v>472</v>
      </c>
      <c r="E49" s="63">
        <f t="shared" si="3"/>
        <v>3.4</v>
      </c>
      <c r="F49" s="63">
        <f t="shared" si="4"/>
        <v>3</v>
      </c>
      <c r="G49" s="64">
        <f t="shared" si="5"/>
        <v>3.2</v>
      </c>
      <c r="H49" s="1" t="s">
        <v>14</v>
      </c>
    </row>
    <row r="50" spans="1:11" s="1" customFormat="1" ht="12.75" customHeight="1" x14ac:dyDescent="0.4">
      <c r="A50" s="61" t="s">
        <v>21</v>
      </c>
      <c r="B50" s="62">
        <f>SUM(B35:B39)</f>
        <v>267</v>
      </c>
      <c r="C50" s="62">
        <f>SUM(C35:C39)</f>
        <v>253</v>
      </c>
      <c r="D50" s="62">
        <f>SUM(D35:D39)</f>
        <v>520</v>
      </c>
      <c r="E50" s="63">
        <f t="shared" si="3"/>
        <v>3.9</v>
      </c>
      <c r="F50" s="63">
        <f t="shared" si="4"/>
        <v>3.2</v>
      </c>
      <c r="G50" s="64">
        <f t="shared" si="5"/>
        <v>3.5</v>
      </c>
      <c r="H50" s="1" t="s">
        <v>14</v>
      </c>
    </row>
    <row r="51" spans="1:11" s="1" customFormat="1" ht="12.75" customHeight="1" x14ac:dyDescent="0.4">
      <c r="A51" s="61" t="s">
        <v>22</v>
      </c>
      <c r="B51" s="62">
        <f>SUM(F5:F9)</f>
        <v>352</v>
      </c>
      <c r="C51" s="62">
        <f>SUM(G5:G9)</f>
        <v>361</v>
      </c>
      <c r="D51" s="62">
        <f>SUM(H5:H9)</f>
        <v>713</v>
      </c>
      <c r="E51" s="63">
        <f t="shared" si="3"/>
        <v>5.0999999999999996</v>
      </c>
      <c r="F51" s="63">
        <f t="shared" si="4"/>
        <v>4.5999999999999996</v>
      </c>
      <c r="G51" s="64">
        <f t="shared" si="5"/>
        <v>4.8</v>
      </c>
      <c r="H51" s="1" t="s">
        <v>14</v>
      </c>
    </row>
    <row r="52" spans="1:11" s="1" customFormat="1" ht="12.75" customHeight="1" x14ac:dyDescent="0.4">
      <c r="A52" s="61" t="s">
        <v>23</v>
      </c>
      <c r="B52" s="62">
        <f>SUM(F10:F14)</f>
        <v>420</v>
      </c>
      <c r="C52" s="62">
        <f>SUM(G10:G14)</f>
        <v>397</v>
      </c>
      <c r="D52" s="62">
        <f>SUM(H10:H14)</f>
        <v>817</v>
      </c>
      <c r="E52" s="63">
        <f t="shared" si="3"/>
        <v>6.1</v>
      </c>
      <c r="F52" s="63">
        <f t="shared" si="4"/>
        <v>5.0999999999999996</v>
      </c>
      <c r="G52" s="64">
        <f t="shared" si="5"/>
        <v>5.5</v>
      </c>
      <c r="H52" s="1" t="s">
        <v>14</v>
      </c>
    </row>
    <row r="53" spans="1:11" s="1" customFormat="1" ht="12.75" customHeight="1" x14ac:dyDescent="0.4">
      <c r="A53" s="61" t="s">
        <v>24</v>
      </c>
      <c r="B53" s="62">
        <f>SUM(F15:F19)</f>
        <v>541</v>
      </c>
      <c r="C53" s="62">
        <f>SUM(G15:G19)</f>
        <v>478</v>
      </c>
      <c r="D53" s="62">
        <f>SUM(H15:H19)</f>
        <v>1019</v>
      </c>
      <c r="E53" s="63">
        <f t="shared" si="3"/>
        <v>7.8</v>
      </c>
      <c r="F53" s="63">
        <f t="shared" si="4"/>
        <v>6.1</v>
      </c>
      <c r="G53" s="64">
        <f t="shared" si="5"/>
        <v>6.9</v>
      </c>
      <c r="H53" s="1" t="s">
        <v>14</v>
      </c>
    </row>
    <row r="54" spans="1:11" s="1" customFormat="1" ht="12.75" customHeight="1" x14ac:dyDescent="0.4">
      <c r="A54" s="61" t="s">
        <v>25</v>
      </c>
      <c r="B54" s="62">
        <f>SUM(F20:F24)</f>
        <v>516</v>
      </c>
      <c r="C54" s="62">
        <f>SUM(G20:G24)</f>
        <v>492</v>
      </c>
      <c r="D54" s="62">
        <f>SUM(H20:H24)</f>
        <v>1008</v>
      </c>
      <c r="E54" s="63">
        <f t="shared" si="3"/>
        <v>7.5</v>
      </c>
      <c r="F54" s="63">
        <f t="shared" si="4"/>
        <v>6.3</v>
      </c>
      <c r="G54" s="64">
        <f t="shared" si="5"/>
        <v>6.8</v>
      </c>
      <c r="H54" s="1" t="s">
        <v>14</v>
      </c>
    </row>
    <row r="55" spans="1:11" s="1" customFormat="1" ht="12.75" customHeight="1" x14ac:dyDescent="0.4">
      <c r="A55" s="61" t="s">
        <v>26</v>
      </c>
      <c r="B55" s="62">
        <f>SUM(F25:F29)</f>
        <v>451</v>
      </c>
      <c r="C55" s="62">
        <f>SUM(G25:G29)</f>
        <v>473</v>
      </c>
      <c r="D55" s="62">
        <f>SUM(H25:H29)</f>
        <v>924</v>
      </c>
      <c r="E55" s="63">
        <f t="shared" si="3"/>
        <v>6.5</v>
      </c>
      <c r="F55" s="63">
        <f t="shared" si="4"/>
        <v>6</v>
      </c>
      <c r="G55" s="64">
        <f t="shared" si="5"/>
        <v>6.3</v>
      </c>
      <c r="H55" s="1" t="s">
        <v>14</v>
      </c>
    </row>
    <row r="56" spans="1:11" s="1" customFormat="1" ht="12.75" customHeight="1" x14ac:dyDescent="0.4">
      <c r="A56" s="69" t="s">
        <v>27</v>
      </c>
      <c r="B56" s="70">
        <f>SUM(F30:F34)</f>
        <v>488</v>
      </c>
      <c r="C56" s="70">
        <f>SUM(G30:G34)</f>
        <v>520</v>
      </c>
      <c r="D56" s="70">
        <f>SUM(H30:H34)</f>
        <v>1008</v>
      </c>
      <c r="E56" s="71">
        <f t="shared" si="3"/>
        <v>7.1</v>
      </c>
      <c r="F56" s="63">
        <f t="shared" si="4"/>
        <v>6.6</v>
      </c>
      <c r="G56" s="72">
        <f t="shared" si="5"/>
        <v>6.8</v>
      </c>
      <c r="H56" s="1" t="s">
        <v>14</v>
      </c>
    </row>
    <row r="57" spans="1:11" s="1" customFormat="1" ht="12.75" customHeight="1" x14ac:dyDescent="0.4">
      <c r="A57" s="61" t="s">
        <v>28</v>
      </c>
      <c r="B57" s="62">
        <f>SUM(F35:F39)</f>
        <v>630</v>
      </c>
      <c r="C57" s="62">
        <f>SUM(G35:G39)</f>
        <v>705</v>
      </c>
      <c r="D57" s="62">
        <f>SUM(H35:H39)</f>
        <v>1335</v>
      </c>
      <c r="E57" s="63">
        <f t="shared" si="3"/>
        <v>9.1</v>
      </c>
      <c r="F57" s="67">
        <f t="shared" si="4"/>
        <v>9</v>
      </c>
      <c r="G57" s="64">
        <f t="shared" si="5"/>
        <v>9</v>
      </c>
      <c r="H57" s="73"/>
    </row>
    <row r="58" spans="1:11" s="1" customFormat="1" ht="12.75" customHeight="1" x14ac:dyDescent="0.4">
      <c r="A58" s="61" t="s">
        <v>29</v>
      </c>
      <c r="B58" s="62">
        <f>SUM(J5:J9)</f>
        <v>707</v>
      </c>
      <c r="C58" s="62">
        <f>SUM(K5:K9)</f>
        <v>839</v>
      </c>
      <c r="D58" s="62">
        <f>SUM(L5:L9)</f>
        <v>1546</v>
      </c>
      <c r="E58" s="63">
        <f t="shared" si="3"/>
        <v>10.199999999999999</v>
      </c>
      <c r="F58" s="63">
        <f t="shared" si="4"/>
        <v>10.7</v>
      </c>
      <c r="G58" s="64">
        <f t="shared" si="5"/>
        <v>10.5</v>
      </c>
      <c r="H58" s="73"/>
    </row>
    <row r="59" spans="1:11" s="1" customFormat="1" ht="12.75" customHeight="1" x14ac:dyDescent="0.4">
      <c r="A59" s="61" t="s">
        <v>30</v>
      </c>
      <c r="B59" s="62">
        <f>SUM(J10:J14)</f>
        <v>411</v>
      </c>
      <c r="C59" s="62">
        <f>SUM(K10:K14)</f>
        <v>592</v>
      </c>
      <c r="D59" s="62">
        <f>SUM(L10:L14)</f>
        <v>1003</v>
      </c>
      <c r="E59" s="63">
        <f t="shared" si="3"/>
        <v>5.9</v>
      </c>
      <c r="F59" s="63">
        <f t="shared" si="4"/>
        <v>7.5</v>
      </c>
      <c r="G59" s="64">
        <f t="shared" si="5"/>
        <v>6.8</v>
      </c>
      <c r="H59" s="73"/>
    </row>
    <row r="60" spans="1:11" s="1" customFormat="1" ht="12.75" customHeight="1" x14ac:dyDescent="0.4">
      <c r="A60" s="61" t="s">
        <v>31</v>
      </c>
      <c r="B60" s="62">
        <f>SUM(J15:J19)</f>
        <v>309</v>
      </c>
      <c r="C60" s="62">
        <f>SUM(K15:K19)</f>
        <v>519</v>
      </c>
      <c r="D60" s="62">
        <f>SUM(L15:L19)</f>
        <v>828</v>
      </c>
      <c r="E60" s="63">
        <f t="shared" si="3"/>
        <v>4.5</v>
      </c>
      <c r="F60" s="63">
        <f t="shared" si="4"/>
        <v>6.6</v>
      </c>
      <c r="G60" s="64">
        <f t="shared" si="5"/>
        <v>5.6</v>
      </c>
      <c r="H60" s="73"/>
    </row>
    <row r="61" spans="1:11" s="1" customFormat="1" ht="12.75" customHeight="1" x14ac:dyDescent="0.4">
      <c r="A61" s="61" t="s">
        <v>32</v>
      </c>
      <c r="B61" s="62">
        <f>SUM(J20:J24)</f>
        <v>207</v>
      </c>
      <c r="C61" s="62">
        <f>SUM(K20:K24)</f>
        <v>353</v>
      </c>
      <c r="D61" s="62">
        <f>SUM(L20:L24)</f>
        <v>560</v>
      </c>
      <c r="E61" s="63">
        <f t="shared" si="3"/>
        <v>3</v>
      </c>
      <c r="F61" s="63">
        <f t="shared" si="4"/>
        <v>4.5</v>
      </c>
      <c r="G61" s="64">
        <f t="shared" si="5"/>
        <v>3.8</v>
      </c>
      <c r="H61" s="73"/>
    </row>
    <row r="62" spans="1:11" s="1" customFormat="1" ht="12.75" customHeight="1" x14ac:dyDescent="0.4">
      <c r="A62" s="61" t="s">
        <v>33</v>
      </c>
      <c r="B62" s="62">
        <f>SUM(J25:J29)</f>
        <v>73</v>
      </c>
      <c r="C62" s="62">
        <f>SUM(K25:K29)</f>
        <v>235</v>
      </c>
      <c r="D62" s="62">
        <f>SUM(L25:L29)</f>
        <v>308</v>
      </c>
      <c r="E62" s="63">
        <f t="shared" si="3"/>
        <v>1.1000000000000001</v>
      </c>
      <c r="F62" s="63">
        <f t="shared" si="4"/>
        <v>3</v>
      </c>
      <c r="G62" s="64">
        <f t="shared" si="5"/>
        <v>2.1</v>
      </c>
    </row>
    <row r="63" spans="1:11" s="1" customFormat="1" ht="12.75" customHeight="1" x14ac:dyDescent="0.4">
      <c r="A63" s="61" t="s">
        <v>34</v>
      </c>
      <c r="B63" s="62">
        <f>SUM(J30:J34)</f>
        <v>14</v>
      </c>
      <c r="C63" s="62">
        <f>SUM(K30:K34)</f>
        <v>74</v>
      </c>
      <c r="D63" s="62">
        <f>SUM(L30:L34)</f>
        <v>88</v>
      </c>
      <c r="E63" s="63">
        <f t="shared" si="3"/>
        <v>0.2</v>
      </c>
      <c r="F63" s="63">
        <f t="shared" si="4"/>
        <v>0.9</v>
      </c>
      <c r="G63" s="64">
        <f t="shared" si="5"/>
        <v>0.6</v>
      </c>
    </row>
    <row r="64" spans="1:11" s="1" customFormat="1" ht="12.75" customHeight="1" x14ac:dyDescent="0.4">
      <c r="A64" s="104" t="s">
        <v>35</v>
      </c>
      <c r="B64" s="75">
        <f>SUM(J35:J36)</f>
        <v>2</v>
      </c>
      <c r="C64" s="75">
        <f>SUM(K35:K36)</f>
        <v>15</v>
      </c>
      <c r="D64" s="75">
        <f>SUM(L35:L36)</f>
        <v>17</v>
      </c>
      <c r="E64" s="76">
        <f t="shared" si="3"/>
        <v>0</v>
      </c>
      <c r="F64" s="76">
        <f t="shared" si="4"/>
        <v>0.2</v>
      </c>
      <c r="G64" s="77">
        <f t="shared" si="5"/>
        <v>0.1</v>
      </c>
      <c r="I64" s="78"/>
      <c r="J64" s="78"/>
      <c r="K64" s="78"/>
    </row>
    <row r="65" spans="1:12" s="1" customFormat="1" ht="12.75" customHeight="1" x14ac:dyDescent="0.4">
      <c r="A65" s="79" t="s">
        <v>36</v>
      </c>
      <c r="B65" s="38">
        <f>SUM(B44:B46)</f>
        <v>668</v>
      </c>
      <c r="C65" s="38">
        <f>SUM(C44:C46)</f>
        <v>660</v>
      </c>
      <c r="D65" s="38">
        <f>SUM(D44:D46)</f>
        <v>1328</v>
      </c>
      <c r="E65" s="59">
        <f t="shared" si="3"/>
        <v>9.6999999999999993</v>
      </c>
      <c r="F65" s="59">
        <f t="shared" si="4"/>
        <v>8.4</v>
      </c>
      <c r="G65" s="60">
        <f t="shared" si="5"/>
        <v>9</v>
      </c>
      <c r="I65" s="5"/>
      <c r="J65" s="5"/>
      <c r="K65" s="5"/>
    </row>
    <row r="66" spans="1:12" s="1" customFormat="1" ht="12.75" customHeight="1" x14ac:dyDescent="0.4">
      <c r="A66" s="79" t="s">
        <v>37</v>
      </c>
      <c r="B66" s="38">
        <f>SUM(B47:B56)</f>
        <v>3890</v>
      </c>
      <c r="C66" s="38">
        <f>SUM(C47:C56)</f>
        <v>3867</v>
      </c>
      <c r="D66" s="38">
        <f>SUM(D47:D56)</f>
        <v>7757</v>
      </c>
      <c r="E66" s="63">
        <f t="shared" si="3"/>
        <v>56.3</v>
      </c>
      <c r="F66" s="63">
        <f t="shared" si="4"/>
        <v>49.2</v>
      </c>
      <c r="G66" s="64">
        <f t="shared" si="5"/>
        <v>52.5</v>
      </c>
      <c r="I66" s="5"/>
      <c r="J66" s="80"/>
      <c r="K66" s="5"/>
    </row>
    <row r="67" spans="1:12" s="1" customFormat="1" ht="12.75" customHeight="1" thickBot="1" x14ac:dyDescent="0.45">
      <c r="A67" s="81" t="s">
        <v>38</v>
      </c>
      <c r="B67" s="82">
        <f>SUM(B57:B64)</f>
        <v>2353</v>
      </c>
      <c r="C67" s="82">
        <f>SUM(C57:C64)</f>
        <v>3332</v>
      </c>
      <c r="D67" s="82">
        <f>SUM(D57:D64)</f>
        <v>5685</v>
      </c>
      <c r="E67" s="83">
        <f>ROUND(B67/$J$38*100,1)</f>
        <v>34</v>
      </c>
      <c r="F67" s="83">
        <f>ROUND(C67/K38*100,1)</f>
        <v>42.4</v>
      </c>
      <c r="G67" s="84">
        <f>ROUND(D67/L38*100,1)</f>
        <v>38.5</v>
      </c>
      <c r="H67" s="85"/>
      <c r="I67" s="5"/>
      <c r="J67" s="80"/>
      <c r="K67" s="5"/>
    </row>
    <row r="68" spans="1:12" s="1" customFormat="1" ht="30" customHeight="1" x14ac:dyDescent="0.15">
      <c r="A68" s="156"/>
      <c r="B68" s="156"/>
      <c r="C68" s="156"/>
      <c r="D68" s="156"/>
      <c r="E68" s="156"/>
      <c r="F68" s="156"/>
      <c r="G68" s="156"/>
      <c r="H68" s="156"/>
      <c r="I68" s="156"/>
      <c r="J68" s="156"/>
      <c r="K68" s="156"/>
      <c r="L68" s="156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68"/>
  <sheetViews>
    <sheetView view="pageBreakPreview" zoomScaleNormal="100" zoomScaleSheetLayoutView="100" workbookViewId="0">
      <selection activeCell="O59" sqref="O59"/>
    </sheetView>
  </sheetViews>
  <sheetFormatPr defaultRowHeight="18.75" x14ac:dyDescent="0.4"/>
  <cols>
    <col min="1" max="13" width="7.875" customWidth="1"/>
    <col min="14" max="14" width="4.125" customWidth="1"/>
    <col min="257" max="269" width="7.875" customWidth="1"/>
    <col min="270" max="270" width="4.125" customWidth="1"/>
    <col min="513" max="525" width="7.875" customWidth="1"/>
    <col min="526" max="526" width="4.125" customWidth="1"/>
    <col min="769" max="781" width="7.875" customWidth="1"/>
    <col min="782" max="782" width="4.125" customWidth="1"/>
    <col min="1025" max="1037" width="7.875" customWidth="1"/>
    <col min="1038" max="1038" width="4.125" customWidth="1"/>
    <col min="1281" max="1293" width="7.875" customWidth="1"/>
    <col min="1294" max="1294" width="4.125" customWidth="1"/>
    <col min="1537" max="1549" width="7.875" customWidth="1"/>
    <col min="1550" max="1550" width="4.125" customWidth="1"/>
    <col min="1793" max="1805" width="7.875" customWidth="1"/>
    <col min="1806" max="1806" width="4.125" customWidth="1"/>
    <col min="2049" max="2061" width="7.875" customWidth="1"/>
    <col min="2062" max="2062" width="4.125" customWidth="1"/>
    <col min="2305" max="2317" width="7.875" customWidth="1"/>
    <col min="2318" max="2318" width="4.125" customWidth="1"/>
    <col min="2561" max="2573" width="7.875" customWidth="1"/>
    <col min="2574" max="2574" width="4.125" customWidth="1"/>
    <col min="2817" max="2829" width="7.875" customWidth="1"/>
    <col min="2830" max="2830" width="4.125" customWidth="1"/>
    <col min="3073" max="3085" width="7.875" customWidth="1"/>
    <col min="3086" max="3086" width="4.125" customWidth="1"/>
    <col min="3329" max="3341" width="7.875" customWidth="1"/>
    <col min="3342" max="3342" width="4.125" customWidth="1"/>
    <col min="3585" max="3597" width="7.875" customWidth="1"/>
    <col min="3598" max="3598" width="4.125" customWidth="1"/>
    <col min="3841" max="3853" width="7.875" customWidth="1"/>
    <col min="3854" max="3854" width="4.125" customWidth="1"/>
    <col min="4097" max="4109" width="7.875" customWidth="1"/>
    <col min="4110" max="4110" width="4.125" customWidth="1"/>
    <col min="4353" max="4365" width="7.875" customWidth="1"/>
    <col min="4366" max="4366" width="4.125" customWidth="1"/>
    <col min="4609" max="4621" width="7.875" customWidth="1"/>
    <col min="4622" max="4622" width="4.125" customWidth="1"/>
    <col min="4865" max="4877" width="7.875" customWidth="1"/>
    <col min="4878" max="4878" width="4.125" customWidth="1"/>
    <col min="5121" max="5133" width="7.875" customWidth="1"/>
    <col min="5134" max="5134" width="4.125" customWidth="1"/>
    <col min="5377" max="5389" width="7.875" customWidth="1"/>
    <col min="5390" max="5390" width="4.125" customWidth="1"/>
    <col min="5633" max="5645" width="7.875" customWidth="1"/>
    <col min="5646" max="5646" width="4.125" customWidth="1"/>
    <col min="5889" max="5901" width="7.875" customWidth="1"/>
    <col min="5902" max="5902" width="4.125" customWidth="1"/>
    <col min="6145" max="6157" width="7.875" customWidth="1"/>
    <col min="6158" max="6158" width="4.125" customWidth="1"/>
    <col min="6401" max="6413" width="7.875" customWidth="1"/>
    <col min="6414" max="6414" width="4.125" customWidth="1"/>
    <col min="6657" max="6669" width="7.875" customWidth="1"/>
    <col min="6670" max="6670" width="4.125" customWidth="1"/>
    <col min="6913" max="6925" width="7.875" customWidth="1"/>
    <col min="6926" max="6926" width="4.125" customWidth="1"/>
    <col min="7169" max="7181" width="7.875" customWidth="1"/>
    <col min="7182" max="7182" width="4.125" customWidth="1"/>
    <col min="7425" max="7437" width="7.875" customWidth="1"/>
    <col min="7438" max="7438" width="4.125" customWidth="1"/>
    <col min="7681" max="7693" width="7.875" customWidth="1"/>
    <col min="7694" max="7694" width="4.125" customWidth="1"/>
    <col min="7937" max="7949" width="7.875" customWidth="1"/>
    <col min="7950" max="7950" width="4.125" customWidth="1"/>
    <col min="8193" max="8205" width="7.875" customWidth="1"/>
    <col min="8206" max="8206" width="4.125" customWidth="1"/>
    <col min="8449" max="8461" width="7.875" customWidth="1"/>
    <col min="8462" max="8462" width="4.125" customWidth="1"/>
    <col min="8705" max="8717" width="7.875" customWidth="1"/>
    <col min="8718" max="8718" width="4.125" customWidth="1"/>
    <col min="8961" max="8973" width="7.875" customWidth="1"/>
    <col min="8974" max="8974" width="4.125" customWidth="1"/>
    <col min="9217" max="9229" width="7.875" customWidth="1"/>
    <col min="9230" max="9230" width="4.125" customWidth="1"/>
    <col min="9473" max="9485" width="7.875" customWidth="1"/>
    <col min="9486" max="9486" width="4.125" customWidth="1"/>
    <col min="9729" max="9741" width="7.875" customWidth="1"/>
    <col min="9742" max="9742" width="4.125" customWidth="1"/>
    <col min="9985" max="9997" width="7.875" customWidth="1"/>
    <col min="9998" max="9998" width="4.125" customWidth="1"/>
    <col min="10241" max="10253" width="7.875" customWidth="1"/>
    <col min="10254" max="10254" width="4.125" customWidth="1"/>
    <col min="10497" max="10509" width="7.875" customWidth="1"/>
    <col min="10510" max="10510" width="4.125" customWidth="1"/>
    <col min="10753" max="10765" width="7.875" customWidth="1"/>
    <col min="10766" max="10766" width="4.125" customWidth="1"/>
    <col min="11009" max="11021" width="7.875" customWidth="1"/>
    <col min="11022" max="11022" width="4.125" customWidth="1"/>
    <col min="11265" max="11277" width="7.875" customWidth="1"/>
    <col min="11278" max="11278" width="4.125" customWidth="1"/>
    <col min="11521" max="11533" width="7.875" customWidth="1"/>
    <col min="11534" max="11534" width="4.125" customWidth="1"/>
    <col min="11777" max="11789" width="7.875" customWidth="1"/>
    <col min="11790" max="11790" width="4.125" customWidth="1"/>
    <col min="12033" max="12045" width="7.875" customWidth="1"/>
    <col min="12046" max="12046" width="4.125" customWidth="1"/>
    <col min="12289" max="12301" width="7.875" customWidth="1"/>
    <col min="12302" max="12302" width="4.125" customWidth="1"/>
    <col min="12545" max="12557" width="7.875" customWidth="1"/>
    <col min="12558" max="12558" width="4.125" customWidth="1"/>
    <col min="12801" max="12813" width="7.875" customWidth="1"/>
    <col min="12814" max="12814" width="4.125" customWidth="1"/>
    <col min="13057" max="13069" width="7.875" customWidth="1"/>
    <col min="13070" max="13070" width="4.125" customWidth="1"/>
    <col min="13313" max="13325" width="7.875" customWidth="1"/>
    <col min="13326" max="13326" width="4.125" customWidth="1"/>
    <col min="13569" max="13581" width="7.875" customWidth="1"/>
    <col min="13582" max="13582" width="4.125" customWidth="1"/>
    <col min="13825" max="13837" width="7.875" customWidth="1"/>
    <col min="13838" max="13838" width="4.125" customWidth="1"/>
    <col min="14081" max="14093" width="7.875" customWidth="1"/>
    <col min="14094" max="14094" width="4.125" customWidth="1"/>
    <col min="14337" max="14349" width="7.875" customWidth="1"/>
    <col min="14350" max="14350" width="4.125" customWidth="1"/>
    <col min="14593" max="14605" width="7.875" customWidth="1"/>
    <col min="14606" max="14606" width="4.125" customWidth="1"/>
    <col min="14849" max="14861" width="7.875" customWidth="1"/>
    <col min="14862" max="14862" width="4.125" customWidth="1"/>
    <col min="15105" max="15117" width="7.875" customWidth="1"/>
    <col min="15118" max="15118" width="4.125" customWidth="1"/>
    <col min="15361" max="15373" width="7.875" customWidth="1"/>
    <col min="15374" max="15374" width="4.125" customWidth="1"/>
    <col min="15617" max="15629" width="7.875" customWidth="1"/>
    <col min="15630" max="15630" width="4.125" customWidth="1"/>
    <col min="15873" max="15885" width="7.875" customWidth="1"/>
    <col min="15886" max="15886" width="4.125" customWidth="1"/>
    <col min="16129" max="16141" width="7.875" customWidth="1"/>
    <col min="16142" max="16142" width="4.125" customWidth="1"/>
  </cols>
  <sheetData>
    <row r="1" spans="1:12" s="1" customFormat="1" ht="14.25" customHeight="1" x14ac:dyDescent="0.4">
      <c r="I1" s="2"/>
      <c r="J1" s="2"/>
      <c r="K1" s="2"/>
    </row>
    <row r="2" spans="1:12" s="3" customFormat="1" ht="14.25" x14ac:dyDescent="0.4">
      <c r="A2" s="150" t="s">
        <v>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s="1" customFormat="1" ht="11.25" thickBot="1" x14ac:dyDescent="0.45">
      <c r="A3" s="4" t="s">
        <v>1</v>
      </c>
      <c r="H3" s="5"/>
      <c r="I3" s="5"/>
      <c r="J3" s="5"/>
      <c r="K3" s="5"/>
      <c r="L3" s="6" t="s">
        <v>41</v>
      </c>
    </row>
    <row r="4" spans="1:12" s="1" customFormat="1" ht="12.75" customHeight="1" x14ac:dyDescent="0.4">
      <c r="A4" s="7" t="s">
        <v>2</v>
      </c>
      <c r="B4" s="53" t="s">
        <v>3</v>
      </c>
      <c r="C4" s="53" t="s">
        <v>4</v>
      </c>
      <c r="D4" s="9" t="s">
        <v>5</v>
      </c>
      <c r="E4" s="10" t="s">
        <v>2</v>
      </c>
      <c r="F4" s="7" t="s">
        <v>3</v>
      </c>
      <c r="G4" s="53" t="s">
        <v>4</v>
      </c>
      <c r="H4" s="11" t="s">
        <v>5</v>
      </c>
      <c r="I4" s="10" t="s">
        <v>2</v>
      </c>
      <c r="J4" s="53" t="s">
        <v>3</v>
      </c>
      <c r="K4" s="53" t="s">
        <v>4</v>
      </c>
      <c r="L4" s="11" t="s">
        <v>5</v>
      </c>
    </row>
    <row r="5" spans="1:12" s="1" customFormat="1" ht="12.75" customHeight="1" x14ac:dyDescent="0.4">
      <c r="A5" s="12">
        <v>0</v>
      </c>
      <c r="B5" s="13">
        <v>22</v>
      </c>
      <c r="C5" s="13">
        <v>37</v>
      </c>
      <c r="D5" s="14">
        <v>59</v>
      </c>
      <c r="E5" s="15">
        <v>35</v>
      </c>
      <c r="F5" s="16">
        <v>64</v>
      </c>
      <c r="G5" s="16">
        <v>77</v>
      </c>
      <c r="H5" s="17">
        <v>141</v>
      </c>
      <c r="I5" s="15">
        <v>70</v>
      </c>
      <c r="J5" s="13">
        <v>153</v>
      </c>
      <c r="K5" s="13">
        <v>195</v>
      </c>
      <c r="L5" s="18">
        <v>348</v>
      </c>
    </row>
    <row r="6" spans="1:12" s="1" customFormat="1" ht="12.75" customHeight="1" x14ac:dyDescent="0.4">
      <c r="A6" s="19">
        <v>1</v>
      </c>
      <c r="B6" s="20">
        <v>34</v>
      </c>
      <c r="C6" s="20">
        <v>42</v>
      </c>
      <c r="D6" s="21">
        <v>76</v>
      </c>
      <c r="E6" s="22">
        <v>36</v>
      </c>
      <c r="F6" s="20">
        <v>70</v>
      </c>
      <c r="G6" s="20">
        <v>82</v>
      </c>
      <c r="H6" s="21">
        <v>152</v>
      </c>
      <c r="I6" s="22">
        <v>71</v>
      </c>
      <c r="J6" s="20">
        <v>174</v>
      </c>
      <c r="K6" s="20">
        <v>169</v>
      </c>
      <c r="L6" s="23">
        <v>343</v>
      </c>
    </row>
    <row r="7" spans="1:12" s="1" customFormat="1" ht="12.75" customHeight="1" x14ac:dyDescent="0.4">
      <c r="A7" s="19">
        <v>2</v>
      </c>
      <c r="B7" s="20">
        <v>42</v>
      </c>
      <c r="C7" s="20">
        <v>28</v>
      </c>
      <c r="D7" s="21">
        <v>70</v>
      </c>
      <c r="E7" s="22">
        <v>37</v>
      </c>
      <c r="F7" s="20">
        <v>71</v>
      </c>
      <c r="G7" s="20">
        <v>62</v>
      </c>
      <c r="H7" s="21">
        <v>133</v>
      </c>
      <c r="I7" s="22">
        <v>72</v>
      </c>
      <c r="J7" s="20">
        <v>130</v>
      </c>
      <c r="K7" s="20">
        <v>174</v>
      </c>
      <c r="L7" s="23">
        <v>304</v>
      </c>
    </row>
    <row r="8" spans="1:12" s="1" customFormat="1" ht="12.75" customHeight="1" x14ac:dyDescent="0.4">
      <c r="A8" s="19">
        <v>3</v>
      </c>
      <c r="B8" s="20">
        <v>30</v>
      </c>
      <c r="C8" s="20">
        <v>39</v>
      </c>
      <c r="D8" s="21">
        <v>69</v>
      </c>
      <c r="E8" s="22">
        <v>38</v>
      </c>
      <c r="F8" s="20">
        <v>73</v>
      </c>
      <c r="G8" s="20">
        <v>84</v>
      </c>
      <c r="H8" s="21">
        <v>157</v>
      </c>
      <c r="I8" s="22">
        <v>73</v>
      </c>
      <c r="J8" s="20">
        <v>116</v>
      </c>
      <c r="K8" s="20">
        <v>146</v>
      </c>
      <c r="L8" s="23">
        <v>262</v>
      </c>
    </row>
    <row r="9" spans="1:12" s="1" customFormat="1" ht="12.75" customHeight="1" x14ac:dyDescent="0.4">
      <c r="A9" s="19">
        <v>4</v>
      </c>
      <c r="B9" s="20">
        <v>38</v>
      </c>
      <c r="C9" s="20">
        <v>40</v>
      </c>
      <c r="D9" s="21">
        <v>78</v>
      </c>
      <c r="E9" s="22">
        <v>39</v>
      </c>
      <c r="F9" s="20">
        <v>75</v>
      </c>
      <c r="G9" s="20">
        <v>79</v>
      </c>
      <c r="H9" s="21">
        <v>154</v>
      </c>
      <c r="I9" s="22">
        <v>74</v>
      </c>
      <c r="J9" s="20">
        <v>75</v>
      </c>
      <c r="K9" s="20">
        <v>111</v>
      </c>
      <c r="L9" s="23">
        <v>186</v>
      </c>
    </row>
    <row r="10" spans="1:12" s="1" customFormat="1" ht="12.75" customHeight="1" x14ac:dyDescent="0.4">
      <c r="A10" s="24">
        <v>5</v>
      </c>
      <c r="B10" s="25">
        <v>39</v>
      </c>
      <c r="C10" s="25">
        <v>43</v>
      </c>
      <c r="D10" s="26">
        <v>82</v>
      </c>
      <c r="E10" s="27">
        <v>40</v>
      </c>
      <c r="F10" s="25">
        <v>80</v>
      </c>
      <c r="G10" s="25">
        <v>77</v>
      </c>
      <c r="H10" s="26">
        <v>157</v>
      </c>
      <c r="I10" s="27">
        <v>75</v>
      </c>
      <c r="J10" s="25">
        <v>77</v>
      </c>
      <c r="K10" s="25">
        <v>115</v>
      </c>
      <c r="L10" s="28">
        <v>192</v>
      </c>
    </row>
    <row r="11" spans="1:12" s="1" customFormat="1" ht="12.75" customHeight="1" x14ac:dyDescent="0.4">
      <c r="A11" s="19">
        <v>6</v>
      </c>
      <c r="B11" s="20">
        <v>47</v>
      </c>
      <c r="C11" s="20">
        <v>44</v>
      </c>
      <c r="D11" s="21">
        <v>91</v>
      </c>
      <c r="E11" s="22">
        <v>41</v>
      </c>
      <c r="F11" s="20">
        <v>95</v>
      </c>
      <c r="G11" s="20">
        <v>85</v>
      </c>
      <c r="H11" s="21">
        <v>180</v>
      </c>
      <c r="I11" s="22">
        <v>76</v>
      </c>
      <c r="J11" s="20">
        <v>92</v>
      </c>
      <c r="K11" s="20">
        <v>118</v>
      </c>
      <c r="L11" s="23">
        <v>210</v>
      </c>
    </row>
    <row r="12" spans="1:12" s="1" customFormat="1" ht="12.75" customHeight="1" x14ac:dyDescent="0.4">
      <c r="A12" s="19">
        <v>7</v>
      </c>
      <c r="B12" s="20">
        <v>51</v>
      </c>
      <c r="C12" s="20">
        <v>55</v>
      </c>
      <c r="D12" s="21">
        <v>106</v>
      </c>
      <c r="E12" s="22">
        <v>42</v>
      </c>
      <c r="F12" s="20">
        <v>81</v>
      </c>
      <c r="G12" s="20">
        <v>82</v>
      </c>
      <c r="H12" s="21">
        <v>163</v>
      </c>
      <c r="I12" s="22">
        <v>77</v>
      </c>
      <c r="J12" s="20">
        <v>100</v>
      </c>
      <c r="K12" s="20">
        <v>114</v>
      </c>
      <c r="L12" s="23">
        <v>214</v>
      </c>
    </row>
    <row r="13" spans="1:12" s="1" customFormat="1" ht="12.75" customHeight="1" x14ac:dyDescent="0.4">
      <c r="A13" s="19">
        <v>8</v>
      </c>
      <c r="B13" s="20">
        <v>49</v>
      </c>
      <c r="C13" s="20">
        <v>56</v>
      </c>
      <c r="D13" s="21">
        <v>105</v>
      </c>
      <c r="E13" s="22">
        <v>43</v>
      </c>
      <c r="F13" s="20">
        <v>93</v>
      </c>
      <c r="G13" s="20">
        <v>82</v>
      </c>
      <c r="H13" s="21">
        <v>175</v>
      </c>
      <c r="I13" s="22">
        <v>78</v>
      </c>
      <c r="J13" s="20">
        <v>78</v>
      </c>
      <c r="K13" s="20">
        <v>154</v>
      </c>
      <c r="L13" s="23">
        <v>232</v>
      </c>
    </row>
    <row r="14" spans="1:12" s="1" customFormat="1" ht="12.75" customHeight="1" x14ac:dyDescent="0.4">
      <c r="A14" s="29">
        <v>9</v>
      </c>
      <c r="B14" s="30">
        <v>58</v>
      </c>
      <c r="C14" s="30">
        <v>42</v>
      </c>
      <c r="D14" s="31">
        <v>100</v>
      </c>
      <c r="E14" s="32">
        <v>44</v>
      </c>
      <c r="F14" s="30">
        <v>91</v>
      </c>
      <c r="G14" s="30">
        <v>88</v>
      </c>
      <c r="H14" s="31">
        <v>179</v>
      </c>
      <c r="I14" s="32">
        <v>79</v>
      </c>
      <c r="J14" s="30">
        <v>84</v>
      </c>
      <c r="K14" s="30">
        <v>128</v>
      </c>
      <c r="L14" s="33">
        <v>212</v>
      </c>
    </row>
    <row r="15" spans="1:12" s="1" customFormat="1" ht="12.75" customHeight="1" x14ac:dyDescent="0.4">
      <c r="A15" s="19">
        <v>10</v>
      </c>
      <c r="B15" s="20">
        <v>53</v>
      </c>
      <c r="C15" s="20">
        <v>50</v>
      </c>
      <c r="D15" s="21">
        <v>103</v>
      </c>
      <c r="E15" s="22">
        <v>45</v>
      </c>
      <c r="F15" s="20">
        <v>110</v>
      </c>
      <c r="G15" s="20">
        <v>104</v>
      </c>
      <c r="H15" s="21">
        <v>214</v>
      </c>
      <c r="I15" s="22">
        <v>80</v>
      </c>
      <c r="J15" s="20">
        <v>74</v>
      </c>
      <c r="K15" s="20">
        <v>106</v>
      </c>
      <c r="L15" s="23">
        <v>180</v>
      </c>
    </row>
    <row r="16" spans="1:12" s="1" customFormat="1" ht="12.75" customHeight="1" x14ac:dyDescent="0.4">
      <c r="A16" s="19">
        <v>11</v>
      </c>
      <c r="B16" s="20">
        <v>60</v>
      </c>
      <c r="C16" s="20">
        <v>49</v>
      </c>
      <c r="D16" s="21">
        <v>109</v>
      </c>
      <c r="E16" s="22">
        <v>46</v>
      </c>
      <c r="F16" s="20">
        <v>110</v>
      </c>
      <c r="G16" s="20">
        <v>83</v>
      </c>
      <c r="H16" s="21">
        <v>193</v>
      </c>
      <c r="I16" s="22">
        <v>81</v>
      </c>
      <c r="J16" s="20">
        <v>71</v>
      </c>
      <c r="K16" s="20">
        <v>107</v>
      </c>
      <c r="L16" s="23">
        <v>178</v>
      </c>
    </row>
    <row r="17" spans="1:12" s="1" customFormat="1" ht="12.75" customHeight="1" x14ac:dyDescent="0.4">
      <c r="A17" s="19">
        <v>12</v>
      </c>
      <c r="B17" s="20">
        <v>62</v>
      </c>
      <c r="C17" s="20">
        <v>50</v>
      </c>
      <c r="D17" s="21">
        <v>112</v>
      </c>
      <c r="E17" s="22">
        <v>47</v>
      </c>
      <c r="F17" s="20">
        <v>116</v>
      </c>
      <c r="G17" s="20">
        <v>116</v>
      </c>
      <c r="H17" s="21">
        <v>232</v>
      </c>
      <c r="I17" s="22">
        <v>82</v>
      </c>
      <c r="J17" s="20">
        <v>61</v>
      </c>
      <c r="K17" s="20">
        <v>111</v>
      </c>
      <c r="L17" s="23">
        <v>172</v>
      </c>
    </row>
    <row r="18" spans="1:12" s="1" customFormat="1" ht="12.75" customHeight="1" x14ac:dyDescent="0.4">
      <c r="A18" s="19">
        <v>13</v>
      </c>
      <c r="B18" s="20">
        <v>51</v>
      </c>
      <c r="C18" s="20">
        <v>67</v>
      </c>
      <c r="D18" s="21">
        <v>118</v>
      </c>
      <c r="E18" s="22">
        <v>48</v>
      </c>
      <c r="F18" s="20">
        <v>113</v>
      </c>
      <c r="G18" s="20">
        <v>93</v>
      </c>
      <c r="H18" s="21">
        <v>206</v>
      </c>
      <c r="I18" s="22">
        <v>83</v>
      </c>
      <c r="J18" s="20">
        <v>45</v>
      </c>
      <c r="K18" s="20">
        <v>84</v>
      </c>
      <c r="L18" s="23">
        <v>129</v>
      </c>
    </row>
    <row r="19" spans="1:12" s="1" customFormat="1" ht="12.75" customHeight="1" x14ac:dyDescent="0.4">
      <c r="A19" s="19">
        <v>14</v>
      </c>
      <c r="B19" s="20">
        <v>65</v>
      </c>
      <c r="C19" s="20">
        <v>69</v>
      </c>
      <c r="D19" s="21">
        <v>134</v>
      </c>
      <c r="E19" s="22">
        <v>49</v>
      </c>
      <c r="F19" s="20">
        <v>118</v>
      </c>
      <c r="G19" s="20">
        <v>98</v>
      </c>
      <c r="H19" s="21">
        <v>216</v>
      </c>
      <c r="I19" s="22">
        <v>84</v>
      </c>
      <c r="J19" s="20">
        <v>72</v>
      </c>
      <c r="K19" s="20">
        <v>92</v>
      </c>
      <c r="L19" s="23">
        <v>164</v>
      </c>
    </row>
    <row r="20" spans="1:12" s="1" customFormat="1" ht="12.75" customHeight="1" x14ac:dyDescent="0.4">
      <c r="A20" s="24">
        <v>15</v>
      </c>
      <c r="B20" s="25">
        <v>73</v>
      </c>
      <c r="C20" s="25">
        <v>56</v>
      </c>
      <c r="D20" s="26">
        <v>129</v>
      </c>
      <c r="E20" s="27">
        <v>50</v>
      </c>
      <c r="F20" s="25">
        <v>92</v>
      </c>
      <c r="G20" s="25">
        <v>96</v>
      </c>
      <c r="H20" s="26">
        <v>188</v>
      </c>
      <c r="I20" s="27">
        <v>85</v>
      </c>
      <c r="J20" s="25">
        <v>48</v>
      </c>
      <c r="K20" s="25">
        <v>74</v>
      </c>
      <c r="L20" s="28">
        <v>122</v>
      </c>
    </row>
    <row r="21" spans="1:12" s="1" customFormat="1" ht="12.75" customHeight="1" x14ac:dyDescent="0.4">
      <c r="A21" s="19">
        <v>16</v>
      </c>
      <c r="B21" s="20">
        <v>77</v>
      </c>
      <c r="C21" s="20">
        <v>61</v>
      </c>
      <c r="D21" s="21">
        <v>138</v>
      </c>
      <c r="E21" s="22">
        <v>51</v>
      </c>
      <c r="F21" s="20">
        <v>105</v>
      </c>
      <c r="G21" s="20">
        <v>91</v>
      </c>
      <c r="H21" s="21">
        <v>196</v>
      </c>
      <c r="I21" s="22">
        <v>86</v>
      </c>
      <c r="J21" s="20">
        <v>47</v>
      </c>
      <c r="K21" s="20">
        <v>70</v>
      </c>
      <c r="L21" s="23">
        <v>117</v>
      </c>
    </row>
    <row r="22" spans="1:12" s="1" customFormat="1" ht="12.75" customHeight="1" x14ac:dyDescent="0.4">
      <c r="A22" s="19">
        <v>17</v>
      </c>
      <c r="B22" s="20">
        <v>71</v>
      </c>
      <c r="C22" s="20">
        <v>69</v>
      </c>
      <c r="D22" s="21">
        <v>140</v>
      </c>
      <c r="E22" s="22">
        <v>52</v>
      </c>
      <c r="F22" s="20">
        <v>105</v>
      </c>
      <c r="G22" s="20">
        <v>105</v>
      </c>
      <c r="H22" s="21">
        <v>210</v>
      </c>
      <c r="I22" s="22">
        <v>87</v>
      </c>
      <c r="J22" s="20">
        <v>40</v>
      </c>
      <c r="K22" s="20">
        <v>69</v>
      </c>
      <c r="L22" s="23">
        <v>109</v>
      </c>
    </row>
    <row r="23" spans="1:12" s="1" customFormat="1" ht="12.75" customHeight="1" x14ac:dyDescent="0.4">
      <c r="A23" s="19">
        <v>18</v>
      </c>
      <c r="B23" s="20">
        <v>57</v>
      </c>
      <c r="C23" s="20">
        <v>62</v>
      </c>
      <c r="D23" s="21">
        <v>119</v>
      </c>
      <c r="E23" s="22">
        <v>53</v>
      </c>
      <c r="F23" s="20">
        <v>102</v>
      </c>
      <c r="G23" s="20">
        <v>110</v>
      </c>
      <c r="H23" s="21">
        <v>212</v>
      </c>
      <c r="I23" s="22">
        <v>88</v>
      </c>
      <c r="J23" s="20">
        <v>34</v>
      </c>
      <c r="K23" s="20">
        <v>73</v>
      </c>
      <c r="L23" s="23">
        <v>107</v>
      </c>
    </row>
    <row r="24" spans="1:12" s="1" customFormat="1" ht="12.75" customHeight="1" x14ac:dyDescent="0.4">
      <c r="A24" s="29">
        <v>19</v>
      </c>
      <c r="B24" s="30">
        <v>62</v>
      </c>
      <c r="C24" s="30">
        <v>81</v>
      </c>
      <c r="D24" s="31">
        <v>143</v>
      </c>
      <c r="E24" s="32">
        <v>54</v>
      </c>
      <c r="F24" s="30">
        <v>77</v>
      </c>
      <c r="G24" s="30">
        <v>98</v>
      </c>
      <c r="H24" s="31">
        <v>175</v>
      </c>
      <c r="I24" s="32">
        <v>89</v>
      </c>
      <c r="J24" s="30">
        <v>23</v>
      </c>
      <c r="K24" s="30">
        <v>55</v>
      </c>
      <c r="L24" s="33">
        <v>78</v>
      </c>
    </row>
    <row r="25" spans="1:12" s="1" customFormat="1" ht="12.75" customHeight="1" x14ac:dyDescent="0.4">
      <c r="A25" s="19">
        <v>20</v>
      </c>
      <c r="B25" s="20">
        <v>50</v>
      </c>
      <c r="C25" s="20">
        <v>70</v>
      </c>
      <c r="D25" s="21">
        <v>120</v>
      </c>
      <c r="E25" s="22">
        <v>55</v>
      </c>
      <c r="F25" s="20">
        <v>104</v>
      </c>
      <c r="G25" s="20">
        <v>108</v>
      </c>
      <c r="H25" s="21">
        <v>212</v>
      </c>
      <c r="I25" s="22">
        <v>90</v>
      </c>
      <c r="J25" s="20">
        <v>19</v>
      </c>
      <c r="K25" s="20">
        <v>51</v>
      </c>
      <c r="L25" s="23">
        <v>70</v>
      </c>
    </row>
    <row r="26" spans="1:12" s="1" customFormat="1" ht="12.75" customHeight="1" x14ac:dyDescent="0.4">
      <c r="A26" s="19">
        <v>21</v>
      </c>
      <c r="B26" s="20">
        <v>73</v>
      </c>
      <c r="C26" s="20">
        <v>76</v>
      </c>
      <c r="D26" s="21">
        <v>149</v>
      </c>
      <c r="E26" s="22">
        <v>56</v>
      </c>
      <c r="F26" s="20">
        <v>101</v>
      </c>
      <c r="G26" s="20">
        <v>90</v>
      </c>
      <c r="H26" s="21">
        <v>191</v>
      </c>
      <c r="I26" s="22">
        <v>91</v>
      </c>
      <c r="J26" s="20">
        <v>21</v>
      </c>
      <c r="K26" s="20">
        <v>61</v>
      </c>
      <c r="L26" s="23">
        <v>82</v>
      </c>
    </row>
    <row r="27" spans="1:12" s="1" customFormat="1" ht="12.75" customHeight="1" x14ac:dyDescent="0.4">
      <c r="A27" s="19">
        <v>22</v>
      </c>
      <c r="B27" s="20">
        <v>57</v>
      </c>
      <c r="C27" s="20">
        <v>70</v>
      </c>
      <c r="D27" s="21">
        <v>127</v>
      </c>
      <c r="E27" s="22">
        <v>57</v>
      </c>
      <c r="F27" s="20">
        <v>94</v>
      </c>
      <c r="G27" s="20">
        <v>94</v>
      </c>
      <c r="H27" s="21">
        <v>188</v>
      </c>
      <c r="I27" s="22">
        <v>92</v>
      </c>
      <c r="J27" s="20">
        <v>12</v>
      </c>
      <c r="K27" s="20">
        <v>56</v>
      </c>
      <c r="L27" s="23">
        <v>68</v>
      </c>
    </row>
    <row r="28" spans="1:12" s="1" customFormat="1" ht="12.75" customHeight="1" x14ac:dyDescent="0.4">
      <c r="A28" s="19">
        <v>23</v>
      </c>
      <c r="B28" s="20">
        <v>64</v>
      </c>
      <c r="C28" s="20">
        <v>54</v>
      </c>
      <c r="D28" s="21">
        <v>118</v>
      </c>
      <c r="E28" s="22">
        <v>58</v>
      </c>
      <c r="F28" s="20">
        <v>90</v>
      </c>
      <c r="G28" s="20">
        <v>86</v>
      </c>
      <c r="H28" s="21">
        <v>176</v>
      </c>
      <c r="I28" s="22">
        <v>93</v>
      </c>
      <c r="J28" s="20">
        <v>13</v>
      </c>
      <c r="K28" s="20">
        <v>35</v>
      </c>
      <c r="L28" s="23">
        <v>48</v>
      </c>
    </row>
    <row r="29" spans="1:12" s="1" customFormat="1" ht="12.75" customHeight="1" x14ac:dyDescent="0.4">
      <c r="A29" s="19">
        <v>24</v>
      </c>
      <c r="B29" s="20">
        <v>63</v>
      </c>
      <c r="C29" s="20">
        <v>32</v>
      </c>
      <c r="D29" s="21">
        <v>95</v>
      </c>
      <c r="E29" s="22">
        <v>59</v>
      </c>
      <c r="F29" s="20">
        <v>82</v>
      </c>
      <c r="G29" s="20">
        <v>95</v>
      </c>
      <c r="H29" s="21">
        <v>177</v>
      </c>
      <c r="I29" s="22">
        <v>94</v>
      </c>
      <c r="J29" s="20">
        <v>8</v>
      </c>
      <c r="K29" s="20">
        <v>33</v>
      </c>
      <c r="L29" s="23">
        <v>41</v>
      </c>
    </row>
    <row r="30" spans="1:12" s="1" customFormat="1" ht="12.75" customHeight="1" x14ac:dyDescent="0.4">
      <c r="A30" s="24">
        <v>25</v>
      </c>
      <c r="B30" s="25">
        <v>41</v>
      </c>
      <c r="C30" s="25">
        <v>51</v>
      </c>
      <c r="D30" s="26">
        <v>92</v>
      </c>
      <c r="E30" s="27">
        <v>60</v>
      </c>
      <c r="F30" s="25">
        <v>103</v>
      </c>
      <c r="G30" s="25">
        <v>114</v>
      </c>
      <c r="H30" s="26">
        <v>217</v>
      </c>
      <c r="I30" s="27">
        <v>95</v>
      </c>
      <c r="J30" s="25">
        <v>7</v>
      </c>
      <c r="K30" s="25">
        <v>30</v>
      </c>
      <c r="L30" s="28">
        <v>37</v>
      </c>
    </row>
    <row r="31" spans="1:12" s="1" customFormat="1" ht="12.75" customHeight="1" x14ac:dyDescent="0.4">
      <c r="A31" s="19">
        <v>26</v>
      </c>
      <c r="B31" s="20">
        <v>43</v>
      </c>
      <c r="C31" s="20">
        <v>54</v>
      </c>
      <c r="D31" s="21">
        <v>97</v>
      </c>
      <c r="E31" s="22">
        <v>61</v>
      </c>
      <c r="F31" s="20">
        <v>83</v>
      </c>
      <c r="G31" s="20">
        <v>105</v>
      </c>
      <c r="H31" s="21">
        <v>188</v>
      </c>
      <c r="I31" s="22">
        <v>96</v>
      </c>
      <c r="J31" s="20">
        <v>1</v>
      </c>
      <c r="K31" s="20">
        <v>26</v>
      </c>
      <c r="L31" s="23">
        <v>27</v>
      </c>
    </row>
    <row r="32" spans="1:12" s="1" customFormat="1" ht="12.75" customHeight="1" x14ac:dyDescent="0.4">
      <c r="A32" s="19">
        <v>27</v>
      </c>
      <c r="B32" s="20">
        <v>46</v>
      </c>
      <c r="C32" s="20">
        <v>42</v>
      </c>
      <c r="D32" s="21">
        <v>88</v>
      </c>
      <c r="E32" s="22">
        <v>62</v>
      </c>
      <c r="F32" s="20">
        <v>112</v>
      </c>
      <c r="G32" s="20">
        <v>97</v>
      </c>
      <c r="H32" s="21">
        <v>209</v>
      </c>
      <c r="I32" s="22">
        <v>97</v>
      </c>
      <c r="J32" s="20">
        <v>1</v>
      </c>
      <c r="K32" s="20">
        <v>8</v>
      </c>
      <c r="L32" s="23">
        <v>9</v>
      </c>
    </row>
    <row r="33" spans="1:15" s="1" customFormat="1" ht="12.75" customHeight="1" x14ac:dyDescent="0.4">
      <c r="A33" s="19">
        <v>28</v>
      </c>
      <c r="B33" s="20">
        <v>48</v>
      </c>
      <c r="C33" s="20">
        <v>45</v>
      </c>
      <c r="D33" s="21">
        <v>93</v>
      </c>
      <c r="E33" s="22">
        <v>63</v>
      </c>
      <c r="F33" s="20">
        <v>110</v>
      </c>
      <c r="G33" s="20">
        <v>109</v>
      </c>
      <c r="H33" s="21">
        <v>219</v>
      </c>
      <c r="I33" s="22">
        <v>98</v>
      </c>
      <c r="J33" s="20">
        <v>1</v>
      </c>
      <c r="K33" s="20">
        <v>8</v>
      </c>
      <c r="L33" s="23">
        <v>9</v>
      </c>
    </row>
    <row r="34" spans="1:15" s="1" customFormat="1" ht="12.75" customHeight="1" x14ac:dyDescent="0.4">
      <c r="A34" s="29">
        <v>29</v>
      </c>
      <c r="B34" s="30">
        <v>55</v>
      </c>
      <c r="C34" s="30">
        <v>57</v>
      </c>
      <c r="D34" s="31">
        <v>112</v>
      </c>
      <c r="E34" s="32">
        <v>64</v>
      </c>
      <c r="F34" s="30">
        <v>108</v>
      </c>
      <c r="G34" s="30">
        <v>98</v>
      </c>
      <c r="H34" s="31">
        <v>206</v>
      </c>
      <c r="I34" s="32">
        <v>99</v>
      </c>
      <c r="J34" s="30">
        <v>1</v>
      </c>
      <c r="K34" s="30">
        <v>7</v>
      </c>
      <c r="L34" s="33">
        <v>8</v>
      </c>
    </row>
    <row r="35" spans="1:15" s="1" customFormat="1" ht="12.75" customHeight="1" x14ac:dyDescent="0.4">
      <c r="A35" s="19">
        <v>30</v>
      </c>
      <c r="B35" s="20">
        <v>47</v>
      </c>
      <c r="C35" s="20">
        <v>50</v>
      </c>
      <c r="D35" s="21">
        <v>97</v>
      </c>
      <c r="E35" s="22">
        <v>65</v>
      </c>
      <c r="F35" s="20">
        <v>120</v>
      </c>
      <c r="G35" s="20">
        <v>134</v>
      </c>
      <c r="H35" s="21">
        <v>254</v>
      </c>
      <c r="I35" s="22">
        <v>100</v>
      </c>
      <c r="J35" s="20">
        <v>1</v>
      </c>
      <c r="K35" s="20">
        <v>8</v>
      </c>
      <c r="L35" s="23">
        <v>9</v>
      </c>
    </row>
    <row r="36" spans="1:15" s="1" customFormat="1" ht="12.75" customHeight="1" x14ac:dyDescent="0.4">
      <c r="A36" s="19">
        <v>31</v>
      </c>
      <c r="B36" s="20">
        <v>46</v>
      </c>
      <c r="C36" s="20">
        <v>50</v>
      </c>
      <c r="D36" s="21">
        <v>96</v>
      </c>
      <c r="E36" s="22">
        <v>66</v>
      </c>
      <c r="F36" s="20">
        <v>107</v>
      </c>
      <c r="G36" s="20">
        <v>152</v>
      </c>
      <c r="H36" s="21">
        <v>259</v>
      </c>
      <c r="I36" s="22" t="s">
        <v>6</v>
      </c>
      <c r="J36" s="34">
        <v>1</v>
      </c>
      <c r="K36" s="34">
        <v>5</v>
      </c>
      <c r="L36" s="35">
        <v>6</v>
      </c>
      <c r="O36" s="36"/>
    </row>
    <row r="37" spans="1:15" s="1" customFormat="1" ht="12.75" customHeight="1" x14ac:dyDescent="0.4">
      <c r="A37" s="19">
        <v>32</v>
      </c>
      <c r="B37" s="20">
        <v>50</v>
      </c>
      <c r="C37" s="20">
        <v>50</v>
      </c>
      <c r="D37" s="21">
        <v>100</v>
      </c>
      <c r="E37" s="22">
        <v>67</v>
      </c>
      <c r="F37" s="20">
        <v>149</v>
      </c>
      <c r="G37" s="20">
        <v>171</v>
      </c>
      <c r="H37" s="21">
        <v>320</v>
      </c>
      <c r="I37" s="37"/>
      <c r="J37" s="38"/>
      <c r="K37" s="38"/>
      <c r="L37" s="39"/>
    </row>
    <row r="38" spans="1:15" s="1" customFormat="1" ht="12.75" customHeight="1" x14ac:dyDescent="0.4">
      <c r="A38" s="19">
        <v>33</v>
      </c>
      <c r="B38" s="20">
        <v>73</v>
      </c>
      <c r="C38" s="20">
        <v>52</v>
      </c>
      <c r="D38" s="21">
        <v>125</v>
      </c>
      <c r="E38" s="22">
        <v>68</v>
      </c>
      <c r="F38" s="20">
        <v>151</v>
      </c>
      <c r="G38" s="20">
        <v>146</v>
      </c>
      <c r="H38" s="23">
        <v>297</v>
      </c>
      <c r="I38" s="40" t="s">
        <v>7</v>
      </c>
      <c r="J38" s="41">
        <f>SUM(B5:B39)+SUM(F5:F39)+SUM(J5:J36)</f>
        <v>7053</v>
      </c>
      <c r="K38" s="41">
        <f>SUM(C5:C39)+SUM(G5:G39)+SUM(K5:K36)</f>
        <v>8000</v>
      </c>
      <c r="L38" s="42">
        <f>SUM(D5:D39)+SUM(H5:H39)+SUM(L5:L36)</f>
        <v>15053</v>
      </c>
    </row>
    <row r="39" spans="1:15" s="1" customFormat="1" ht="12.75" customHeight="1" thickBot="1" x14ac:dyDescent="0.45">
      <c r="A39" s="43">
        <v>34</v>
      </c>
      <c r="B39" s="44">
        <v>72</v>
      </c>
      <c r="C39" s="44">
        <v>57</v>
      </c>
      <c r="D39" s="45">
        <v>129</v>
      </c>
      <c r="E39" s="46">
        <v>69</v>
      </c>
      <c r="F39" s="44">
        <v>149</v>
      </c>
      <c r="G39" s="44">
        <v>166</v>
      </c>
      <c r="H39" s="45">
        <v>315</v>
      </c>
      <c r="I39" s="46" t="s">
        <v>8</v>
      </c>
      <c r="J39" s="44">
        <v>7586</v>
      </c>
      <c r="K39" s="47" t="s">
        <v>9</v>
      </c>
      <c r="L39" s="48" t="s">
        <v>9</v>
      </c>
    </row>
    <row r="40" spans="1:15" s="36" customFormat="1" ht="12.75" customHeight="1" x14ac:dyDescent="0.4">
      <c r="A40" s="49"/>
      <c r="B40" s="50"/>
      <c r="C40" s="50"/>
      <c r="D40" s="50"/>
      <c r="E40" s="51"/>
      <c r="F40" s="52"/>
      <c r="G40" s="52"/>
      <c r="H40" s="52"/>
      <c r="I40" s="49"/>
      <c r="J40" s="50"/>
      <c r="K40" s="50"/>
      <c r="L40" s="50"/>
    </row>
    <row r="41" spans="1:15" s="36" customFormat="1" ht="12.75" customHeight="1" thickBot="1" x14ac:dyDescent="0.45">
      <c r="A41" s="49" t="s">
        <v>10</v>
      </c>
      <c r="B41" s="50"/>
      <c r="C41" s="50"/>
      <c r="D41" s="50"/>
      <c r="E41" s="51"/>
      <c r="F41" s="52"/>
      <c r="G41" s="52"/>
      <c r="H41" s="52"/>
    </row>
    <row r="42" spans="1:15" s="1" customFormat="1" ht="12.75" customHeight="1" x14ac:dyDescent="0.4">
      <c r="A42" s="151" t="s">
        <v>11</v>
      </c>
      <c r="B42" s="153" t="s">
        <v>12</v>
      </c>
      <c r="C42" s="153"/>
      <c r="D42" s="153"/>
      <c r="E42" s="154" t="s">
        <v>13</v>
      </c>
      <c r="F42" s="154"/>
      <c r="G42" s="155"/>
      <c r="H42" s="1" t="s">
        <v>14</v>
      </c>
    </row>
    <row r="43" spans="1:15" s="1" customFormat="1" ht="12.75" customHeight="1" x14ac:dyDescent="0.4">
      <c r="A43" s="152"/>
      <c r="B43" s="54" t="s">
        <v>3</v>
      </c>
      <c r="C43" s="54" t="s">
        <v>4</v>
      </c>
      <c r="D43" s="54" t="s">
        <v>5</v>
      </c>
      <c r="E43" s="55" t="s">
        <v>3</v>
      </c>
      <c r="F43" s="55" t="s">
        <v>4</v>
      </c>
      <c r="G43" s="56" t="s">
        <v>5</v>
      </c>
      <c r="H43" s="1" t="s">
        <v>14</v>
      </c>
    </row>
    <row r="44" spans="1:15" s="1" customFormat="1" ht="12.75" customHeight="1" x14ac:dyDescent="0.4">
      <c r="A44" s="57" t="s">
        <v>15</v>
      </c>
      <c r="B44" s="58">
        <f>SUM(B5:B9)</f>
        <v>166</v>
      </c>
      <c r="C44" s="58">
        <f>SUM(C5:C9)</f>
        <v>186</v>
      </c>
      <c r="D44" s="58">
        <f>SUM(D5:D9)</f>
        <v>352</v>
      </c>
      <c r="E44" s="59">
        <f>ROUND(B44/$J$38*100,1)</f>
        <v>2.4</v>
      </c>
      <c r="F44" s="59">
        <f>ROUND(C44/$K$38*100,1)</f>
        <v>2.2999999999999998</v>
      </c>
      <c r="G44" s="60">
        <f>ROUND(D44/$L$38*100,1)</f>
        <v>2.2999999999999998</v>
      </c>
    </row>
    <row r="45" spans="1:15" s="1" customFormat="1" ht="12.75" customHeight="1" x14ac:dyDescent="0.4">
      <c r="A45" s="61" t="s">
        <v>16</v>
      </c>
      <c r="B45" s="62">
        <f>SUM(B10:B14)</f>
        <v>244</v>
      </c>
      <c r="C45" s="62">
        <f>SUM(C10:C14)</f>
        <v>240</v>
      </c>
      <c r="D45" s="62">
        <f>SUM(D10:D14)</f>
        <v>484</v>
      </c>
      <c r="E45" s="63">
        <f t="shared" ref="E45:E66" si="0">ROUND(B45/$J$38*100,1)</f>
        <v>3.5</v>
      </c>
      <c r="F45" s="63">
        <f t="shared" ref="F45:F66" si="1">ROUND(C45/$K$38*100,1)</f>
        <v>3</v>
      </c>
      <c r="G45" s="64">
        <f t="shared" ref="G45:G66" si="2">ROUND(D45/$L$38*100,1)</f>
        <v>3.2</v>
      </c>
    </row>
    <row r="46" spans="1:15" s="1" customFormat="1" ht="12.75" customHeight="1" x14ac:dyDescent="0.4">
      <c r="A46" s="61" t="s">
        <v>17</v>
      </c>
      <c r="B46" s="62">
        <f>SUM(B15:B19)</f>
        <v>291</v>
      </c>
      <c r="C46" s="62">
        <f>SUM(C15:C19)</f>
        <v>285</v>
      </c>
      <c r="D46" s="62">
        <f>SUM(D15:D19)</f>
        <v>576</v>
      </c>
      <c r="E46" s="63">
        <f t="shared" si="0"/>
        <v>4.0999999999999996</v>
      </c>
      <c r="F46" s="63">
        <f t="shared" si="1"/>
        <v>3.6</v>
      </c>
      <c r="G46" s="64">
        <f t="shared" si="2"/>
        <v>3.8</v>
      </c>
    </row>
    <row r="47" spans="1:15" s="1" customFormat="1" ht="12.75" customHeight="1" x14ac:dyDescent="0.4">
      <c r="A47" s="65" t="s">
        <v>18</v>
      </c>
      <c r="B47" s="66">
        <f>SUM(B20:B24)</f>
        <v>340</v>
      </c>
      <c r="C47" s="66">
        <f>SUM(C20:C24)</f>
        <v>329</v>
      </c>
      <c r="D47" s="66">
        <f>SUM(D20:D24)</f>
        <v>669</v>
      </c>
      <c r="E47" s="67">
        <f t="shared" si="0"/>
        <v>4.8</v>
      </c>
      <c r="F47" s="67">
        <f t="shared" si="1"/>
        <v>4.0999999999999996</v>
      </c>
      <c r="G47" s="68">
        <f t="shared" si="2"/>
        <v>4.4000000000000004</v>
      </c>
    </row>
    <row r="48" spans="1:15" s="1" customFormat="1" ht="12.75" customHeight="1" x14ac:dyDescent="0.4">
      <c r="A48" s="61" t="s">
        <v>19</v>
      </c>
      <c r="B48" s="62">
        <f>SUM(B25:B29)</f>
        <v>307</v>
      </c>
      <c r="C48" s="62">
        <f>SUM(C25:C29)</f>
        <v>302</v>
      </c>
      <c r="D48" s="62">
        <f>SUM(D25:D29)</f>
        <v>609</v>
      </c>
      <c r="E48" s="63">
        <f t="shared" si="0"/>
        <v>4.4000000000000004</v>
      </c>
      <c r="F48" s="63">
        <f t="shared" si="1"/>
        <v>3.8</v>
      </c>
      <c r="G48" s="64">
        <f t="shared" si="2"/>
        <v>4</v>
      </c>
      <c r="H48" s="1" t="s">
        <v>14</v>
      </c>
    </row>
    <row r="49" spans="1:11" s="1" customFormat="1" ht="12.75" customHeight="1" x14ac:dyDescent="0.4">
      <c r="A49" s="61" t="s">
        <v>20</v>
      </c>
      <c r="B49" s="62">
        <f>SUM(B30:B34)</f>
        <v>233</v>
      </c>
      <c r="C49" s="62">
        <f>SUM(C30:C34)</f>
        <v>249</v>
      </c>
      <c r="D49" s="62">
        <f>SUM(D30:D34)</f>
        <v>482</v>
      </c>
      <c r="E49" s="63">
        <f t="shared" si="0"/>
        <v>3.3</v>
      </c>
      <c r="F49" s="63">
        <f t="shared" si="1"/>
        <v>3.1</v>
      </c>
      <c r="G49" s="64">
        <f t="shared" si="2"/>
        <v>3.2</v>
      </c>
      <c r="H49" s="1" t="s">
        <v>14</v>
      </c>
    </row>
    <row r="50" spans="1:11" s="1" customFormat="1" ht="12.75" customHeight="1" x14ac:dyDescent="0.4">
      <c r="A50" s="61" t="s">
        <v>21</v>
      </c>
      <c r="B50" s="62">
        <f>SUM(B35:B39)</f>
        <v>288</v>
      </c>
      <c r="C50" s="62">
        <f>SUM(C35:C39)</f>
        <v>259</v>
      </c>
      <c r="D50" s="62">
        <f>SUM(D35:D39)</f>
        <v>547</v>
      </c>
      <c r="E50" s="63">
        <f t="shared" si="0"/>
        <v>4.0999999999999996</v>
      </c>
      <c r="F50" s="63">
        <f t="shared" si="1"/>
        <v>3.2</v>
      </c>
      <c r="G50" s="64">
        <f t="shared" si="2"/>
        <v>3.6</v>
      </c>
      <c r="H50" s="1" t="s">
        <v>14</v>
      </c>
    </row>
    <row r="51" spans="1:11" s="1" customFormat="1" ht="12.75" customHeight="1" x14ac:dyDescent="0.4">
      <c r="A51" s="61" t="s">
        <v>22</v>
      </c>
      <c r="B51" s="62">
        <f>SUM(F5:F9)</f>
        <v>353</v>
      </c>
      <c r="C51" s="62">
        <f>SUM(G5:G9)</f>
        <v>384</v>
      </c>
      <c r="D51" s="62">
        <f>SUM(H5:H9)</f>
        <v>737</v>
      </c>
      <c r="E51" s="63">
        <f t="shared" si="0"/>
        <v>5</v>
      </c>
      <c r="F51" s="63">
        <f t="shared" si="1"/>
        <v>4.8</v>
      </c>
      <c r="G51" s="64">
        <f t="shared" si="2"/>
        <v>4.9000000000000004</v>
      </c>
      <c r="H51" s="1" t="s">
        <v>14</v>
      </c>
    </row>
    <row r="52" spans="1:11" s="1" customFormat="1" ht="12.75" customHeight="1" x14ac:dyDescent="0.4">
      <c r="A52" s="61" t="s">
        <v>23</v>
      </c>
      <c r="B52" s="62">
        <f>SUM(F10:F14)</f>
        <v>440</v>
      </c>
      <c r="C52" s="62">
        <f>SUM(G10:G14)</f>
        <v>414</v>
      </c>
      <c r="D52" s="62">
        <f>SUM(H10:H14)</f>
        <v>854</v>
      </c>
      <c r="E52" s="63">
        <f t="shared" si="0"/>
        <v>6.2</v>
      </c>
      <c r="F52" s="63">
        <f t="shared" si="1"/>
        <v>5.2</v>
      </c>
      <c r="G52" s="64">
        <f t="shared" si="2"/>
        <v>5.7</v>
      </c>
      <c r="H52" s="1" t="s">
        <v>14</v>
      </c>
    </row>
    <row r="53" spans="1:11" s="1" customFormat="1" ht="12.75" customHeight="1" x14ac:dyDescent="0.4">
      <c r="A53" s="61" t="s">
        <v>24</v>
      </c>
      <c r="B53" s="62">
        <f>SUM(F15:F19)</f>
        <v>567</v>
      </c>
      <c r="C53" s="62">
        <f>SUM(G15:G19)</f>
        <v>494</v>
      </c>
      <c r="D53" s="62">
        <f>SUM(H15:H19)</f>
        <v>1061</v>
      </c>
      <c r="E53" s="63">
        <f t="shared" si="0"/>
        <v>8</v>
      </c>
      <c r="F53" s="63">
        <f t="shared" si="1"/>
        <v>6.2</v>
      </c>
      <c r="G53" s="64">
        <f t="shared" si="2"/>
        <v>7</v>
      </c>
      <c r="H53" s="1" t="s">
        <v>14</v>
      </c>
    </row>
    <row r="54" spans="1:11" s="1" customFormat="1" ht="12.75" customHeight="1" x14ac:dyDescent="0.4">
      <c r="A54" s="61" t="s">
        <v>25</v>
      </c>
      <c r="B54" s="62">
        <f>SUM(F20:F24)</f>
        <v>481</v>
      </c>
      <c r="C54" s="62">
        <f>SUM(G20:G24)</f>
        <v>500</v>
      </c>
      <c r="D54" s="62">
        <f>SUM(H20:H24)</f>
        <v>981</v>
      </c>
      <c r="E54" s="63">
        <f t="shared" si="0"/>
        <v>6.8</v>
      </c>
      <c r="F54" s="63">
        <f t="shared" si="1"/>
        <v>6.3</v>
      </c>
      <c r="G54" s="64">
        <f t="shared" si="2"/>
        <v>6.5</v>
      </c>
      <c r="H54" s="1" t="s">
        <v>14</v>
      </c>
    </row>
    <row r="55" spans="1:11" s="1" customFormat="1" ht="12.75" customHeight="1" x14ac:dyDescent="0.4">
      <c r="A55" s="61" t="s">
        <v>26</v>
      </c>
      <c r="B55" s="62">
        <f>SUM(F25:F29)</f>
        <v>471</v>
      </c>
      <c r="C55" s="62">
        <f>SUM(G25:G29)</f>
        <v>473</v>
      </c>
      <c r="D55" s="62">
        <f>SUM(H25:H29)</f>
        <v>944</v>
      </c>
      <c r="E55" s="63">
        <f t="shared" si="0"/>
        <v>6.7</v>
      </c>
      <c r="F55" s="63">
        <f t="shared" si="1"/>
        <v>5.9</v>
      </c>
      <c r="G55" s="64">
        <f t="shared" si="2"/>
        <v>6.3</v>
      </c>
      <c r="H55" s="1" t="s">
        <v>14</v>
      </c>
    </row>
    <row r="56" spans="1:11" s="1" customFormat="1" ht="12.75" customHeight="1" x14ac:dyDescent="0.4">
      <c r="A56" s="69" t="s">
        <v>27</v>
      </c>
      <c r="B56" s="70">
        <f>SUM(F30:F34)</f>
        <v>516</v>
      </c>
      <c r="C56" s="70">
        <f>SUM(G30:G34)</f>
        <v>523</v>
      </c>
      <c r="D56" s="70">
        <f>SUM(H30:H34)</f>
        <v>1039</v>
      </c>
      <c r="E56" s="71">
        <f t="shared" si="0"/>
        <v>7.3</v>
      </c>
      <c r="F56" s="63">
        <f t="shared" si="1"/>
        <v>6.5</v>
      </c>
      <c r="G56" s="72">
        <f t="shared" si="2"/>
        <v>6.9</v>
      </c>
      <c r="H56" s="1" t="s">
        <v>14</v>
      </c>
    </row>
    <row r="57" spans="1:11" s="1" customFormat="1" ht="12.75" customHeight="1" x14ac:dyDescent="0.4">
      <c r="A57" s="61" t="s">
        <v>28</v>
      </c>
      <c r="B57" s="62">
        <f>SUM(F35:F39)</f>
        <v>676</v>
      </c>
      <c r="C57" s="62">
        <f>SUM(G35:G39)</f>
        <v>769</v>
      </c>
      <c r="D57" s="62">
        <f>SUM(H35:H39)</f>
        <v>1445</v>
      </c>
      <c r="E57" s="63">
        <f t="shared" si="0"/>
        <v>9.6</v>
      </c>
      <c r="F57" s="67">
        <f t="shared" si="1"/>
        <v>9.6</v>
      </c>
      <c r="G57" s="64">
        <f t="shared" si="2"/>
        <v>9.6</v>
      </c>
      <c r="H57" s="73"/>
    </row>
    <row r="58" spans="1:11" s="1" customFormat="1" ht="12.75" customHeight="1" x14ac:dyDescent="0.4">
      <c r="A58" s="61" t="s">
        <v>29</v>
      </c>
      <c r="B58" s="62">
        <f>SUM(J5:J9)</f>
        <v>648</v>
      </c>
      <c r="C58" s="62">
        <f>SUM(K5:K9)</f>
        <v>795</v>
      </c>
      <c r="D58" s="62">
        <f>SUM(L5:L9)</f>
        <v>1443</v>
      </c>
      <c r="E58" s="63">
        <f t="shared" si="0"/>
        <v>9.1999999999999993</v>
      </c>
      <c r="F58" s="63">
        <f t="shared" si="1"/>
        <v>9.9</v>
      </c>
      <c r="G58" s="64">
        <f t="shared" si="2"/>
        <v>9.6</v>
      </c>
      <c r="H58" s="73"/>
    </row>
    <row r="59" spans="1:11" s="1" customFormat="1" ht="12.75" customHeight="1" x14ac:dyDescent="0.4">
      <c r="A59" s="61" t="s">
        <v>30</v>
      </c>
      <c r="B59" s="62">
        <f>SUM(J10:J14)</f>
        <v>431</v>
      </c>
      <c r="C59" s="62">
        <f>SUM(K10:K14)</f>
        <v>629</v>
      </c>
      <c r="D59" s="62">
        <f>SUM(L10:L14)</f>
        <v>1060</v>
      </c>
      <c r="E59" s="63">
        <f t="shared" si="0"/>
        <v>6.1</v>
      </c>
      <c r="F59" s="63">
        <f t="shared" si="1"/>
        <v>7.9</v>
      </c>
      <c r="G59" s="64">
        <f t="shared" si="2"/>
        <v>7</v>
      </c>
      <c r="H59" s="73"/>
    </row>
    <row r="60" spans="1:11" s="1" customFormat="1" ht="12.75" customHeight="1" x14ac:dyDescent="0.4">
      <c r="A60" s="61" t="s">
        <v>31</v>
      </c>
      <c r="B60" s="62">
        <f>SUM(J15:J19)</f>
        <v>323</v>
      </c>
      <c r="C60" s="62">
        <f>SUM(K15:K19)</f>
        <v>500</v>
      </c>
      <c r="D60" s="62">
        <f>SUM(L15:L19)</f>
        <v>823</v>
      </c>
      <c r="E60" s="63">
        <f t="shared" si="0"/>
        <v>4.5999999999999996</v>
      </c>
      <c r="F60" s="63">
        <f t="shared" si="1"/>
        <v>6.3</v>
      </c>
      <c r="G60" s="64">
        <f t="shared" si="2"/>
        <v>5.5</v>
      </c>
      <c r="H60" s="73"/>
    </row>
    <row r="61" spans="1:11" s="1" customFormat="1" ht="12.75" customHeight="1" x14ac:dyDescent="0.4">
      <c r="A61" s="61" t="s">
        <v>32</v>
      </c>
      <c r="B61" s="62">
        <f>SUM(J20:J24)</f>
        <v>192</v>
      </c>
      <c r="C61" s="62">
        <f>SUM(K20:K24)</f>
        <v>341</v>
      </c>
      <c r="D61" s="62">
        <f>SUM(L20:L24)</f>
        <v>533</v>
      </c>
      <c r="E61" s="63">
        <f t="shared" si="0"/>
        <v>2.7</v>
      </c>
      <c r="F61" s="63">
        <f t="shared" si="1"/>
        <v>4.3</v>
      </c>
      <c r="G61" s="64">
        <f t="shared" si="2"/>
        <v>3.5</v>
      </c>
      <c r="H61" s="73"/>
    </row>
    <row r="62" spans="1:11" s="1" customFormat="1" ht="12.75" customHeight="1" x14ac:dyDescent="0.4">
      <c r="A62" s="61" t="s">
        <v>33</v>
      </c>
      <c r="B62" s="62">
        <f>SUM(J25:J29)</f>
        <v>73</v>
      </c>
      <c r="C62" s="62">
        <f>SUM(K25:K29)</f>
        <v>236</v>
      </c>
      <c r="D62" s="62">
        <f>SUM(L25:L29)</f>
        <v>309</v>
      </c>
      <c r="E62" s="63">
        <f t="shared" si="0"/>
        <v>1</v>
      </c>
      <c r="F62" s="63">
        <f t="shared" si="1"/>
        <v>3</v>
      </c>
      <c r="G62" s="64">
        <f t="shared" si="2"/>
        <v>2.1</v>
      </c>
    </row>
    <row r="63" spans="1:11" s="1" customFormat="1" ht="12.75" customHeight="1" x14ac:dyDescent="0.4">
      <c r="A63" s="61" t="s">
        <v>34</v>
      </c>
      <c r="B63" s="62">
        <f>SUM(J30:J34)</f>
        <v>11</v>
      </c>
      <c r="C63" s="62">
        <f>SUM(K30:K34)</f>
        <v>79</v>
      </c>
      <c r="D63" s="62">
        <f>SUM(L30:L34)</f>
        <v>90</v>
      </c>
      <c r="E63" s="63">
        <f t="shared" si="0"/>
        <v>0.2</v>
      </c>
      <c r="F63" s="63">
        <f t="shared" si="1"/>
        <v>1</v>
      </c>
      <c r="G63" s="64">
        <f t="shared" si="2"/>
        <v>0.6</v>
      </c>
    </row>
    <row r="64" spans="1:11" s="1" customFormat="1" ht="12.75" customHeight="1" x14ac:dyDescent="0.4">
      <c r="A64" s="74" t="s">
        <v>35</v>
      </c>
      <c r="B64" s="75">
        <f>SUM(J35:J36)</f>
        <v>2</v>
      </c>
      <c r="C64" s="75">
        <f>SUM(K35:K36)</f>
        <v>13</v>
      </c>
      <c r="D64" s="75">
        <f>SUM(L35:L36)</f>
        <v>15</v>
      </c>
      <c r="E64" s="76">
        <f t="shared" si="0"/>
        <v>0</v>
      </c>
      <c r="F64" s="76">
        <f t="shared" si="1"/>
        <v>0.2</v>
      </c>
      <c r="G64" s="77">
        <f t="shared" si="2"/>
        <v>0.1</v>
      </c>
      <c r="I64" s="78"/>
      <c r="J64" s="78"/>
      <c r="K64" s="78"/>
    </row>
    <row r="65" spans="1:12" s="1" customFormat="1" ht="12.75" customHeight="1" x14ac:dyDescent="0.4">
      <c r="A65" s="79" t="s">
        <v>36</v>
      </c>
      <c r="B65" s="38">
        <f>SUM(B44:B46)</f>
        <v>701</v>
      </c>
      <c r="C65" s="38">
        <f>SUM(C44:C46)</f>
        <v>711</v>
      </c>
      <c r="D65" s="38">
        <f>SUM(D44:D46)</f>
        <v>1412</v>
      </c>
      <c r="E65" s="59">
        <f t="shared" si="0"/>
        <v>9.9</v>
      </c>
      <c r="F65" s="59">
        <f t="shared" si="1"/>
        <v>8.9</v>
      </c>
      <c r="G65" s="60">
        <f t="shared" si="2"/>
        <v>9.4</v>
      </c>
      <c r="I65" s="5"/>
      <c r="J65" s="5"/>
      <c r="K65" s="5"/>
    </row>
    <row r="66" spans="1:12" s="1" customFormat="1" ht="12.75" customHeight="1" x14ac:dyDescent="0.4">
      <c r="A66" s="79" t="s">
        <v>37</v>
      </c>
      <c r="B66" s="38">
        <f>SUM(B47:B56)</f>
        <v>3996</v>
      </c>
      <c r="C66" s="38">
        <f>SUM(C47:C56)</f>
        <v>3927</v>
      </c>
      <c r="D66" s="38">
        <f>SUM(D47:D56)</f>
        <v>7923</v>
      </c>
      <c r="E66" s="63">
        <f t="shared" si="0"/>
        <v>56.7</v>
      </c>
      <c r="F66" s="63">
        <f t="shared" si="1"/>
        <v>49.1</v>
      </c>
      <c r="G66" s="64">
        <f t="shared" si="2"/>
        <v>52.6</v>
      </c>
      <c r="I66" s="5"/>
      <c r="J66" s="80"/>
      <c r="K66" s="5"/>
    </row>
    <row r="67" spans="1:12" s="1" customFormat="1" ht="12.75" customHeight="1" thickBot="1" x14ac:dyDescent="0.45">
      <c r="A67" s="81" t="s">
        <v>38</v>
      </c>
      <c r="B67" s="82">
        <f>SUM(B57:B64)</f>
        <v>2356</v>
      </c>
      <c r="C67" s="82">
        <f>SUM(C57:C64)</f>
        <v>3362</v>
      </c>
      <c r="D67" s="82">
        <f>SUM(D57:D64)</f>
        <v>5718</v>
      </c>
      <c r="E67" s="83">
        <f>ROUND(B67/$J$38*100,1)</f>
        <v>33.4</v>
      </c>
      <c r="F67" s="83">
        <f>ROUND(C67/K38*100,1)</f>
        <v>42</v>
      </c>
      <c r="G67" s="84">
        <f>ROUND(D67/L38*100,1)</f>
        <v>38</v>
      </c>
      <c r="H67" s="85"/>
      <c r="I67" s="5"/>
      <c r="J67" s="80"/>
      <c r="K67" s="5"/>
    </row>
    <row r="68" spans="1:12" s="1" customFormat="1" ht="30" customHeight="1" x14ac:dyDescent="0.15">
      <c r="A68" s="156"/>
      <c r="B68" s="156"/>
      <c r="C68" s="156"/>
      <c r="D68" s="156"/>
      <c r="E68" s="156"/>
      <c r="F68" s="156"/>
      <c r="G68" s="156"/>
      <c r="H68" s="156"/>
      <c r="I68" s="156"/>
      <c r="J68" s="156"/>
      <c r="K68" s="156"/>
      <c r="L68" s="156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8"/>
  <sheetViews>
    <sheetView view="pageBreakPreview" topLeftCell="A31" zoomScaleNormal="100" zoomScaleSheetLayoutView="100" workbookViewId="0">
      <selection activeCell="D5" sqref="D5"/>
    </sheetView>
  </sheetViews>
  <sheetFormatPr defaultRowHeight="18.75" x14ac:dyDescent="0.4"/>
  <cols>
    <col min="1" max="13" width="7.875" customWidth="1"/>
    <col min="14" max="14" width="4.125" customWidth="1"/>
    <col min="257" max="269" width="7.875" customWidth="1"/>
    <col min="270" max="270" width="4.125" customWidth="1"/>
    <col min="513" max="525" width="7.875" customWidth="1"/>
    <col min="526" max="526" width="4.125" customWidth="1"/>
    <col min="769" max="781" width="7.875" customWidth="1"/>
    <col min="782" max="782" width="4.125" customWidth="1"/>
    <col min="1025" max="1037" width="7.875" customWidth="1"/>
    <col min="1038" max="1038" width="4.125" customWidth="1"/>
    <col min="1281" max="1293" width="7.875" customWidth="1"/>
    <col min="1294" max="1294" width="4.125" customWidth="1"/>
    <col min="1537" max="1549" width="7.875" customWidth="1"/>
    <col min="1550" max="1550" width="4.125" customWidth="1"/>
    <col min="1793" max="1805" width="7.875" customWidth="1"/>
    <col min="1806" max="1806" width="4.125" customWidth="1"/>
    <col min="2049" max="2061" width="7.875" customWidth="1"/>
    <col min="2062" max="2062" width="4.125" customWidth="1"/>
    <col min="2305" max="2317" width="7.875" customWidth="1"/>
    <col min="2318" max="2318" width="4.125" customWidth="1"/>
    <col min="2561" max="2573" width="7.875" customWidth="1"/>
    <col min="2574" max="2574" width="4.125" customWidth="1"/>
    <col min="2817" max="2829" width="7.875" customWidth="1"/>
    <col min="2830" max="2830" width="4.125" customWidth="1"/>
    <col min="3073" max="3085" width="7.875" customWidth="1"/>
    <col min="3086" max="3086" width="4.125" customWidth="1"/>
    <col min="3329" max="3341" width="7.875" customWidth="1"/>
    <col min="3342" max="3342" width="4.125" customWidth="1"/>
    <col min="3585" max="3597" width="7.875" customWidth="1"/>
    <col min="3598" max="3598" width="4.125" customWidth="1"/>
    <col min="3841" max="3853" width="7.875" customWidth="1"/>
    <col min="3854" max="3854" width="4.125" customWidth="1"/>
    <col min="4097" max="4109" width="7.875" customWidth="1"/>
    <col min="4110" max="4110" width="4.125" customWidth="1"/>
    <col min="4353" max="4365" width="7.875" customWidth="1"/>
    <col min="4366" max="4366" width="4.125" customWidth="1"/>
    <col min="4609" max="4621" width="7.875" customWidth="1"/>
    <col min="4622" max="4622" width="4.125" customWidth="1"/>
    <col min="4865" max="4877" width="7.875" customWidth="1"/>
    <col min="4878" max="4878" width="4.125" customWidth="1"/>
    <col min="5121" max="5133" width="7.875" customWidth="1"/>
    <col min="5134" max="5134" width="4.125" customWidth="1"/>
    <col min="5377" max="5389" width="7.875" customWidth="1"/>
    <col min="5390" max="5390" width="4.125" customWidth="1"/>
    <col min="5633" max="5645" width="7.875" customWidth="1"/>
    <col min="5646" max="5646" width="4.125" customWidth="1"/>
    <col min="5889" max="5901" width="7.875" customWidth="1"/>
    <col min="5902" max="5902" width="4.125" customWidth="1"/>
    <col min="6145" max="6157" width="7.875" customWidth="1"/>
    <col min="6158" max="6158" width="4.125" customWidth="1"/>
    <col min="6401" max="6413" width="7.875" customWidth="1"/>
    <col min="6414" max="6414" width="4.125" customWidth="1"/>
    <col min="6657" max="6669" width="7.875" customWidth="1"/>
    <col min="6670" max="6670" width="4.125" customWidth="1"/>
    <col min="6913" max="6925" width="7.875" customWidth="1"/>
    <col min="6926" max="6926" width="4.125" customWidth="1"/>
    <col min="7169" max="7181" width="7.875" customWidth="1"/>
    <col min="7182" max="7182" width="4.125" customWidth="1"/>
    <col min="7425" max="7437" width="7.875" customWidth="1"/>
    <col min="7438" max="7438" width="4.125" customWidth="1"/>
    <col min="7681" max="7693" width="7.875" customWidth="1"/>
    <col min="7694" max="7694" width="4.125" customWidth="1"/>
    <col min="7937" max="7949" width="7.875" customWidth="1"/>
    <col min="7950" max="7950" width="4.125" customWidth="1"/>
    <col min="8193" max="8205" width="7.875" customWidth="1"/>
    <col min="8206" max="8206" width="4.125" customWidth="1"/>
    <col min="8449" max="8461" width="7.875" customWidth="1"/>
    <col min="8462" max="8462" width="4.125" customWidth="1"/>
    <col min="8705" max="8717" width="7.875" customWidth="1"/>
    <col min="8718" max="8718" width="4.125" customWidth="1"/>
    <col min="8961" max="8973" width="7.875" customWidth="1"/>
    <col min="8974" max="8974" width="4.125" customWidth="1"/>
    <col min="9217" max="9229" width="7.875" customWidth="1"/>
    <col min="9230" max="9230" width="4.125" customWidth="1"/>
    <col min="9473" max="9485" width="7.875" customWidth="1"/>
    <col min="9486" max="9486" width="4.125" customWidth="1"/>
    <col min="9729" max="9741" width="7.875" customWidth="1"/>
    <col min="9742" max="9742" width="4.125" customWidth="1"/>
    <col min="9985" max="9997" width="7.875" customWidth="1"/>
    <col min="9998" max="9998" width="4.125" customWidth="1"/>
    <col min="10241" max="10253" width="7.875" customWidth="1"/>
    <col min="10254" max="10254" width="4.125" customWidth="1"/>
    <col min="10497" max="10509" width="7.875" customWidth="1"/>
    <col min="10510" max="10510" width="4.125" customWidth="1"/>
    <col min="10753" max="10765" width="7.875" customWidth="1"/>
    <col min="10766" max="10766" width="4.125" customWidth="1"/>
    <col min="11009" max="11021" width="7.875" customWidth="1"/>
    <col min="11022" max="11022" width="4.125" customWidth="1"/>
    <col min="11265" max="11277" width="7.875" customWidth="1"/>
    <col min="11278" max="11278" width="4.125" customWidth="1"/>
    <col min="11521" max="11533" width="7.875" customWidth="1"/>
    <col min="11534" max="11534" width="4.125" customWidth="1"/>
    <col min="11777" max="11789" width="7.875" customWidth="1"/>
    <col min="11790" max="11790" width="4.125" customWidth="1"/>
    <col min="12033" max="12045" width="7.875" customWidth="1"/>
    <col min="12046" max="12046" width="4.125" customWidth="1"/>
    <col min="12289" max="12301" width="7.875" customWidth="1"/>
    <col min="12302" max="12302" width="4.125" customWidth="1"/>
    <col min="12545" max="12557" width="7.875" customWidth="1"/>
    <col min="12558" max="12558" width="4.125" customWidth="1"/>
    <col min="12801" max="12813" width="7.875" customWidth="1"/>
    <col min="12814" max="12814" width="4.125" customWidth="1"/>
    <col min="13057" max="13069" width="7.875" customWidth="1"/>
    <col min="13070" max="13070" width="4.125" customWidth="1"/>
    <col min="13313" max="13325" width="7.875" customWidth="1"/>
    <col min="13326" max="13326" width="4.125" customWidth="1"/>
    <col min="13569" max="13581" width="7.875" customWidth="1"/>
    <col min="13582" max="13582" width="4.125" customWidth="1"/>
    <col min="13825" max="13837" width="7.875" customWidth="1"/>
    <col min="13838" max="13838" width="4.125" customWidth="1"/>
    <col min="14081" max="14093" width="7.875" customWidth="1"/>
    <col min="14094" max="14094" width="4.125" customWidth="1"/>
    <col min="14337" max="14349" width="7.875" customWidth="1"/>
    <col min="14350" max="14350" width="4.125" customWidth="1"/>
    <col min="14593" max="14605" width="7.875" customWidth="1"/>
    <col min="14606" max="14606" width="4.125" customWidth="1"/>
    <col min="14849" max="14861" width="7.875" customWidth="1"/>
    <col min="14862" max="14862" width="4.125" customWidth="1"/>
    <col min="15105" max="15117" width="7.875" customWidth="1"/>
    <col min="15118" max="15118" width="4.125" customWidth="1"/>
    <col min="15361" max="15373" width="7.875" customWidth="1"/>
    <col min="15374" max="15374" width="4.125" customWidth="1"/>
    <col min="15617" max="15629" width="7.875" customWidth="1"/>
    <col min="15630" max="15630" width="4.125" customWidth="1"/>
    <col min="15873" max="15885" width="7.875" customWidth="1"/>
    <col min="15886" max="15886" width="4.125" customWidth="1"/>
    <col min="16129" max="16141" width="7.875" customWidth="1"/>
    <col min="16142" max="16142" width="4.125" customWidth="1"/>
  </cols>
  <sheetData>
    <row r="1" spans="1:12" s="1" customFormat="1" ht="14.25" customHeight="1" x14ac:dyDescent="0.4">
      <c r="I1" s="2"/>
      <c r="J1" s="2"/>
      <c r="K1" s="2"/>
    </row>
    <row r="2" spans="1:12" s="3" customFormat="1" ht="14.25" x14ac:dyDescent="0.4">
      <c r="A2" s="150" t="s">
        <v>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s="1" customFormat="1" ht="11.25" thickBot="1" x14ac:dyDescent="0.45">
      <c r="A3" s="4" t="s">
        <v>1</v>
      </c>
      <c r="H3" s="5"/>
      <c r="I3" s="5"/>
      <c r="J3" s="5"/>
      <c r="K3" s="5"/>
      <c r="L3" s="6" t="s">
        <v>42</v>
      </c>
    </row>
    <row r="4" spans="1:12" s="1" customFormat="1" ht="12.75" customHeight="1" x14ac:dyDescent="0.4">
      <c r="A4" s="7" t="s">
        <v>2</v>
      </c>
      <c r="B4" s="87" t="s">
        <v>3</v>
      </c>
      <c r="C4" s="87" t="s">
        <v>4</v>
      </c>
      <c r="D4" s="9" t="s">
        <v>5</v>
      </c>
      <c r="E4" s="10" t="s">
        <v>2</v>
      </c>
      <c r="F4" s="7" t="s">
        <v>3</v>
      </c>
      <c r="G4" s="87" t="s">
        <v>4</v>
      </c>
      <c r="H4" s="11" t="s">
        <v>5</v>
      </c>
      <c r="I4" s="10" t="s">
        <v>2</v>
      </c>
      <c r="J4" s="87" t="s">
        <v>3</v>
      </c>
      <c r="K4" s="87" t="s">
        <v>4</v>
      </c>
      <c r="L4" s="11" t="s">
        <v>5</v>
      </c>
    </row>
    <row r="5" spans="1:12" s="1" customFormat="1" ht="12.75" customHeight="1" x14ac:dyDescent="0.4">
      <c r="A5" s="12">
        <v>0</v>
      </c>
      <c r="B5" s="13">
        <v>22</v>
      </c>
      <c r="C5" s="13">
        <v>35</v>
      </c>
      <c r="D5" s="14">
        <v>57</v>
      </c>
      <c r="E5" s="15">
        <v>35</v>
      </c>
      <c r="F5" s="16">
        <v>61</v>
      </c>
      <c r="G5" s="16">
        <v>76</v>
      </c>
      <c r="H5" s="17">
        <v>137</v>
      </c>
      <c r="I5" s="15">
        <v>70</v>
      </c>
      <c r="J5" s="13">
        <v>158</v>
      </c>
      <c r="K5" s="13">
        <v>194</v>
      </c>
      <c r="L5" s="18">
        <v>352</v>
      </c>
    </row>
    <row r="6" spans="1:12" s="1" customFormat="1" ht="12.75" customHeight="1" x14ac:dyDescent="0.4">
      <c r="A6" s="19">
        <v>1</v>
      </c>
      <c r="B6" s="20">
        <v>34</v>
      </c>
      <c r="C6" s="20">
        <v>43</v>
      </c>
      <c r="D6" s="21">
        <v>77</v>
      </c>
      <c r="E6" s="22">
        <v>36</v>
      </c>
      <c r="F6" s="20">
        <v>74</v>
      </c>
      <c r="G6" s="20">
        <v>87</v>
      </c>
      <c r="H6" s="21">
        <v>161</v>
      </c>
      <c r="I6" s="22">
        <v>71</v>
      </c>
      <c r="J6" s="20">
        <v>172</v>
      </c>
      <c r="K6" s="20">
        <v>166</v>
      </c>
      <c r="L6" s="23">
        <v>338</v>
      </c>
    </row>
    <row r="7" spans="1:12" s="1" customFormat="1" ht="12.75" customHeight="1" x14ac:dyDescent="0.4">
      <c r="A7" s="19">
        <v>2</v>
      </c>
      <c r="B7" s="20">
        <v>39</v>
      </c>
      <c r="C7" s="20">
        <v>28</v>
      </c>
      <c r="D7" s="21">
        <v>67</v>
      </c>
      <c r="E7" s="22">
        <v>37</v>
      </c>
      <c r="F7" s="20">
        <v>72</v>
      </c>
      <c r="G7" s="20">
        <v>57</v>
      </c>
      <c r="H7" s="21">
        <v>129</v>
      </c>
      <c r="I7" s="22">
        <v>72</v>
      </c>
      <c r="J7" s="20">
        <v>132</v>
      </c>
      <c r="K7" s="20">
        <v>180</v>
      </c>
      <c r="L7" s="23">
        <v>312</v>
      </c>
    </row>
    <row r="8" spans="1:12" s="1" customFormat="1" ht="12.75" customHeight="1" x14ac:dyDescent="0.4">
      <c r="A8" s="19">
        <v>3</v>
      </c>
      <c r="B8" s="20">
        <v>33</v>
      </c>
      <c r="C8" s="20">
        <v>38</v>
      </c>
      <c r="D8" s="21">
        <v>71</v>
      </c>
      <c r="E8" s="22">
        <v>38</v>
      </c>
      <c r="F8" s="20">
        <v>75</v>
      </c>
      <c r="G8" s="20">
        <v>85</v>
      </c>
      <c r="H8" s="21">
        <v>160</v>
      </c>
      <c r="I8" s="22">
        <v>73</v>
      </c>
      <c r="J8" s="20">
        <v>121</v>
      </c>
      <c r="K8" s="20">
        <v>148</v>
      </c>
      <c r="L8" s="23">
        <v>269</v>
      </c>
    </row>
    <row r="9" spans="1:12" s="1" customFormat="1" ht="12.75" customHeight="1" x14ac:dyDescent="0.4">
      <c r="A9" s="19">
        <v>4</v>
      </c>
      <c r="B9" s="20">
        <v>31</v>
      </c>
      <c r="C9" s="20">
        <v>40</v>
      </c>
      <c r="D9" s="21">
        <v>71</v>
      </c>
      <c r="E9" s="22">
        <v>39</v>
      </c>
      <c r="F9" s="20">
        <v>63</v>
      </c>
      <c r="G9" s="20">
        <v>74</v>
      </c>
      <c r="H9" s="21">
        <v>137</v>
      </c>
      <c r="I9" s="22">
        <v>74</v>
      </c>
      <c r="J9" s="20">
        <v>77</v>
      </c>
      <c r="K9" s="20">
        <v>114</v>
      </c>
      <c r="L9" s="23">
        <v>191</v>
      </c>
    </row>
    <row r="10" spans="1:12" s="1" customFormat="1" ht="12.75" customHeight="1" x14ac:dyDescent="0.4">
      <c r="A10" s="24">
        <v>5</v>
      </c>
      <c r="B10" s="25">
        <v>40</v>
      </c>
      <c r="C10" s="25">
        <v>41</v>
      </c>
      <c r="D10" s="26">
        <v>81</v>
      </c>
      <c r="E10" s="27">
        <v>40</v>
      </c>
      <c r="F10" s="25">
        <v>88</v>
      </c>
      <c r="G10" s="25">
        <v>78</v>
      </c>
      <c r="H10" s="26">
        <v>166</v>
      </c>
      <c r="I10" s="27">
        <v>75</v>
      </c>
      <c r="J10" s="25">
        <v>76</v>
      </c>
      <c r="K10" s="25">
        <v>118</v>
      </c>
      <c r="L10" s="28">
        <v>194</v>
      </c>
    </row>
    <row r="11" spans="1:12" s="1" customFormat="1" ht="12.75" customHeight="1" x14ac:dyDescent="0.4">
      <c r="A11" s="19">
        <v>6</v>
      </c>
      <c r="B11" s="20">
        <v>48</v>
      </c>
      <c r="C11" s="20">
        <v>44</v>
      </c>
      <c r="D11" s="21">
        <v>92</v>
      </c>
      <c r="E11" s="22">
        <v>41</v>
      </c>
      <c r="F11" s="20">
        <v>88</v>
      </c>
      <c r="G11" s="20">
        <v>85</v>
      </c>
      <c r="H11" s="21">
        <v>173</v>
      </c>
      <c r="I11" s="22">
        <v>76</v>
      </c>
      <c r="J11" s="20">
        <v>89</v>
      </c>
      <c r="K11" s="20">
        <v>111</v>
      </c>
      <c r="L11" s="23">
        <v>200</v>
      </c>
    </row>
    <row r="12" spans="1:12" s="1" customFormat="1" ht="12.75" customHeight="1" x14ac:dyDescent="0.4">
      <c r="A12" s="19">
        <v>7</v>
      </c>
      <c r="B12" s="20">
        <v>54</v>
      </c>
      <c r="C12" s="20">
        <v>55</v>
      </c>
      <c r="D12" s="21">
        <v>109</v>
      </c>
      <c r="E12" s="22">
        <v>42</v>
      </c>
      <c r="F12" s="20">
        <v>93</v>
      </c>
      <c r="G12" s="20">
        <v>84</v>
      </c>
      <c r="H12" s="21">
        <v>177</v>
      </c>
      <c r="I12" s="22">
        <v>77</v>
      </c>
      <c r="J12" s="20">
        <v>103</v>
      </c>
      <c r="K12" s="20">
        <v>119</v>
      </c>
      <c r="L12" s="23">
        <v>222</v>
      </c>
    </row>
    <row r="13" spans="1:12" s="1" customFormat="1" ht="12.75" customHeight="1" x14ac:dyDescent="0.4">
      <c r="A13" s="19">
        <v>8</v>
      </c>
      <c r="B13" s="20">
        <v>44</v>
      </c>
      <c r="C13" s="20">
        <v>46</v>
      </c>
      <c r="D13" s="21">
        <v>90</v>
      </c>
      <c r="E13" s="22">
        <v>43</v>
      </c>
      <c r="F13" s="20">
        <v>85</v>
      </c>
      <c r="G13" s="20">
        <v>79</v>
      </c>
      <c r="H13" s="21">
        <v>164</v>
      </c>
      <c r="I13" s="22">
        <v>78</v>
      </c>
      <c r="J13" s="20">
        <v>77</v>
      </c>
      <c r="K13" s="20">
        <v>137</v>
      </c>
      <c r="L13" s="23">
        <v>214</v>
      </c>
    </row>
    <row r="14" spans="1:12" s="1" customFormat="1" ht="12.75" customHeight="1" x14ac:dyDescent="0.4">
      <c r="A14" s="29">
        <v>9</v>
      </c>
      <c r="B14" s="30">
        <v>59</v>
      </c>
      <c r="C14" s="30">
        <v>49</v>
      </c>
      <c r="D14" s="31">
        <v>108</v>
      </c>
      <c r="E14" s="32">
        <v>44</v>
      </c>
      <c r="F14" s="30">
        <v>92</v>
      </c>
      <c r="G14" s="30">
        <v>89</v>
      </c>
      <c r="H14" s="31">
        <v>181</v>
      </c>
      <c r="I14" s="32">
        <v>79</v>
      </c>
      <c r="J14" s="30">
        <v>74</v>
      </c>
      <c r="K14" s="30">
        <v>139</v>
      </c>
      <c r="L14" s="33">
        <v>213</v>
      </c>
    </row>
    <row r="15" spans="1:12" s="1" customFormat="1" ht="12.75" customHeight="1" x14ac:dyDescent="0.4">
      <c r="A15" s="19">
        <v>10</v>
      </c>
      <c r="B15" s="20">
        <v>52</v>
      </c>
      <c r="C15" s="20">
        <v>53</v>
      </c>
      <c r="D15" s="21">
        <v>105</v>
      </c>
      <c r="E15" s="22">
        <v>45</v>
      </c>
      <c r="F15" s="20">
        <v>112</v>
      </c>
      <c r="G15" s="20">
        <v>103</v>
      </c>
      <c r="H15" s="21">
        <v>215</v>
      </c>
      <c r="I15" s="22">
        <v>80</v>
      </c>
      <c r="J15" s="20">
        <v>80</v>
      </c>
      <c r="K15" s="20">
        <v>108</v>
      </c>
      <c r="L15" s="23">
        <v>188</v>
      </c>
    </row>
    <row r="16" spans="1:12" s="1" customFormat="1" ht="12.75" customHeight="1" x14ac:dyDescent="0.4">
      <c r="A16" s="19">
        <v>11</v>
      </c>
      <c r="B16" s="20">
        <v>60</v>
      </c>
      <c r="C16" s="20">
        <v>47</v>
      </c>
      <c r="D16" s="21">
        <v>107</v>
      </c>
      <c r="E16" s="22">
        <v>46</v>
      </c>
      <c r="F16" s="20">
        <v>102</v>
      </c>
      <c r="G16" s="20">
        <v>86</v>
      </c>
      <c r="H16" s="21">
        <v>188</v>
      </c>
      <c r="I16" s="22">
        <v>81</v>
      </c>
      <c r="J16" s="20">
        <v>70</v>
      </c>
      <c r="K16" s="20">
        <v>108</v>
      </c>
      <c r="L16" s="23">
        <v>178</v>
      </c>
    </row>
    <row r="17" spans="1:12" s="1" customFormat="1" ht="12.75" customHeight="1" x14ac:dyDescent="0.4">
      <c r="A17" s="19">
        <v>12</v>
      </c>
      <c r="B17" s="20">
        <v>66</v>
      </c>
      <c r="C17" s="20">
        <v>49</v>
      </c>
      <c r="D17" s="21">
        <v>115</v>
      </c>
      <c r="E17" s="22">
        <v>47</v>
      </c>
      <c r="F17" s="20">
        <v>115</v>
      </c>
      <c r="G17" s="20">
        <v>109</v>
      </c>
      <c r="H17" s="21">
        <v>224</v>
      </c>
      <c r="I17" s="22">
        <v>82</v>
      </c>
      <c r="J17" s="20">
        <v>62</v>
      </c>
      <c r="K17" s="20">
        <v>110</v>
      </c>
      <c r="L17" s="23">
        <v>172</v>
      </c>
    </row>
    <row r="18" spans="1:12" s="1" customFormat="1" ht="12.75" customHeight="1" x14ac:dyDescent="0.4">
      <c r="A18" s="19">
        <v>13</v>
      </c>
      <c r="B18" s="20">
        <v>52</v>
      </c>
      <c r="C18" s="20">
        <v>64</v>
      </c>
      <c r="D18" s="21">
        <v>116</v>
      </c>
      <c r="E18" s="22">
        <v>48</v>
      </c>
      <c r="F18" s="20">
        <v>116</v>
      </c>
      <c r="G18" s="20">
        <v>99</v>
      </c>
      <c r="H18" s="21">
        <v>215</v>
      </c>
      <c r="I18" s="22">
        <v>83</v>
      </c>
      <c r="J18" s="20">
        <v>51</v>
      </c>
      <c r="K18" s="20">
        <v>81</v>
      </c>
      <c r="L18" s="23">
        <v>132</v>
      </c>
    </row>
    <row r="19" spans="1:12" s="1" customFormat="1" ht="12.75" customHeight="1" x14ac:dyDescent="0.4">
      <c r="A19" s="19">
        <v>14</v>
      </c>
      <c r="B19" s="20">
        <v>64</v>
      </c>
      <c r="C19" s="20">
        <v>71</v>
      </c>
      <c r="D19" s="21">
        <v>135</v>
      </c>
      <c r="E19" s="22">
        <v>49</v>
      </c>
      <c r="F19" s="20">
        <v>122</v>
      </c>
      <c r="G19" s="20">
        <v>101</v>
      </c>
      <c r="H19" s="21">
        <v>223</v>
      </c>
      <c r="I19" s="22">
        <v>84</v>
      </c>
      <c r="J19" s="20">
        <v>71</v>
      </c>
      <c r="K19" s="20">
        <v>92</v>
      </c>
      <c r="L19" s="23">
        <v>163</v>
      </c>
    </row>
    <row r="20" spans="1:12" s="1" customFormat="1" ht="12.75" customHeight="1" x14ac:dyDescent="0.4">
      <c r="A20" s="24">
        <v>15</v>
      </c>
      <c r="B20" s="25">
        <v>68</v>
      </c>
      <c r="C20" s="25">
        <v>54</v>
      </c>
      <c r="D20" s="26">
        <v>122</v>
      </c>
      <c r="E20" s="27">
        <v>50</v>
      </c>
      <c r="F20" s="25">
        <v>85</v>
      </c>
      <c r="G20" s="25">
        <v>86</v>
      </c>
      <c r="H20" s="26">
        <v>171</v>
      </c>
      <c r="I20" s="27">
        <v>85</v>
      </c>
      <c r="J20" s="25">
        <v>48</v>
      </c>
      <c r="K20" s="25">
        <v>77</v>
      </c>
      <c r="L20" s="28">
        <v>125</v>
      </c>
    </row>
    <row r="21" spans="1:12" s="1" customFormat="1" ht="12.75" customHeight="1" x14ac:dyDescent="0.4">
      <c r="A21" s="19">
        <v>16</v>
      </c>
      <c r="B21" s="20">
        <v>77</v>
      </c>
      <c r="C21" s="20">
        <v>65</v>
      </c>
      <c r="D21" s="21">
        <v>142</v>
      </c>
      <c r="E21" s="22">
        <v>51</v>
      </c>
      <c r="F21" s="20">
        <v>106</v>
      </c>
      <c r="G21" s="20">
        <v>99</v>
      </c>
      <c r="H21" s="21">
        <v>205</v>
      </c>
      <c r="I21" s="22">
        <v>86</v>
      </c>
      <c r="J21" s="20">
        <v>47</v>
      </c>
      <c r="K21" s="20">
        <v>73</v>
      </c>
      <c r="L21" s="23">
        <v>120</v>
      </c>
    </row>
    <row r="22" spans="1:12" s="1" customFormat="1" ht="12.75" customHeight="1" x14ac:dyDescent="0.4">
      <c r="A22" s="19">
        <v>17</v>
      </c>
      <c r="B22" s="20">
        <v>70</v>
      </c>
      <c r="C22" s="20">
        <v>68</v>
      </c>
      <c r="D22" s="21">
        <v>138</v>
      </c>
      <c r="E22" s="22">
        <v>52</v>
      </c>
      <c r="F22" s="20">
        <v>107</v>
      </c>
      <c r="G22" s="20">
        <v>98</v>
      </c>
      <c r="H22" s="21">
        <v>205</v>
      </c>
      <c r="I22" s="22">
        <v>87</v>
      </c>
      <c r="J22" s="20">
        <v>40</v>
      </c>
      <c r="K22" s="20">
        <v>69</v>
      </c>
      <c r="L22" s="23">
        <v>109</v>
      </c>
    </row>
    <row r="23" spans="1:12" s="1" customFormat="1" ht="12.75" customHeight="1" x14ac:dyDescent="0.4">
      <c r="A23" s="19">
        <v>18</v>
      </c>
      <c r="B23" s="20">
        <v>62</v>
      </c>
      <c r="C23" s="20">
        <v>61</v>
      </c>
      <c r="D23" s="21">
        <v>123</v>
      </c>
      <c r="E23" s="22">
        <v>53</v>
      </c>
      <c r="F23" s="20">
        <v>107</v>
      </c>
      <c r="G23" s="20">
        <v>117</v>
      </c>
      <c r="H23" s="21">
        <v>224</v>
      </c>
      <c r="I23" s="22">
        <v>88</v>
      </c>
      <c r="J23" s="20">
        <v>31</v>
      </c>
      <c r="K23" s="20">
        <v>67</v>
      </c>
      <c r="L23" s="23">
        <v>98</v>
      </c>
    </row>
    <row r="24" spans="1:12" s="1" customFormat="1" ht="12.75" customHeight="1" x14ac:dyDescent="0.4">
      <c r="A24" s="29">
        <v>19</v>
      </c>
      <c r="B24" s="30">
        <v>62</v>
      </c>
      <c r="C24" s="30">
        <v>80</v>
      </c>
      <c r="D24" s="31">
        <v>142</v>
      </c>
      <c r="E24" s="32">
        <v>54</v>
      </c>
      <c r="F24" s="30">
        <v>78</v>
      </c>
      <c r="G24" s="30">
        <v>96</v>
      </c>
      <c r="H24" s="31">
        <v>174</v>
      </c>
      <c r="I24" s="32">
        <v>89</v>
      </c>
      <c r="J24" s="30">
        <v>23</v>
      </c>
      <c r="K24" s="30">
        <v>56</v>
      </c>
      <c r="L24" s="33">
        <v>79</v>
      </c>
    </row>
    <row r="25" spans="1:12" s="1" customFormat="1" ht="12.75" customHeight="1" x14ac:dyDescent="0.4">
      <c r="A25" s="19">
        <v>20</v>
      </c>
      <c r="B25" s="20">
        <v>47</v>
      </c>
      <c r="C25" s="20">
        <v>75</v>
      </c>
      <c r="D25" s="21">
        <v>122</v>
      </c>
      <c r="E25" s="22">
        <v>55</v>
      </c>
      <c r="F25" s="20">
        <v>99</v>
      </c>
      <c r="G25" s="20">
        <v>109</v>
      </c>
      <c r="H25" s="21">
        <v>208</v>
      </c>
      <c r="I25" s="22">
        <v>90</v>
      </c>
      <c r="J25" s="20">
        <v>20</v>
      </c>
      <c r="K25" s="20">
        <v>56</v>
      </c>
      <c r="L25" s="23">
        <v>76</v>
      </c>
    </row>
    <row r="26" spans="1:12" s="1" customFormat="1" ht="12.75" customHeight="1" x14ac:dyDescent="0.4">
      <c r="A26" s="19">
        <v>21</v>
      </c>
      <c r="B26" s="20">
        <v>69</v>
      </c>
      <c r="C26" s="20">
        <v>71</v>
      </c>
      <c r="D26" s="21">
        <v>140</v>
      </c>
      <c r="E26" s="22">
        <v>56</v>
      </c>
      <c r="F26" s="20">
        <v>104</v>
      </c>
      <c r="G26" s="20">
        <v>95</v>
      </c>
      <c r="H26" s="21">
        <v>199</v>
      </c>
      <c r="I26" s="22">
        <v>91</v>
      </c>
      <c r="J26" s="20">
        <v>21</v>
      </c>
      <c r="K26" s="20">
        <v>59</v>
      </c>
      <c r="L26" s="23">
        <v>80</v>
      </c>
    </row>
    <row r="27" spans="1:12" s="1" customFormat="1" ht="12.75" customHeight="1" x14ac:dyDescent="0.4">
      <c r="A27" s="19">
        <v>22</v>
      </c>
      <c r="B27" s="20">
        <v>56</v>
      </c>
      <c r="C27" s="20">
        <v>71</v>
      </c>
      <c r="D27" s="21">
        <v>127</v>
      </c>
      <c r="E27" s="22">
        <v>57</v>
      </c>
      <c r="F27" s="20">
        <v>94</v>
      </c>
      <c r="G27" s="20">
        <v>87</v>
      </c>
      <c r="H27" s="21">
        <v>181</v>
      </c>
      <c r="I27" s="22">
        <v>92</v>
      </c>
      <c r="J27" s="20">
        <v>13</v>
      </c>
      <c r="K27" s="20">
        <v>56</v>
      </c>
      <c r="L27" s="23">
        <v>69</v>
      </c>
    </row>
    <row r="28" spans="1:12" s="1" customFormat="1" ht="12.75" customHeight="1" x14ac:dyDescent="0.4">
      <c r="A28" s="19">
        <v>23</v>
      </c>
      <c r="B28" s="20">
        <v>66</v>
      </c>
      <c r="C28" s="20">
        <v>56</v>
      </c>
      <c r="D28" s="21">
        <v>122</v>
      </c>
      <c r="E28" s="22">
        <v>58</v>
      </c>
      <c r="F28" s="20">
        <v>88</v>
      </c>
      <c r="G28" s="20">
        <v>87</v>
      </c>
      <c r="H28" s="21">
        <v>175</v>
      </c>
      <c r="I28" s="22">
        <v>93</v>
      </c>
      <c r="J28" s="20">
        <v>12</v>
      </c>
      <c r="K28" s="20">
        <v>34</v>
      </c>
      <c r="L28" s="23">
        <v>46</v>
      </c>
    </row>
    <row r="29" spans="1:12" s="1" customFormat="1" ht="12.75" customHeight="1" x14ac:dyDescent="0.4">
      <c r="A29" s="19">
        <v>24</v>
      </c>
      <c r="B29" s="20">
        <v>62</v>
      </c>
      <c r="C29" s="20">
        <v>33</v>
      </c>
      <c r="D29" s="21">
        <v>95</v>
      </c>
      <c r="E29" s="22">
        <v>59</v>
      </c>
      <c r="F29" s="20">
        <v>84</v>
      </c>
      <c r="G29" s="20">
        <v>96</v>
      </c>
      <c r="H29" s="21">
        <v>180</v>
      </c>
      <c r="I29" s="22">
        <v>94</v>
      </c>
      <c r="J29" s="20">
        <v>9</v>
      </c>
      <c r="K29" s="20">
        <v>28</v>
      </c>
      <c r="L29" s="23">
        <v>37</v>
      </c>
    </row>
    <row r="30" spans="1:12" s="1" customFormat="1" ht="12.75" customHeight="1" x14ac:dyDescent="0.4">
      <c r="A30" s="24">
        <v>25</v>
      </c>
      <c r="B30" s="25">
        <v>43</v>
      </c>
      <c r="C30" s="25">
        <v>49</v>
      </c>
      <c r="D30" s="26">
        <v>92</v>
      </c>
      <c r="E30" s="27">
        <v>60</v>
      </c>
      <c r="F30" s="25">
        <v>100</v>
      </c>
      <c r="G30" s="25">
        <v>114</v>
      </c>
      <c r="H30" s="26">
        <v>214</v>
      </c>
      <c r="I30" s="27">
        <v>95</v>
      </c>
      <c r="J30" s="25">
        <v>6</v>
      </c>
      <c r="K30" s="25">
        <v>33</v>
      </c>
      <c r="L30" s="28">
        <v>39</v>
      </c>
    </row>
    <row r="31" spans="1:12" s="1" customFormat="1" ht="12.75" customHeight="1" x14ac:dyDescent="0.4">
      <c r="A31" s="19">
        <v>26</v>
      </c>
      <c r="B31" s="20">
        <v>46</v>
      </c>
      <c r="C31" s="20">
        <v>54</v>
      </c>
      <c r="D31" s="21">
        <v>100</v>
      </c>
      <c r="E31" s="22">
        <v>61</v>
      </c>
      <c r="F31" s="20">
        <v>81</v>
      </c>
      <c r="G31" s="20">
        <v>106</v>
      </c>
      <c r="H31" s="21">
        <v>187</v>
      </c>
      <c r="I31" s="22">
        <v>96</v>
      </c>
      <c r="J31" s="20">
        <v>2</v>
      </c>
      <c r="K31" s="20">
        <v>24</v>
      </c>
      <c r="L31" s="23">
        <v>26</v>
      </c>
    </row>
    <row r="32" spans="1:12" s="1" customFormat="1" ht="12.75" customHeight="1" x14ac:dyDescent="0.4">
      <c r="A32" s="19">
        <v>27</v>
      </c>
      <c r="B32" s="20">
        <v>48</v>
      </c>
      <c r="C32" s="20">
        <v>42</v>
      </c>
      <c r="D32" s="21">
        <v>90</v>
      </c>
      <c r="E32" s="22">
        <v>62</v>
      </c>
      <c r="F32" s="20">
        <v>110</v>
      </c>
      <c r="G32" s="20">
        <v>94</v>
      </c>
      <c r="H32" s="21">
        <v>204</v>
      </c>
      <c r="I32" s="22">
        <v>97</v>
      </c>
      <c r="J32" s="20">
        <v>1</v>
      </c>
      <c r="K32" s="20">
        <v>9</v>
      </c>
      <c r="L32" s="23">
        <v>10</v>
      </c>
    </row>
    <row r="33" spans="1:15" s="1" customFormat="1" ht="12.75" customHeight="1" x14ac:dyDescent="0.4">
      <c r="A33" s="19">
        <v>28</v>
      </c>
      <c r="B33" s="20">
        <v>44</v>
      </c>
      <c r="C33" s="20">
        <v>42</v>
      </c>
      <c r="D33" s="21">
        <v>86</v>
      </c>
      <c r="E33" s="22">
        <v>63</v>
      </c>
      <c r="F33" s="20">
        <v>118</v>
      </c>
      <c r="G33" s="20">
        <v>109</v>
      </c>
      <c r="H33" s="21">
        <v>227</v>
      </c>
      <c r="I33" s="22">
        <v>98</v>
      </c>
      <c r="J33" s="20">
        <v>1</v>
      </c>
      <c r="K33" s="20">
        <v>7</v>
      </c>
      <c r="L33" s="23">
        <v>8</v>
      </c>
    </row>
    <row r="34" spans="1:15" s="1" customFormat="1" ht="12.75" customHeight="1" x14ac:dyDescent="0.4">
      <c r="A34" s="29">
        <v>29</v>
      </c>
      <c r="B34" s="30">
        <v>49</v>
      </c>
      <c r="C34" s="30">
        <v>62</v>
      </c>
      <c r="D34" s="31">
        <v>111</v>
      </c>
      <c r="E34" s="32">
        <v>64</v>
      </c>
      <c r="F34" s="30">
        <v>104</v>
      </c>
      <c r="G34" s="30">
        <v>101</v>
      </c>
      <c r="H34" s="31">
        <v>205</v>
      </c>
      <c r="I34" s="32">
        <v>99</v>
      </c>
      <c r="J34" s="30">
        <v>1</v>
      </c>
      <c r="K34" s="30">
        <v>6</v>
      </c>
      <c r="L34" s="33">
        <v>7</v>
      </c>
    </row>
    <row r="35" spans="1:15" s="1" customFormat="1" ht="12.75" customHeight="1" x14ac:dyDescent="0.4">
      <c r="A35" s="19">
        <v>30</v>
      </c>
      <c r="B35" s="20">
        <v>55</v>
      </c>
      <c r="C35" s="20">
        <v>50</v>
      </c>
      <c r="D35" s="21">
        <v>105</v>
      </c>
      <c r="E35" s="22">
        <v>65</v>
      </c>
      <c r="F35" s="20">
        <v>111</v>
      </c>
      <c r="G35" s="20">
        <v>129</v>
      </c>
      <c r="H35" s="21">
        <v>240</v>
      </c>
      <c r="I35" s="22">
        <v>100</v>
      </c>
      <c r="J35" s="20">
        <v>1</v>
      </c>
      <c r="K35" s="20">
        <v>9</v>
      </c>
      <c r="L35" s="23">
        <v>10</v>
      </c>
    </row>
    <row r="36" spans="1:15" s="1" customFormat="1" ht="12.75" customHeight="1" x14ac:dyDescent="0.4">
      <c r="A36" s="19">
        <v>31</v>
      </c>
      <c r="B36" s="20">
        <v>41</v>
      </c>
      <c r="C36" s="20">
        <v>50</v>
      </c>
      <c r="D36" s="21">
        <v>91</v>
      </c>
      <c r="E36" s="22">
        <v>66</v>
      </c>
      <c r="F36" s="20">
        <v>110</v>
      </c>
      <c r="G36" s="20">
        <v>149</v>
      </c>
      <c r="H36" s="21">
        <v>259</v>
      </c>
      <c r="I36" s="22" t="s">
        <v>6</v>
      </c>
      <c r="J36" s="34">
        <v>1</v>
      </c>
      <c r="K36" s="34">
        <v>5</v>
      </c>
      <c r="L36" s="35">
        <v>6</v>
      </c>
      <c r="O36" s="36"/>
    </row>
    <row r="37" spans="1:15" s="1" customFormat="1" ht="12.75" customHeight="1" x14ac:dyDescent="0.4">
      <c r="A37" s="19">
        <v>32</v>
      </c>
      <c r="B37" s="20">
        <v>51</v>
      </c>
      <c r="C37" s="20">
        <v>48</v>
      </c>
      <c r="D37" s="21">
        <v>99</v>
      </c>
      <c r="E37" s="22">
        <v>67</v>
      </c>
      <c r="F37" s="20">
        <v>151</v>
      </c>
      <c r="G37" s="20">
        <v>171</v>
      </c>
      <c r="H37" s="21">
        <v>322</v>
      </c>
      <c r="I37" s="37"/>
      <c r="J37" s="38"/>
      <c r="K37" s="38"/>
      <c r="L37" s="39"/>
    </row>
    <row r="38" spans="1:15" s="1" customFormat="1" ht="12.75" customHeight="1" x14ac:dyDescent="0.4">
      <c r="A38" s="19">
        <v>33</v>
      </c>
      <c r="B38" s="20">
        <v>67</v>
      </c>
      <c r="C38" s="20">
        <v>54</v>
      </c>
      <c r="D38" s="21">
        <v>121</v>
      </c>
      <c r="E38" s="22">
        <v>68</v>
      </c>
      <c r="F38" s="20">
        <v>152</v>
      </c>
      <c r="G38" s="20">
        <v>143</v>
      </c>
      <c r="H38" s="23">
        <v>295</v>
      </c>
      <c r="I38" s="40" t="s">
        <v>7</v>
      </c>
      <c r="J38" s="41">
        <f>SUM(B5:B39)+SUM(F5:F39)+SUM(J5:J36)</f>
        <v>7036</v>
      </c>
      <c r="K38" s="41">
        <f>SUM(C5:C39)+SUM(G5:G39)+SUM(K5:K36)</f>
        <v>7979</v>
      </c>
      <c r="L38" s="42">
        <f>SUM(D5:D39)+SUM(H5:H39)+SUM(L5:L36)</f>
        <v>15015</v>
      </c>
    </row>
    <row r="39" spans="1:15" s="1" customFormat="1" ht="12.75" customHeight="1" thickBot="1" x14ac:dyDescent="0.45">
      <c r="A39" s="43">
        <v>34</v>
      </c>
      <c r="B39" s="44">
        <v>75</v>
      </c>
      <c r="C39" s="44">
        <v>53</v>
      </c>
      <c r="D39" s="45">
        <v>128</v>
      </c>
      <c r="E39" s="46">
        <v>69</v>
      </c>
      <c r="F39" s="44">
        <v>143</v>
      </c>
      <c r="G39" s="44">
        <v>167</v>
      </c>
      <c r="H39" s="45">
        <v>310</v>
      </c>
      <c r="I39" s="46" t="s">
        <v>8</v>
      </c>
      <c r="J39" s="44">
        <v>7578</v>
      </c>
      <c r="K39" s="47" t="s">
        <v>9</v>
      </c>
      <c r="L39" s="48" t="s">
        <v>9</v>
      </c>
    </row>
    <row r="40" spans="1:15" s="36" customFormat="1" ht="12.75" customHeight="1" x14ac:dyDescent="0.4">
      <c r="A40" s="49"/>
      <c r="B40" s="50"/>
      <c r="C40" s="50"/>
      <c r="D40" s="50"/>
      <c r="E40" s="51"/>
      <c r="F40" s="52"/>
      <c r="G40" s="52"/>
      <c r="H40" s="52"/>
      <c r="I40" s="49"/>
      <c r="J40" s="50"/>
      <c r="K40" s="50"/>
      <c r="L40" s="50"/>
    </row>
    <row r="41" spans="1:15" s="36" customFormat="1" ht="12.75" customHeight="1" thickBot="1" x14ac:dyDescent="0.45">
      <c r="A41" s="49" t="s">
        <v>10</v>
      </c>
      <c r="B41" s="50"/>
      <c r="C41" s="50"/>
      <c r="D41" s="50"/>
      <c r="E41" s="51"/>
      <c r="F41" s="52"/>
      <c r="G41" s="52"/>
      <c r="H41" s="52"/>
    </row>
    <row r="42" spans="1:15" s="1" customFormat="1" ht="12.75" customHeight="1" x14ac:dyDescent="0.4">
      <c r="A42" s="151" t="s">
        <v>11</v>
      </c>
      <c r="B42" s="153" t="s">
        <v>12</v>
      </c>
      <c r="C42" s="153"/>
      <c r="D42" s="153"/>
      <c r="E42" s="154" t="s">
        <v>13</v>
      </c>
      <c r="F42" s="154"/>
      <c r="G42" s="155"/>
      <c r="H42" s="1" t="s">
        <v>14</v>
      </c>
    </row>
    <row r="43" spans="1:15" s="1" customFormat="1" ht="12.75" customHeight="1" x14ac:dyDescent="0.4">
      <c r="A43" s="152"/>
      <c r="B43" s="54" t="s">
        <v>3</v>
      </c>
      <c r="C43" s="54" t="s">
        <v>4</v>
      </c>
      <c r="D43" s="54" t="s">
        <v>5</v>
      </c>
      <c r="E43" s="55" t="s">
        <v>3</v>
      </c>
      <c r="F43" s="55" t="s">
        <v>4</v>
      </c>
      <c r="G43" s="56" t="s">
        <v>5</v>
      </c>
      <c r="H43" s="1" t="s">
        <v>14</v>
      </c>
    </row>
    <row r="44" spans="1:15" s="1" customFormat="1" ht="12.75" customHeight="1" x14ac:dyDescent="0.4">
      <c r="A44" s="57" t="s">
        <v>15</v>
      </c>
      <c r="B44" s="58">
        <f>SUM(B5:B9)</f>
        <v>159</v>
      </c>
      <c r="C44" s="58">
        <f>SUM(C5:C9)</f>
        <v>184</v>
      </c>
      <c r="D44" s="58">
        <f>SUM(D5:D9)</f>
        <v>343</v>
      </c>
      <c r="E44" s="59">
        <f>ROUND(B44/$J$38*100,1)</f>
        <v>2.2999999999999998</v>
      </c>
      <c r="F44" s="59">
        <f>ROUND(C44/$K$38*100,1)</f>
        <v>2.2999999999999998</v>
      </c>
      <c r="G44" s="60">
        <f>ROUND(D44/$L$38*100,1)</f>
        <v>2.2999999999999998</v>
      </c>
    </row>
    <row r="45" spans="1:15" s="1" customFormat="1" ht="12.75" customHeight="1" x14ac:dyDescent="0.4">
      <c r="A45" s="61" t="s">
        <v>16</v>
      </c>
      <c r="B45" s="62">
        <f>SUM(B10:B14)</f>
        <v>245</v>
      </c>
      <c r="C45" s="62">
        <f>SUM(C10:C14)</f>
        <v>235</v>
      </c>
      <c r="D45" s="62">
        <f>SUM(D10:D14)</f>
        <v>480</v>
      </c>
      <c r="E45" s="63">
        <f t="shared" ref="E45:E66" si="0">ROUND(B45/$J$38*100,1)</f>
        <v>3.5</v>
      </c>
      <c r="F45" s="63">
        <f t="shared" ref="F45:F66" si="1">ROUND(C45/$K$38*100,1)</f>
        <v>2.9</v>
      </c>
      <c r="G45" s="64">
        <f t="shared" ref="G45:G66" si="2">ROUND(D45/$L$38*100,1)</f>
        <v>3.2</v>
      </c>
    </row>
    <row r="46" spans="1:15" s="1" customFormat="1" ht="12.75" customHeight="1" x14ac:dyDescent="0.4">
      <c r="A46" s="61" t="s">
        <v>17</v>
      </c>
      <c r="B46" s="62">
        <f>SUM(B15:B19)</f>
        <v>294</v>
      </c>
      <c r="C46" s="62">
        <f>SUM(C15:C19)</f>
        <v>284</v>
      </c>
      <c r="D46" s="62">
        <f>SUM(D15:D19)</f>
        <v>578</v>
      </c>
      <c r="E46" s="63">
        <f t="shared" si="0"/>
        <v>4.2</v>
      </c>
      <c r="F46" s="63">
        <f t="shared" si="1"/>
        <v>3.6</v>
      </c>
      <c r="G46" s="64">
        <f t="shared" si="2"/>
        <v>3.8</v>
      </c>
    </row>
    <row r="47" spans="1:15" s="1" customFormat="1" ht="12.75" customHeight="1" x14ac:dyDescent="0.4">
      <c r="A47" s="65" t="s">
        <v>18</v>
      </c>
      <c r="B47" s="66">
        <f>SUM(B20:B24)</f>
        <v>339</v>
      </c>
      <c r="C47" s="66">
        <f>SUM(C20:C24)</f>
        <v>328</v>
      </c>
      <c r="D47" s="66">
        <f>SUM(D20:D24)</f>
        <v>667</v>
      </c>
      <c r="E47" s="67">
        <f t="shared" si="0"/>
        <v>4.8</v>
      </c>
      <c r="F47" s="67">
        <f t="shared" si="1"/>
        <v>4.0999999999999996</v>
      </c>
      <c r="G47" s="68">
        <f t="shared" si="2"/>
        <v>4.4000000000000004</v>
      </c>
    </row>
    <row r="48" spans="1:15" s="1" customFormat="1" ht="12.75" customHeight="1" x14ac:dyDescent="0.4">
      <c r="A48" s="61" t="s">
        <v>19</v>
      </c>
      <c r="B48" s="62">
        <f>SUM(B25:B29)</f>
        <v>300</v>
      </c>
      <c r="C48" s="62">
        <f>SUM(C25:C29)</f>
        <v>306</v>
      </c>
      <c r="D48" s="62">
        <f>SUM(D25:D29)</f>
        <v>606</v>
      </c>
      <c r="E48" s="63">
        <f t="shared" si="0"/>
        <v>4.3</v>
      </c>
      <c r="F48" s="63">
        <f t="shared" si="1"/>
        <v>3.8</v>
      </c>
      <c r="G48" s="64">
        <f t="shared" si="2"/>
        <v>4</v>
      </c>
      <c r="H48" s="1" t="s">
        <v>14</v>
      </c>
    </row>
    <row r="49" spans="1:11" s="1" customFormat="1" ht="12.75" customHeight="1" x14ac:dyDescent="0.4">
      <c r="A49" s="61" t="s">
        <v>20</v>
      </c>
      <c r="B49" s="62">
        <f>SUM(B30:B34)</f>
        <v>230</v>
      </c>
      <c r="C49" s="62">
        <f>SUM(C30:C34)</f>
        <v>249</v>
      </c>
      <c r="D49" s="62">
        <f>SUM(D30:D34)</f>
        <v>479</v>
      </c>
      <c r="E49" s="63">
        <f t="shared" si="0"/>
        <v>3.3</v>
      </c>
      <c r="F49" s="63">
        <f t="shared" si="1"/>
        <v>3.1</v>
      </c>
      <c r="G49" s="64">
        <f t="shared" si="2"/>
        <v>3.2</v>
      </c>
      <c r="H49" s="1" t="s">
        <v>14</v>
      </c>
    </row>
    <row r="50" spans="1:11" s="1" customFormat="1" ht="12.75" customHeight="1" x14ac:dyDescent="0.4">
      <c r="A50" s="61" t="s">
        <v>21</v>
      </c>
      <c r="B50" s="62">
        <f>SUM(B35:B39)</f>
        <v>289</v>
      </c>
      <c r="C50" s="62">
        <f>SUM(C35:C39)</f>
        <v>255</v>
      </c>
      <c r="D50" s="62">
        <f>SUM(D35:D39)</f>
        <v>544</v>
      </c>
      <c r="E50" s="63">
        <f t="shared" si="0"/>
        <v>4.0999999999999996</v>
      </c>
      <c r="F50" s="63">
        <f t="shared" si="1"/>
        <v>3.2</v>
      </c>
      <c r="G50" s="64">
        <f t="shared" si="2"/>
        <v>3.6</v>
      </c>
      <c r="H50" s="1" t="s">
        <v>14</v>
      </c>
    </row>
    <row r="51" spans="1:11" s="1" customFormat="1" ht="12.75" customHeight="1" x14ac:dyDescent="0.4">
      <c r="A51" s="61" t="s">
        <v>22</v>
      </c>
      <c r="B51" s="62">
        <f>SUM(F5:F9)</f>
        <v>345</v>
      </c>
      <c r="C51" s="62">
        <f>SUM(G5:G9)</f>
        <v>379</v>
      </c>
      <c r="D51" s="62">
        <f>SUM(H5:H9)</f>
        <v>724</v>
      </c>
      <c r="E51" s="63">
        <f t="shared" si="0"/>
        <v>4.9000000000000004</v>
      </c>
      <c r="F51" s="63">
        <f t="shared" si="1"/>
        <v>4.7</v>
      </c>
      <c r="G51" s="64">
        <f t="shared" si="2"/>
        <v>4.8</v>
      </c>
      <c r="H51" s="1" t="s">
        <v>14</v>
      </c>
    </row>
    <row r="52" spans="1:11" s="1" customFormat="1" ht="12.75" customHeight="1" x14ac:dyDescent="0.4">
      <c r="A52" s="61" t="s">
        <v>23</v>
      </c>
      <c r="B52" s="62">
        <f>SUM(F10:F14)</f>
        <v>446</v>
      </c>
      <c r="C52" s="62">
        <f>SUM(G10:G14)</f>
        <v>415</v>
      </c>
      <c r="D52" s="62">
        <f>SUM(H10:H14)</f>
        <v>861</v>
      </c>
      <c r="E52" s="63">
        <f t="shared" si="0"/>
        <v>6.3</v>
      </c>
      <c r="F52" s="63">
        <f t="shared" si="1"/>
        <v>5.2</v>
      </c>
      <c r="G52" s="64">
        <f t="shared" si="2"/>
        <v>5.7</v>
      </c>
      <c r="H52" s="1" t="s">
        <v>14</v>
      </c>
    </row>
    <row r="53" spans="1:11" s="1" customFormat="1" ht="12.75" customHeight="1" x14ac:dyDescent="0.4">
      <c r="A53" s="61" t="s">
        <v>24</v>
      </c>
      <c r="B53" s="62">
        <f>SUM(F15:F19)</f>
        <v>567</v>
      </c>
      <c r="C53" s="62">
        <f>SUM(G15:G19)</f>
        <v>498</v>
      </c>
      <c r="D53" s="62">
        <f>SUM(H15:H19)</f>
        <v>1065</v>
      </c>
      <c r="E53" s="63">
        <f t="shared" si="0"/>
        <v>8.1</v>
      </c>
      <c r="F53" s="63">
        <f t="shared" si="1"/>
        <v>6.2</v>
      </c>
      <c r="G53" s="64">
        <f t="shared" si="2"/>
        <v>7.1</v>
      </c>
      <c r="H53" s="1" t="s">
        <v>14</v>
      </c>
    </row>
    <row r="54" spans="1:11" s="1" customFormat="1" ht="12.75" customHeight="1" x14ac:dyDescent="0.4">
      <c r="A54" s="61" t="s">
        <v>25</v>
      </c>
      <c r="B54" s="62">
        <f>SUM(F20:F24)</f>
        <v>483</v>
      </c>
      <c r="C54" s="62">
        <f>SUM(G20:G24)</f>
        <v>496</v>
      </c>
      <c r="D54" s="62">
        <f>SUM(H20:H24)</f>
        <v>979</v>
      </c>
      <c r="E54" s="63">
        <f t="shared" si="0"/>
        <v>6.9</v>
      </c>
      <c r="F54" s="63">
        <f t="shared" si="1"/>
        <v>6.2</v>
      </c>
      <c r="G54" s="64">
        <f t="shared" si="2"/>
        <v>6.5</v>
      </c>
      <c r="H54" s="1" t="s">
        <v>14</v>
      </c>
    </row>
    <row r="55" spans="1:11" s="1" customFormat="1" ht="12.75" customHeight="1" x14ac:dyDescent="0.4">
      <c r="A55" s="61" t="s">
        <v>26</v>
      </c>
      <c r="B55" s="62">
        <f>SUM(F25:F29)</f>
        <v>469</v>
      </c>
      <c r="C55" s="62">
        <f>SUM(G25:G29)</f>
        <v>474</v>
      </c>
      <c r="D55" s="62">
        <f>SUM(H25:H29)</f>
        <v>943</v>
      </c>
      <c r="E55" s="63">
        <f t="shared" si="0"/>
        <v>6.7</v>
      </c>
      <c r="F55" s="63">
        <f t="shared" si="1"/>
        <v>5.9</v>
      </c>
      <c r="G55" s="64">
        <f t="shared" si="2"/>
        <v>6.3</v>
      </c>
      <c r="H55" s="1" t="s">
        <v>14</v>
      </c>
    </row>
    <row r="56" spans="1:11" s="1" customFormat="1" ht="12.75" customHeight="1" x14ac:dyDescent="0.4">
      <c r="A56" s="69" t="s">
        <v>27</v>
      </c>
      <c r="B56" s="70">
        <f>SUM(F30:F34)</f>
        <v>513</v>
      </c>
      <c r="C56" s="70">
        <f>SUM(G30:G34)</f>
        <v>524</v>
      </c>
      <c r="D56" s="70">
        <f>SUM(H30:H34)</f>
        <v>1037</v>
      </c>
      <c r="E56" s="71">
        <f t="shared" si="0"/>
        <v>7.3</v>
      </c>
      <c r="F56" s="63">
        <f t="shared" si="1"/>
        <v>6.6</v>
      </c>
      <c r="G56" s="72">
        <f t="shared" si="2"/>
        <v>6.9</v>
      </c>
      <c r="H56" s="1" t="s">
        <v>14</v>
      </c>
    </row>
    <row r="57" spans="1:11" s="1" customFormat="1" ht="12.75" customHeight="1" x14ac:dyDescent="0.4">
      <c r="A57" s="61" t="s">
        <v>28</v>
      </c>
      <c r="B57" s="62">
        <f>SUM(F35:F39)</f>
        <v>667</v>
      </c>
      <c r="C57" s="62">
        <f>SUM(G35:G39)</f>
        <v>759</v>
      </c>
      <c r="D57" s="62">
        <f>SUM(H35:H39)</f>
        <v>1426</v>
      </c>
      <c r="E57" s="63">
        <f t="shared" si="0"/>
        <v>9.5</v>
      </c>
      <c r="F57" s="67">
        <f t="shared" si="1"/>
        <v>9.5</v>
      </c>
      <c r="G57" s="64">
        <f t="shared" si="2"/>
        <v>9.5</v>
      </c>
      <c r="H57" s="73"/>
    </row>
    <row r="58" spans="1:11" s="1" customFormat="1" ht="12.75" customHeight="1" x14ac:dyDescent="0.4">
      <c r="A58" s="61" t="s">
        <v>29</v>
      </c>
      <c r="B58" s="62">
        <f>SUM(J5:J9)</f>
        <v>660</v>
      </c>
      <c r="C58" s="62">
        <f>SUM(K5:K9)</f>
        <v>802</v>
      </c>
      <c r="D58" s="62">
        <f>SUM(L5:L9)</f>
        <v>1462</v>
      </c>
      <c r="E58" s="63">
        <f t="shared" si="0"/>
        <v>9.4</v>
      </c>
      <c r="F58" s="63">
        <f t="shared" si="1"/>
        <v>10.1</v>
      </c>
      <c r="G58" s="64">
        <f t="shared" si="2"/>
        <v>9.6999999999999993</v>
      </c>
      <c r="H58" s="73"/>
    </row>
    <row r="59" spans="1:11" s="1" customFormat="1" ht="12.75" customHeight="1" x14ac:dyDescent="0.4">
      <c r="A59" s="61" t="s">
        <v>30</v>
      </c>
      <c r="B59" s="62">
        <f>SUM(J10:J14)</f>
        <v>419</v>
      </c>
      <c r="C59" s="62">
        <f>SUM(K10:K14)</f>
        <v>624</v>
      </c>
      <c r="D59" s="62">
        <f>SUM(L10:L14)</f>
        <v>1043</v>
      </c>
      <c r="E59" s="63">
        <f t="shared" si="0"/>
        <v>6</v>
      </c>
      <c r="F59" s="63">
        <f t="shared" si="1"/>
        <v>7.8</v>
      </c>
      <c r="G59" s="64">
        <f t="shared" si="2"/>
        <v>6.9</v>
      </c>
      <c r="H59" s="73"/>
    </row>
    <row r="60" spans="1:11" s="1" customFormat="1" ht="12.75" customHeight="1" x14ac:dyDescent="0.4">
      <c r="A60" s="61" t="s">
        <v>31</v>
      </c>
      <c r="B60" s="62">
        <f>SUM(J15:J19)</f>
        <v>334</v>
      </c>
      <c r="C60" s="62">
        <f>SUM(K15:K19)</f>
        <v>499</v>
      </c>
      <c r="D60" s="62">
        <f>SUM(L15:L19)</f>
        <v>833</v>
      </c>
      <c r="E60" s="63">
        <f t="shared" si="0"/>
        <v>4.7</v>
      </c>
      <c r="F60" s="63">
        <f t="shared" si="1"/>
        <v>6.3</v>
      </c>
      <c r="G60" s="64">
        <f t="shared" si="2"/>
        <v>5.5</v>
      </c>
      <c r="H60" s="73"/>
    </row>
    <row r="61" spans="1:11" s="1" customFormat="1" ht="12.75" customHeight="1" x14ac:dyDescent="0.4">
      <c r="A61" s="61" t="s">
        <v>32</v>
      </c>
      <c r="B61" s="62">
        <f>SUM(J20:J24)</f>
        <v>189</v>
      </c>
      <c r="C61" s="62">
        <f>SUM(K20:K24)</f>
        <v>342</v>
      </c>
      <c r="D61" s="62">
        <f>SUM(L20:L24)</f>
        <v>531</v>
      </c>
      <c r="E61" s="63">
        <f t="shared" si="0"/>
        <v>2.7</v>
      </c>
      <c r="F61" s="63">
        <f t="shared" si="1"/>
        <v>4.3</v>
      </c>
      <c r="G61" s="64">
        <f t="shared" si="2"/>
        <v>3.5</v>
      </c>
      <c r="H61" s="73"/>
    </row>
    <row r="62" spans="1:11" s="1" customFormat="1" ht="12.75" customHeight="1" x14ac:dyDescent="0.4">
      <c r="A62" s="61" t="s">
        <v>33</v>
      </c>
      <c r="B62" s="62">
        <f>SUM(J25:J29)</f>
        <v>75</v>
      </c>
      <c r="C62" s="62">
        <f>SUM(K25:K29)</f>
        <v>233</v>
      </c>
      <c r="D62" s="62">
        <f>SUM(L25:L29)</f>
        <v>308</v>
      </c>
      <c r="E62" s="63">
        <f t="shared" si="0"/>
        <v>1.1000000000000001</v>
      </c>
      <c r="F62" s="63">
        <f t="shared" si="1"/>
        <v>2.9</v>
      </c>
      <c r="G62" s="64">
        <f t="shared" si="2"/>
        <v>2.1</v>
      </c>
    </row>
    <row r="63" spans="1:11" s="1" customFormat="1" ht="12.75" customHeight="1" x14ac:dyDescent="0.4">
      <c r="A63" s="61" t="s">
        <v>34</v>
      </c>
      <c r="B63" s="62">
        <f>SUM(J30:J34)</f>
        <v>11</v>
      </c>
      <c r="C63" s="62">
        <f>SUM(K30:K34)</f>
        <v>79</v>
      </c>
      <c r="D63" s="62">
        <f>SUM(L30:L34)</f>
        <v>90</v>
      </c>
      <c r="E63" s="63">
        <f t="shared" si="0"/>
        <v>0.2</v>
      </c>
      <c r="F63" s="63">
        <f t="shared" si="1"/>
        <v>1</v>
      </c>
      <c r="G63" s="64">
        <f t="shared" si="2"/>
        <v>0.6</v>
      </c>
    </row>
    <row r="64" spans="1:11" s="1" customFormat="1" ht="12.75" customHeight="1" x14ac:dyDescent="0.4">
      <c r="A64" s="86" t="s">
        <v>35</v>
      </c>
      <c r="B64" s="75">
        <f>SUM(J35:J36)</f>
        <v>2</v>
      </c>
      <c r="C64" s="75">
        <f>SUM(K35:K36)</f>
        <v>14</v>
      </c>
      <c r="D64" s="75">
        <f>SUM(L35:L36)</f>
        <v>16</v>
      </c>
      <c r="E64" s="76">
        <f t="shared" si="0"/>
        <v>0</v>
      </c>
      <c r="F64" s="76">
        <f t="shared" si="1"/>
        <v>0.2</v>
      </c>
      <c r="G64" s="77">
        <f t="shared" si="2"/>
        <v>0.1</v>
      </c>
      <c r="I64" s="78"/>
      <c r="J64" s="78"/>
      <c r="K64" s="78"/>
    </row>
    <row r="65" spans="1:12" s="1" customFormat="1" ht="12.75" customHeight="1" x14ac:dyDescent="0.4">
      <c r="A65" s="79" t="s">
        <v>36</v>
      </c>
      <c r="B65" s="38">
        <f>SUM(B44:B46)</f>
        <v>698</v>
      </c>
      <c r="C65" s="38">
        <f>SUM(C44:C46)</f>
        <v>703</v>
      </c>
      <c r="D65" s="38">
        <f>SUM(D44:D46)</f>
        <v>1401</v>
      </c>
      <c r="E65" s="59">
        <f t="shared" si="0"/>
        <v>9.9</v>
      </c>
      <c r="F65" s="59">
        <f t="shared" si="1"/>
        <v>8.8000000000000007</v>
      </c>
      <c r="G65" s="60">
        <f t="shared" si="2"/>
        <v>9.3000000000000007</v>
      </c>
      <c r="I65" s="5"/>
      <c r="J65" s="5"/>
      <c r="K65" s="5"/>
    </row>
    <row r="66" spans="1:12" s="1" customFormat="1" ht="12.75" customHeight="1" x14ac:dyDescent="0.4">
      <c r="A66" s="79" t="s">
        <v>37</v>
      </c>
      <c r="B66" s="38">
        <f>SUM(B47:B56)</f>
        <v>3981</v>
      </c>
      <c r="C66" s="38">
        <f>SUM(C47:C56)</f>
        <v>3924</v>
      </c>
      <c r="D66" s="38">
        <f>SUM(D47:D56)</f>
        <v>7905</v>
      </c>
      <c r="E66" s="63">
        <f t="shared" si="0"/>
        <v>56.6</v>
      </c>
      <c r="F66" s="63">
        <f t="shared" si="1"/>
        <v>49.2</v>
      </c>
      <c r="G66" s="64">
        <f t="shared" si="2"/>
        <v>52.6</v>
      </c>
      <c r="I66" s="5"/>
      <c r="J66" s="80"/>
      <c r="K66" s="5"/>
    </row>
    <row r="67" spans="1:12" s="1" customFormat="1" ht="12.75" customHeight="1" thickBot="1" x14ac:dyDescent="0.45">
      <c r="A67" s="81" t="s">
        <v>38</v>
      </c>
      <c r="B67" s="82">
        <f>SUM(B57:B64)</f>
        <v>2357</v>
      </c>
      <c r="C67" s="82">
        <f>SUM(C57:C64)</f>
        <v>3352</v>
      </c>
      <c r="D67" s="82">
        <f>SUM(D57:D64)</f>
        <v>5709</v>
      </c>
      <c r="E67" s="83">
        <f>ROUND(B67/$J$38*100,1)</f>
        <v>33.5</v>
      </c>
      <c r="F67" s="83">
        <f>ROUND(C67/K38*100,1)</f>
        <v>42</v>
      </c>
      <c r="G67" s="84">
        <f>ROUND(D67/L38*100,1)</f>
        <v>38</v>
      </c>
      <c r="H67" s="85"/>
      <c r="I67" s="5"/>
      <c r="J67" s="80"/>
      <c r="K67" s="5"/>
    </row>
    <row r="68" spans="1:12" s="1" customFormat="1" ht="30" customHeight="1" x14ac:dyDescent="0.15">
      <c r="A68" s="156"/>
      <c r="B68" s="156"/>
      <c r="C68" s="156"/>
      <c r="D68" s="156"/>
      <c r="E68" s="156"/>
      <c r="F68" s="156"/>
      <c r="G68" s="156"/>
      <c r="H68" s="156"/>
      <c r="I68" s="156"/>
      <c r="J68" s="156"/>
      <c r="K68" s="156"/>
      <c r="L68" s="156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68"/>
  <sheetViews>
    <sheetView view="pageBreakPreview" topLeftCell="A28" zoomScaleNormal="100" zoomScaleSheetLayoutView="100" workbookViewId="0">
      <selection activeCell="J34" sqref="J34"/>
    </sheetView>
  </sheetViews>
  <sheetFormatPr defaultRowHeight="18.75" x14ac:dyDescent="0.4"/>
  <cols>
    <col min="1" max="13" width="7.875" customWidth="1"/>
    <col min="14" max="14" width="4.125" customWidth="1"/>
    <col min="257" max="269" width="7.875" customWidth="1"/>
    <col min="270" max="270" width="4.125" customWidth="1"/>
    <col min="513" max="525" width="7.875" customWidth="1"/>
    <col min="526" max="526" width="4.125" customWidth="1"/>
    <col min="769" max="781" width="7.875" customWidth="1"/>
    <col min="782" max="782" width="4.125" customWidth="1"/>
    <col min="1025" max="1037" width="7.875" customWidth="1"/>
    <col min="1038" max="1038" width="4.125" customWidth="1"/>
    <col min="1281" max="1293" width="7.875" customWidth="1"/>
    <col min="1294" max="1294" width="4.125" customWidth="1"/>
    <col min="1537" max="1549" width="7.875" customWidth="1"/>
    <col min="1550" max="1550" width="4.125" customWidth="1"/>
    <col min="1793" max="1805" width="7.875" customWidth="1"/>
    <col min="1806" max="1806" width="4.125" customWidth="1"/>
    <col min="2049" max="2061" width="7.875" customWidth="1"/>
    <col min="2062" max="2062" width="4.125" customWidth="1"/>
    <col min="2305" max="2317" width="7.875" customWidth="1"/>
    <col min="2318" max="2318" width="4.125" customWidth="1"/>
    <col min="2561" max="2573" width="7.875" customWidth="1"/>
    <col min="2574" max="2574" width="4.125" customWidth="1"/>
    <col min="2817" max="2829" width="7.875" customWidth="1"/>
    <col min="2830" max="2830" width="4.125" customWidth="1"/>
    <col min="3073" max="3085" width="7.875" customWidth="1"/>
    <col min="3086" max="3086" width="4.125" customWidth="1"/>
    <col min="3329" max="3341" width="7.875" customWidth="1"/>
    <col min="3342" max="3342" width="4.125" customWidth="1"/>
    <col min="3585" max="3597" width="7.875" customWidth="1"/>
    <col min="3598" max="3598" width="4.125" customWidth="1"/>
    <col min="3841" max="3853" width="7.875" customWidth="1"/>
    <col min="3854" max="3854" width="4.125" customWidth="1"/>
    <col min="4097" max="4109" width="7.875" customWidth="1"/>
    <col min="4110" max="4110" width="4.125" customWidth="1"/>
    <col min="4353" max="4365" width="7.875" customWidth="1"/>
    <col min="4366" max="4366" width="4.125" customWidth="1"/>
    <col min="4609" max="4621" width="7.875" customWidth="1"/>
    <col min="4622" max="4622" width="4.125" customWidth="1"/>
    <col min="4865" max="4877" width="7.875" customWidth="1"/>
    <col min="4878" max="4878" width="4.125" customWidth="1"/>
    <col min="5121" max="5133" width="7.875" customWidth="1"/>
    <col min="5134" max="5134" width="4.125" customWidth="1"/>
    <col min="5377" max="5389" width="7.875" customWidth="1"/>
    <col min="5390" max="5390" width="4.125" customWidth="1"/>
    <col min="5633" max="5645" width="7.875" customWidth="1"/>
    <col min="5646" max="5646" width="4.125" customWidth="1"/>
    <col min="5889" max="5901" width="7.875" customWidth="1"/>
    <col min="5902" max="5902" width="4.125" customWidth="1"/>
    <col min="6145" max="6157" width="7.875" customWidth="1"/>
    <col min="6158" max="6158" width="4.125" customWidth="1"/>
    <col min="6401" max="6413" width="7.875" customWidth="1"/>
    <col min="6414" max="6414" width="4.125" customWidth="1"/>
    <col min="6657" max="6669" width="7.875" customWidth="1"/>
    <col min="6670" max="6670" width="4.125" customWidth="1"/>
    <col min="6913" max="6925" width="7.875" customWidth="1"/>
    <col min="6926" max="6926" width="4.125" customWidth="1"/>
    <col min="7169" max="7181" width="7.875" customWidth="1"/>
    <col min="7182" max="7182" width="4.125" customWidth="1"/>
    <col min="7425" max="7437" width="7.875" customWidth="1"/>
    <col min="7438" max="7438" width="4.125" customWidth="1"/>
    <col min="7681" max="7693" width="7.875" customWidth="1"/>
    <col min="7694" max="7694" width="4.125" customWidth="1"/>
    <col min="7937" max="7949" width="7.875" customWidth="1"/>
    <col min="7950" max="7950" width="4.125" customWidth="1"/>
    <col min="8193" max="8205" width="7.875" customWidth="1"/>
    <col min="8206" max="8206" width="4.125" customWidth="1"/>
    <col min="8449" max="8461" width="7.875" customWidth="1"/>
    <col min="8462" max="8462" width="4.125" customWidth="1"/>
    <col min="8705" max="8717" width="7.875" customWidth="1"/>
    <col min="8718" max="8718" width="4.125" customWidth="1"/>
    <col min="8961" max="8973" width="7.875" customWidth="1"/>
    <col min="8974" max="8974" width="4.125" customWidth="1"/>
    <col min="9217" max="9229" width="7.875" customWidth="1"/>
    <col min="9230" max="9230" width="4.125" customWidth="1"/>
    <col min="9473" max="9485" width="7.875" customWidth="1"/>
    <col min="9486" max="9486" width="4.125" customWidth="1"/>
    <col min="9729" max="9741" width="7.875" customWidth="1"/>
    <col min="9742" max="9742" width="4.125" customWidth="1"/>
    <col min="9985" max="9997" width="7.875" customWidth="1"/>
    <col min="9998" max="9998" width="4.125" customWidth="1"/>
    <col min="10241" max="10253" width="7.875" customWidth="1"/>
    <col min="10254" max="10254" width="4.125" customWidth="1"/>
    <col min="10497" max="10509" width="7.875" customWidth="1"/>
    <col min="10510" max="10510" width="4.125" customWidth="1"/>
    <col min="10753" max="10765" width="7.875" customWidth="1"/>
    <col min="10766" max="10766" width="4.125" customWidth="1"/>
    <col min="11009" max="11021" width="7.875" customWidth="1"/>
    <col min="11022" max="11022" width="4.125" customWidth="1"/>
    <col min="11265" max="11277" width="7.875" customWidth="1"/>
    <col min="11278" max="11278" width="4.125" customWidth="1"/>
    <col min="11521" max="11533" width="7.875" customWidth="1"/>
    <col min="11534" max="11534" width="4.125" customWidth="1"/>
    <col min="11777" max="11789" width="7.875" customWidth="1"/>
    <col min="11790" max="11790" width="4.125" customWidth="1"/>
    <col min="12033" max="12045" width="7.875" customWidth="1"/>
    <col min="12046" max="12046" width="4.125" customWidth="1"/>
    <col min="12289" max="12301" width="7.875" customWidth="1"/>
    <col min="12302" max="12302" width="4.125" customWidth="1"/>
    <col min="12545" max="12557" width="7.875" customWidth="1"/>
    <col min="12558" max="12558" width="4.125" customWidth="1"/>
    <col min="12801" max="12813" width="7.875" customWidth="1"/>
    <col min="12814" max="12814" width="4.125" customWidth="1"/>
    <col min="13057" max="13069" width="7.875" customWidth="1"/>
    <col min="13070" max="13070" width="4.125" customWidth="1"/>
    <col min="13313" max="13325" width="7.875" customWidth="1"/>
    <col min="13326" max="13326" width="4.125" customWidth="1"/>
    <col min="13569" max="13581" width="7.875" customWidth="1"/>
    <col min="13582" max="13582" width="4.125" customWidth="1"/>
    <col min="13825" max="13837" width="7.875" customWidth="1"/>
    <col min="13838" max="13838" width="4.125" customWidth="1"/>
    <col min="14081" max="14093" width="7.875" customWidth="1"/>
    <col min="14094" max="14094" width="4.125" customWidth="1"/>
    <col min="14337" max="14349" width="7.875" customWidth="1"/>
    <col min="14350" max="14350" width="4.125" customWidth="1"/>
    <col min="14593" max="14605" width="7.875" customWidth="1"/>
    <col min="14606" max="14606" width="4.125" customWidth="1"/>
    <col min="14849" max="14861" width="7.875" customWidth="1"/>
    <col min="14862" max="14862" width="4.125" customWidth="1"/>
    <col min="15105" max="15117" width="7.875" customWidth="1"/>
    <col min="15118" max="15118" width="4.125" customWidth="1"/>
    <col min="15361" max="15373" width="7.875" customWidth="1"/>
    <col min="15374" max="15374" width="4.125" customWidth="1"/>
    <col min="15617" max="15629" width="7.875" customWidth="1"/>
    <col min="15630" max="15630" width="4.125" customWidth="1"/>
    <col min="15873" max="15885" width="7.875" customWidth="1"/>
    <col min="15886" max="15886" width="4.125" customWidth="1"/>
    <col min="16129" max="16141" width="7.875" customWidth="1"/>
    <col min="16142" max="16142" width="4.125" customWidth="1"/>
  </cols>
  <sheetData>
    <row r="1" spans="1:12" s="1" customFormat="1" ht="14.25" customHeight="1" x14ac:dyDescent="0.4">
      <c r="I1" s="2"/>
      <c r="J1" s="2"/>
      <c r="K1" s="2"/>
    </row>
    <row r="2" spans="1:12" s="3" customFormat="1" ht="14.25" x14ac:dyDescent="0.4">
      <c r="A2" s="150" t="s">
        <v>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s="1" customFormat="1" ht="11.25" thickBot="1" x14ac:dyDescent="0.45">
      <c r="A3" s="4" t="s">
        <v>1</v>
      </c>
      <c r="H3" s="5"/>
      <c r="I3" s="5"/>
      <c r="J3" s="5"/>
      <c r="K3" s="5"/>
      <c r="L3" s="6" t="s">
        <v>43</v>
      </c>
    </row>
    <row r="4" spans="1:12" s="1" customFormat="1" ht="12.75" customHeight="1" x14ac:dyDescent="0.4">
      <c r="A4" s="7" t="s">
        <v>2</v>
      </c>
      <c r="B4" s="89" t="s">
        <v>3</v>
      </c>
      <c r="C4" s="89" t="s">
        <v>4</v>
      </c>
      <c r="D4" s="9" t="s">
        <v>5</v>
      </c>
      <c r="E4" s="10" t="s">
        <v>2</v>
      </c>
      <c r="F4" s="7" t="s">
        <v>3</v>
      </c>
      <c r="G4" s="89" t="s">
        <v>4</v>
      </c>
      <c r="H4" s="11" t="s">
        <v>5</v>
      </c>
      <c r="I4" s="10" t="s">
        <v>2</v>
      </c>
      <c r="J4" s="89" t="s">
        <v>3</v>
      </c>
      <c r="K4" s="89" t="s">
        <v>4</v>
      </c>
      <c r="L4" s="11" t="s">
        <v>5</v>
      </c>
    </row>
    <row r="5" spans="1:12" s="1" customFormat="1" ht="12.75" customHeight="1" x14ac:dyDescent="0.4">
      <c r="A5" s="12">
        <v>0</v>
      </c>
      <c r="B5" s="13">
        <v>24</v>
      </c>
      <c r="C5" s="13">
        <v>32</v>
      </c>
      <c r="D5" s="14">
        <v>56</v>
      </c>
      <c r="E5" s="15">
        <v>35</v>
      </c>
      <c r="F5" s="16">
        <v>66</v>
      </c>
      <c r="G5" s="16">
        <v>82</v>
      </c>
      <c r="H5" s="17">
        <v>148</v>
      </c>
      <c r="I5" s="15">
        <v>70</v>
      </c>
      <c r="J5" s="13">
        <v>158</v>
      </c>
      <c r="K5" s="13">
        <v>197</v>
      </c>
      <c r="L5" s="18">
        <v>355</v>
      </c>
    </row>
    <row r="6" spans="1:12" s="1" customFormat="1" ht="12.75" customHeight="1" x14ac:dyDescent="0.4">
      <c r="A6" s="19">
        <v>1</v>
      </c>
      <c r="B6" s="20">
        <v>35</v>
      </c>
      <c r="C6" s="20">
        <v>44</v>
      </c>
      <c r="D6" s="21">
        <v>79</v>
      </c>
      <c r="E6" s="22">
        <v>36</v>
      </c>
      <c r="F6" s="20">
        <v>73</v>
      </c>
      <c r="G6" s="20">
        <v>76</v>
      </c>
      <c r="H6" s="21">
        <v>149</v>
      </c>
      <c r="I6" s="22">
        <v>71</v>
      </c>
      <c r="J6" s="20">
        <v>163</v>
      </c>
      <c r="K6" s="20">
        <v>163</v>
      </c>
      <c r="L6" s="23">
        <v>326</v>
      </c>
    </row>
    <row r="7" spans="1:12" s="1" customFormat="1" ht="12.75" customHeight="1" x14ac:dyDescent="0.4">
      <c r="A7" s="19">
        <v>2</v>
      </c>
      <c r="B7" s="20">
        <v>36</v>
      </c>
      <c r="C7" s="20">
        <v>27</v>
      </c>
      <c r="D7" s="21">
        <v>63</v>
      </c>
      <c r="E7" s="22">
        <v>37</v>
      </c>
      <c r="F7" s="20">
        <v>69</v>
      </c>
      <c r="G7" s="20">
        <v>64</v>
      </c>
      <c r="H7" s="21">
        <v>133</v>
      </c>
      <c r="I7" s="22">
        <v>72</v>
      </c>
      <c r="J7" s="20">
        <v>148</v>
      </c>
      <c r="K7" s="20">
        <v>178</v>
      </c>
      <c r="L7" s="23">
        <v>326</v>
      </c>
    </row>
    <row r="8" spans="1:12" s="1" customFormat="1" ht="12.75" customHeight="1" x14ac:dyDescent="0.4">
      <c r="A8" s="19">
        <v>3</v>
      </c>
      <c r="B8" s="20">
        <v>34</v>
      </c>
      <c r="C8" s="20">
        <v>36</v>
      </c>
      <c r="D8" s="21">
        <v>70</v>
      </c>
      <c r="E8" s="22">
        <v>38</v>
      </c>
      <c r="F8" s="20">
        <v>77</v>
      </c>
      <c r="G8" s="20">
        <v>82</v>
      </c>
      <c r="H8" s="21">
        <v>159</v>
      </c>
      <c r="I8" s="22">
        <v>73</v>
      </c>
      <c r="J8" s="20">
        <v>116</v>
      </c>
      <c r="K8" s="20">
        <v>154</v>
      </c>
      <c r="L8" s="23">
        <v>270</v>
      </c>
    </row>
    <row r="9" spans="1:12" s="1" customFormat="1" ht="12.75" customHeight="1" x14ac:dyDescent="0.4">
      <c r="A9" s="19">
        <v>4</v>
      </c>
      <c r="B9" s="20">
        <v>28</v>
      </c>
      <c r="C9" s="20">
        <v>40</v>
      </c>
      <c r="D9" s="21">
        <v>68</v>
      </c>
      <c r="E9" s="22">
        <v>39</v>
      </c>
      <c r="F9" s="20">
        <v>62</v>
      </c>
      <c r="G9" s="20">
        <v>70</v>
      </c>
      <c r="H9" s="21">
        <v>132</v>
      </c>
      <c r="I9" s="22">
        <v>74</v>
      </c>
      <c r="J9" s="20">
        <v>82</v>
      </c>
      <c r="K9" s="20">
        <v>114</v>
      </c>
      <c r="L9" s="23">
        <v>196</v>
      </c>
    </row>
    <row r="10" spans="1:12" s="1" customFormat="1" ht="12.75" customHeight="1" x14ac:dyDescent="0.4">
      <c r="A10" s="24">
        <v>5</v>
      </c>
      <c r="B10" s="25">
        <v>45</v>
      </c>
      <c r="C10" s="25">
        <v>43</v>
      </c>
      <c r="D10" s="26">
        <v>88</v>
      </c>
      <c r="E10" s="27">
        <v>40</v>
      </c>
      <c r="F10" s="25">
        <v>90</v>
      </c>
      <c r="G10" s="25">
        <v>80</v>
      </c>
      <c r="H10" s="26">
        <v>170</v>
      </c>
      <c r="I10" s="27">
        <v>75</v>
      </c>
      <c r="J10" s="25">
        <v>79</v>
      </c>
      <c r="K10" s="25">
        <v>113</v>
      </c>
      <c r="L10" s="28">
        <v>192</v>
      </c>
    </row>
    <row r="11" spans="1:12" s="1" customFormat="1" ht="12.75" customHeight="1" x14ac:dyDescent="0.4">
      <c r="A11" s="19">
        <v>6</v>
      </c>
      <c r="B11" s="20">
        <v>41</v>
      </c>
      <c r="C11" s="20">
        <v>42</v>
      </c>
      <c r="D11" s="21">
        <v>83</v>
      </c>
      <c r="E11" s="22">
        <v>41</v>
      </c>
      <c r="F11" s="20">
        <v>87</v>
      </c>
      <c r="G11" s="20">
        <v>85</v>
      </c>
      <c r="H11" s="21">
        <v>172</v>
      </c>
      <c r="I11" s="22">
        <v>76</v>
      </c>
      <c r="J11" s="20">
        <v>86</v>
      </c>
      <c r="K11" s="20">
        <v>116</v>
      </c>
      <c r="L11" s="23">
        <v>202</v>
      </c>
    </row>
    <row r="12" spans="1:12" s="1" customFormat="1" ht="12.75" customHeight="1" x14ac:dyDescent="0.4">
      <c r="A12" s="19">
        <v>7</v>
      </c>
      <c r="B12" s="20">
        <v>59</v>
      </c>
      <c r="C12" s="20">
        <v>56</v>
      </c>
      <c r="D12" s="21">
        <v>115</v>
      </c>
      <c r="E12" s="22">
        <v>42</v>
      </c>
      <c r="F12" s="20">
        <v>89</v>
      </c>
      <c r="G12" s="20">
        <v>88</v>
      </c>
      <c r="H12" s="21">
        <v>177</v>
      </c>
      <c r="I12" s="22">
        <v>77</v>
      </c>
      <c r="J12" s="20">
        <v>99</v>
      </c>
      <c r="K12" s="20">
        <v>117</v>
      </c>
      <c r="L12" s="23">
        <v>216</v>
      </c>
    </row>
    <row r="13" spans="1:12" s="1" customFormat="1" ht="12.75" customHeight="1" x14ac:dyDescent="0.4">
      <c r="A13" s="19">
        <v>8</v>
      </c>
      <c r="B13" s="20">
        <v>39</v>
      </c>
      <c r="C13" s="20">
        <v>46</v>
      </c>
      <c r="D13" s="21">
        <v>85</v>
      </c>
      <c r="E13" s="22">
        <v>43</v>
      </c>
      <c r="F13" s="20">
        <v>86</v>
      </c>
      <c r="G13" s="20">
        <v>75</v>
      </c>
      <c r="H13" s="21">
        <v>161</v>
      </c>
      <c r="I13" s="22">
        <v>78</v>
      </c>
      <c r="J13" s="20">
        <v>81</v>
      </c>
      <c r="K13" s="20">
        <v>136</v>
      </c>
      <c r="L13" s="23">
        <v>217</v>
      </c>
    </row>
    <row r="14" spans="1:12" s="1" customFormat="1" ht="12.75" customHeight="1" x14ac:dyDescent="0.4">
      <c r="A14" s="29">
        <v>9</v>
      </c>
      <c r="B14" s="30">
        <v>61</v>
      </c>
      <c r="C14" s="30">
        <v>51</v>
      </c>
      <c r="D14" s="31">
        <v>112</v>
      </c>
      <c r="E14" s="32">
        <v>44</v>
      </c>
      <c r="F14" s="30">
        <v>95</v>
      </c>
      <c r="G14" s="30">
        <v>92</v>
      </c>
      <c r="H14" s="31">
        <v>187</v>
      </c>
      <c r="I14" s="32">
        <v>79</v>
      </c>
      <c r="J14" s="30">
        <v>74</v>
      </c>
      <c r="K14" s="30">
        <v>140</v>
      </c>
      <c r="L14" s="33">
        <v>214</v>
      </c>
    </row>
    <row r="15" spans="1:12" s="1" customFormat="1" ht="12.75" customHeight="1" x14ac:dyDescent="0.4">
      <c r="A15" s="19">
        <v>10</v>
      </c>
      <c r="B15" s="20">
        <v>55</v>
      </c>
      <c r="C15" s="20">
        <v>53</v>
      </c>
      <c r="D15" s="21">
        <v>108</v>
      </c>
      <c r="E15" s="22">
        <v>45</v>
      </c>
      <c r="F15" s="20">
        <v>112</v>
      </c>
      <c r="G15" s="20">
        <v>101</v>
      </c>
      <c r="H15" s="21">
        <v>213</v>
      </c>
      <c r="I15" s="22">
        <v>80</v>
      </c>
      <c r="J15" s="20">
        <v>78</v>
      </c>
      <c r="K15" s="20">
        <v>112</v>
      </c>
      <c r="L15" s="23">
        <v>190</v>
      </c>
    </row>
    <row r="16" spans="1:12" s="1" customFormat="1" ht="12.75" customHeight="1" x14ac:dyDescent="0.4">
      <c r="A16" s="19">
        <v>11</v>
      </c>
      <c r="B16" s="20">
        <v>60</v>
      </c>
      <c r="C16" s="20">
        <v>39</v>
      </c>
      <c r="D16" s="21">
        <v>99</v>
      </c>
      <c r="E16" s="22">
        <v>46</v>
      </c>
      <c r="F16" s="20">
        <v>104</v>
      </c>
      <c r="G16" s="20">
        <v>88</v>
      </c>
      <c r="H16" s="21">
        <v>192</v>
      </c>
      <c r="I16" s="22">
        <v>81</v>
      </c>
      <c r="J16" s="20">
        <v>75</v>
      </c>
      <c r="K16" s="20">
        <v>97</v>
      </c>
      <c r="L16" s="23">
        <v>172</v>
      </c>
    </row>
    <row r="17" spans="1:12" s="1" customFormat="1" ht="12.75" customHeight="1" x14ac:dyDescent="0.4">
      <c r="A17" s="19">
        <v>12</v>
      </c>
      <c r="B17" s="20">
        <v>65</v>
      </c>
      <c r="C17" s="20">
        <v>52</v>
      </c>
      <c r="D17" s="21">
        <v>117</v>
      </c>
      <c r="E17" s="22">
        <v>47</v>
      </c>
      <c r="F17" s="20">
        <v>110</v>
      </c>
      <c r="G17" s="20">
        <v>104</v>
      </c>
      <c r="H17" s="21">
        <v>214</v>
      </c>
      <c r="I17" s="22">
        <v>82</v>
      </c>
      <c r="J17" s="20">
        <v>60</v>
      </c>
      <c r="K17" s="20">
        <v>119</v>
      </c>
      <c r="L17" s="23">
        <v>179</v>
      </c>
    </row>
    <row r="18" spans="1:12" s="1" customFormat="1" ht="12.75" customHeight="1" x14ac:dyDescent="0.4">
      <c r="A18" s="19">
        <v>13</v>
      </c>
      <c r="B18" s="20">
        <v>53</v>
      </c>
      <c r="C18" s="20">
        <v>65</v>
      </c>
      <c r="D18" s="21">
        <v>118</v>
      </c>
      <c r="E18" s="22">
        <v>48</v>
      </c>
      <c r="F18" s="20">
        <v>119</v>
      </c>
      <c r="G18" s="20">
        <v>110</v>
      </c>
      <c r="H18" s="21">
        <v>229</v>
      </c>
      <c r="I18" s="22">
        <v>83</v>
      </c>
      <c r="J18" s="20">
        <v>49</v>
      </c>
      <c r="K18" s="20">
        <v>85</v>
      </c>
      <c r="L18" s="23">
        <v>134</v>
      </c>
    </row>
    <row r="19" spans="1:12" s="1" customFormat="1" ht="12.75" customHeight="1" x14ac:dyDescent="0.4">
      <c r="A19" s="19">
        <v>14</v>
      </c>
      <c r="B19" s="20">
        <v>64</v>
      </c>
      <c r="C19" s="20">
        <v>70</v>
      </c>
      <c r="D19" s="21">
        <v>134</v>
      </c>
      <c r="E19" s="22">
        <v>49</v>
      </c>
      <c r="F19" s="20">
        <v>117</v>
      </c>
      <c r="G19" s="20">
        <v>98</v>
      </c>
      <c r="H19" s="21">
        <v>215</v>
      </c>
      <c r="I19" s="22">
        <v>84</v>
      </c>
      <c r="J19" s="20">
        <v>71</v>
      </c>
      <c r="K19" s="20">
        <v>87</v>
      </c>
      <c r="L19" s="23">
        <v>158</v>
      </c>
    </row>
    <row r="20" spans="1:12" s="1" customFormat="1" ht="12.75" customHeight="1" x14ac:dyDescent="0.4">
      <c r="A20" s="24">
        <v>15</v>
      </c>
      <c r="B20" s="25">
        <v>64</v>
      </c>
      <c r="C20" s="25">
        <v>54</v>
      </c>
      <c r="D20" s="26">
        <v>118</v>
      </c>
      <c r="E20" s="27">
        <v>50</v>
      </c>
      <c r="F20" s="25">
        <v>91</v>
      </c>
      <c r="G20" s="25">
        <v>83</v>
      </c>
      <c r="H20" s="26">
        <v>174</v>
      </c>
      <c r="I20" s="27">
        <v>85</v>
      </c>
      <c r="J20" s="25">
        <v>44</v>
      </c>
      <c r="K20" s="25">
        <v>81</v>
      </c>
      <c r="L20" s="28">
        <v>125</v>
      </c>
    </row>
    <row r="21" spans="1:12" s="1" customFormat="1" ht="12.75" customHeight="1" x14ac:dyDescent="0.4">
      <c r="A21" s="19">
        <v>16</v>
      </c>
      <c r="B21" s="20">
        <v>74</v>
      </c>
      <c r="C21" s="20">
        <v>63</v>
      </c>
      <c r="D21" s="21">
        <v>137</v>
      </c>
      <c r="E21" s="22">
        <v>51</v>
      </c>
      <c r="F21" s="20">
        <v>99</v>
      </c>
      <c r="G21" s="20">
        <v>98</v>
      </c>
      <c r="H21" s="21">
        <v>197</v>
      </c>
      <c r="I21" s="22">
        <v>86</v>
      </c>
      <c r="J21" s="20">
        <v>49</v>
      </c>
      <c r="K21" s="20">
        <v>75</v>
      </c>
      <c r="L21" s="23">
        <v>124</v>
      </c>
    </row>
    <row r="22" spans="1:12" s="1" customFormat="1" ht="12.75" customHeight="1" x14ac:dyDescent="0.4">
      <c r="A22" s="19">
        <v>17</v>
      </c>
      <c r="B22" s="20">
        <v>76</v>
      </c>
      <c r="C22" s="20">
        <v>64</v>
      </c>
      <c r="D22" s="21">
        <v>140</v>
      </c>
      <c r="E22" s="22">
        <v>52</v>
      </c>
      <c r="F22" s="20">
        <v>111</v>
      </c>
      <c r="G22" s="20">
        <v>96</v>
      </c>
      <c r="H22" s="21">
        <v>207</v>
      </c>
      <c r="I22" s="22">
        <v>87</v>
      </c>
      <c r="J22" s="20">
        <v>41</v>
      </c>
      <c r="K22" s="20">
        <v>63</v>
      </c>
      <c r="L22" s="23">
        <v>104</v>
      </c>
    </row>
    <row r="23" spans="1:12" s="1" customFormat="1" ht="12.75" customHeight="1" x14ac:dyDescent="0.4">
      <c r="A23" s="19">
        <v>18</v>
      </c>
      <c r="B23" s="20">
        <v>62</v>
      </c>
      <c r="C23" s="20">
        <v>63</v>
      </c>
      <c r="D23" s="21">
        <v>125</v>
      </c>
      <c r="E23" s="22">
        <v>53</v>
      </c>
      <c r="F23" s="20">
        <v>112</v>
      </c>
      <c r="G23" s="20">
        <v>122</v>
      </c>
      <c r="H23" s="21">
        <v>234</v>
      </c>
      <c r="I23" s="22">
        <v>88</v>
      </c>
      <c r="J23" s="20">
        <v>29</v>
      </c>
      <c r="K23" s="20">
        <v>71</v>
      </c>
      <c r="L23" s="23">
        <v>100</v>
      </c>
    </row>
    <row r="24" spans="1:12" s="1" customFormat="1" ht="12.75" customHeight="1" x14ac:dyDescent="0.4">
      <c r="A24" s="29">
        <v>19</v>
      </c>
      <c r="B24" s="30">
        <v>65</v>
      </c>
      <c r="C24" s="30">
        <v>83</v>
      </c>
      <c r="D24" s="31">
        <v>148</v>
      </c>
      <c r="E24" s="32">
        <v>54</v>
      </c>
      <c r="F24" s="30">
        <v>75</v>
      </c>
      <c r="G24" s="30">
        <v>87</v>
      </c>
      <c r="H24" s="31">
        <v>162</v>
      </c>
      <c r="I24" s="32">
        <v>89</v>
      </c>
      <c r="J24" s="30">
        <v>26</v>
      </c>
      <c r="K24" s="30">
        <v>56</v>
      </c>
      <c r="L24" s="33">
        <v>82</v>
      </c>
    </row>
    <row r="25" spans="1:12" s="1" customFormat="1" ht="12.75" customHeight="1" x14ac:dyDescent="0.4">
      <c r="A25" s="19">
        <v>20</v>
      </c>
      <c r="B25" s="20">
        <v>49</v>
      </c>
      <c r="C25" s="20">
        <v>73</v>
      </c>
      <c r="D25" s="21">
        <v>122</v>
      </c>
      <c r="E25" s="22">
        <v>55</v>
      </c>
      <c r="F25" s="20">
        <v>98</v>
      </c>
      <c r="G25" s="20">
        <v>115</v>
      </c>
      <c r="H25" s="21">
        <v>213</v>
      </c>
      <c r="I25" s="22">
        <v>90</v>
      </c>
      <c r="J25" s="20">
        <v>17</v>
      </c>
      <c r="K25" s="20">
        <v>56</v>
      </c>
      <c r="L25" s="23">
        <v>73</v>
      </c>
    </row>
    <row r="26" spans="1:12" s="1" customFormat="1" ht="12.75" customHeight="1" x14ac:dyDescent="0.4">
      <c r="A26" s="19">
        <v>21</v>
      </c>
      <c r="B26" s="20">
        <v>66</v>
      </c>
      <c r="C26" s="20">
        <v>73</v>
      </c>
      <c r="D26" s="21">
        <v>139</v>
      </c>
      <c r="E26" s="22">
        <v>56</v>
      </c>
      <c r="F26" s="20">
        <v>103</v>
      </c>
      <c r="G26" s="20">
        <v>95</v>
      </c>
      <c r="H26" s="21">
        <v>198</v>
      </c>
      <c r="I26" s="22">
        <v>91</v>
      </c>
      <c r="J26" s="20">
        <v>23</v>
      </c>
      <c r="K26" s="20">
        <v>56</v>
      </c>
      <c r="L26" s="23">
        <v>79</v>
      </c>
    </row>
    <row r="27" spans="1:12" s="1" customFormat="1" ht="12.75" customHeight="1" x14ac:dyDescent="0.4">
      <c r="A27" s="19">
        <v>22</v>
      </c>
      <c r="B27" s="20">
        <v>55</v>
      </c>
      <c r="C27" s="20">
        <v>69</v>
      </c>
      <c r="D27" s="21">
        <v>124</v>
      </c>
      <c r="E27" s="22">
        <v>57</v>
      </c>
      <c r="F27" s="20">
        <v>92</v>
      </c>
      <c r="G27" s="20">
        <v>85</v>
      </c>
      <c r="H27" s="21">
        <v>177</v>
      </c>
      <c r="I27" s="22">
        <v>92</v>
      </c>
      <c r="J27" s="20">
        <v>13</v>
      </c>
      <c r="K27" s="20">
        <v>55</v>
      </c>
      <c r="L27" s="23">
        <v>68</v>
      </c>
    </row>
    <row r="28" spans="1:12" s="1" customFormat="1" ht="12.75" customHeight="1" x14ac:dyDescent="0.4">
      <c r="A28" s="19">
        <v>23</v>
      </c>
      <c r="B28" s="20">
        <v>64</v>
      </c>
      <c r="C28" s="20">
        <v>53</v>
      </c>
      <c r="D28" s="21">
        <v>117</v>
      </c>
      <c r="E28" s="22">
        <v>58</v>
      </c>
      <c r="F28" s="20">
        <v>92</v>
      </c>
      <c r="G28" s="20">
        <v>92</v>
      </c>
      <c r="H28" s="21">
        <v>184</v>
      </c>
      <c r="I28" s="22">
        <v>93</v>
      </c>
      <c r="J28" s="20">
        <v>11</v>
      </c>
      <c r="K28" s="20">
        <v>37</v>
      </c>
      <c r="L28" s="23">
        <v>48</v>
      </c>
    </row>
    <row r="29" spans="1:12" s="1" customFormat="1" ht="12.75" customHeight="1" x14ac:dyDescent="0.4">
      <c r="A29" s="19">
        <v>24</v>
      </c>
      <c r="B29" s="20">
        <v>64</v>
      </c>
      <c r="C29" s="20">
        <v>32</v>
      </c>
      <c r="D29" s="21">
        <v>96</v>
      </c>
      <c r="E29" s="22">
        <v>59</v>
      </c>
      <c r="F29" s="20">
        <v>83</v>
      </c>
      <c r="G29" s="20">
        <v>95</v>
      </c>
      <c r="H29" s="21">
        <v>178</v>
      </c>
      <c r="I29" s="22">
        <v>94</v>
      </c>
      <c r="J29" s="20">
        <v>10</v>
      </c>
      <c r="K29" s="20">
        <v>28</v>
      </c>
      <c r="L29" s="23">
        <v>38</v>
      </c>
    </row>
    <row r="30" spans="1:12" s="1" customFormat="1" ht="12.75" customHeight="1" x14ac:dyDescent="0.4">
      <c r="A30" s="24">
        <v>25</v>
      </c>
      <c r="B30" s="25">
        <v>46</v>
      </c>
      <c r="C30" s="25">
        <v>45</v>
      </c>
      <c r="D30" s="26">
        <v>91</v>
      </c>
      <c r="E30" s="27">
        <v>60</v>
      </c>
      <c r="F30" s="25">
        <v>99</v>
      </c>
      <c r="G30" s="25">
        <v>116</v>
      </c>
      <c r="H30" s="26">
        <v>215</v>
      </c>
      <c r="I30" s="27">
        <v>95</v>
      </c>
      <c r="J30" s="25">
        <v>6</v>
      </c>
      <c r="K30" s="25">
        <v>30</v>
      </c>
      <c r="L30" s="28">
        <v>36</v>
      </c>
    </row>
    <row r="31" spans="1:12" s="1" customFormat="1" ht="12.75" customHeight="1" x14ac:dyDescent="0.4">
      <c r="A31" s="19">
        <v>26</v>
      </c>
      <c r="B31" s="20">
        <v>42</v>
      </c>
      <c r="C31" s="20">
        <v>58</v>
      </c>
      <c r="D31" s="21">
        <v>100</v>
      </c>
      <c r="E31" s="22">
        <v>61</v>
      </c>
      <c r="F31" s="20">
        <v>83</v>
      </c>
      <c r="G31" s="20">
        <v>102</v>
      </c>
      <c r="H31" s="21">
        <v>185</v>
      </c>
      <c r="I31" s="22">
        <v>96</v>
      </c>
      <c r="J31" s="20">
        <v>2</v>
      </c>
      <c r="K31" s="20">
        <v>25</v>
      </c>
      <c r="L31" s="23">
        <v>27</v>
      </c>
    </row>
    <row r="32" spans="1:12" s="1" customFormat="1" ht="12.75" customHeight="1" x14ac:dyDescent="0.4">
      <c r="A32" s="19">
        <v>27</v>
      </c>
      <c r="B32" s="20">
        <v>46</v>
      </c>
      <c r="C32" s="20">
        <v>40</v>
      </c>
      <c r="D32" s="21">
        <v>86</v>
      </c>
      <c r="E32" s="22">
        <v>62</v>
      </c>
      <c r="F32" s="20">
        <v>110</v>
      </c>
      <c r="G32" s="20">
        <v>94</v>
      </c>
      <c r="H32" s="21">
        <v>204</v>
      </c>
      <c r="I32" s="22">
        <v>97</v>
      </c>
      <c r="J32" s="20">
        <v>1</v>
      </c>
      <c r="K32" s="20">
        <v>9</v>
      </c>
      <c r="L32" s="23">
        <v>10</v>
      </c>
    </row>
    <row r="33" spans="1:15" s="1" customFormat="1" ht="12.75" customHeight="1" x14ac:dyDescent="0.4">
      <c r="A33" s="19">
        <v>28</v>
      </c>
      <c r="B33" s="20">
        <v>45</v>
      </c>
      <c r="C33" s="20">
        <v>38</v>
      </c>
      <c r="D33" s="21">
        <v>83</v>
      </c>
      <c r="E33" s="22">
        <v>63</v>
      </c>
      <c r="F33" s="20">
        <v>117</v>
      </c>
      <c r="G33" s="20">
        <v>109</v>
      </c>
      <c r="H33" s="21">
        <v>226</v>
      </c>
      <c r="I33" s="22">
        <v>98</v>
      </c>
      <c r="J33" s="20">
        <v>1</v>
      </c>
      <c r="K33" s="20">
        <v>8</v>
      </c>
      <c r="L33" s="23">
        <v>9</v>
      </c>
    </row>
    <row r="34" spans="1:15" s="1" customFormat="1" ht="12.75" customHeight="1" x14ac:dyDescent="0.4">
      <c r="A34" s="29">
        <v>29</v>
      </c>
      <c r="B34" s="30">
        <v>48</v>
      </c>
      <c r="C34" s="30">
        <v>65</v>
      </c>
      <c r="D34" s="31">
        <v>113</v>
      </c>
      <c r="E34" s="32">
        <v>64</v>
      </c>
      <c r="F34" s="30">
        <v>101</v>
      </c>
      <c r="G34" s="30">
        <v>105</v>
      </c>
      <c r="H34" s="31">
        <v>206</v>
      </c>
      <c r="I34" s="32">
        <v>99</v>
      </c>
      <c r="J34" s="30">
        <v>1</v>
      </c>
      <c r="K34" s="30">
        <v>5</v>
      </c>
      <c r="L34" s="33">
        <v>6</v>
      </c>
    </row>
    <row r="35" spans="1:15" s="1" customFormat="1" ht="12.75" customHeight="1" x14ac:dyDescent="0.4">
      <c r="A35" s="19">
        <v>30</v>
      </c>
      <c r="B35" s="20">
        <v>58</v>
      </c>
      <c r="C35" s="20">
        <v>49</v>
      </c>
      <c r="D35" s="21">
        <v>107</v>
      </c>
      <c r="E35" s="22">
        <v>65</v>
      </c>
      <c r="F35" s="20">
        <v>114</v>
      </c>
      <c r="G35" s="20">
        <v>125</v>
      </c>
      <c r="H35" s="21">
        <v>239</v>
      </c>
      <c r="I35" s="22">
        <v>100</v>
      </c>
      <c r="J35" s="20">
        <v>1</v>
      </c>
      <c r="K35" s="20">
        <v>9</v>
      </c>
      <c r="L35" s="23">
        <v>10</v>
      </c>
    </row>
    <row r="36" spans="1:15" s="1" customFormat="1" ht="12.75" customHeight="1" x14ac:dyDescent="0.4">
      <c r="A36" s="19">
        <v>31</v>
      </c>
      <c r="B36" s="20">
        <v>42</v>
      </c>
      <c r="C36" s="20">
        <v>47</v>
      </c>
      <c r="D36" s="21">
        <v>89</v>
      </c>
      <c r="E36" s="22">
        <v>66</v>
      </c>
      <c r="F36" s="20">
        <v>112</v>
      </c>
      <c r="G36" s="20">
        <v>146</v>
      </c>
      <c r="H36" s="21">
        <v>258</v>
      </c>
      <c r="I36" s="22" t="s">
        <v>6</v>
      </c>
      <c r="J36" s="34">
        <v>1</v>
      </c>
      <c r="K36" s="34">
        <v>6</v>
      </c>
      <c r="L36" s="35">
        <v>7</v>
      </c>
      <c r="O36" s="36"/>
    </row>
    <row r="37" spans="1:15" s="1" customFormat="1" ht="12.75" customHeight="1" x14ac:dyDescent="0.4">
      <c r="A37" s="19">
        <v>32</v>
      </c>
      <c r="B37" s="20">
        <v>50</v>
      </c>
      <c r="C37" s="20">
        <v>54</v>
      </c>
      <c r="D37" s="21">
        <v>104</v>
      </c>
      <c r="E37" s="22">
        <v>67</v>
      </c>
      <c r="F37" s="20">
        <v>148</v>
      </c>
      <c r="G37" s="20">
        <v>167</v>
      </c>
      <c r="H37" s="21">
        <v>315</v>
      </c>
      <c r="I37" s="37"/>
      <c r="J37" s="38"/>
      <c r="K37" s="38"/>
      <c r="L37" s="39"/>
    </row>
    <row r="38" spans="1:15" s="1" customFormat="1" ht="12.75" customHeight="1" x14ac:dyDescent="0.4">
      <c r="A38" s="19">
        <v>33</v>
      </c>
      <c r="B38" s="20">
        <v>62</v>
      </c>
      <c r="C38" s="20">
        <v>52</v>
      </c>
      <c r="D38" s="21">
        <v>114</v>
      </c>
      <c r="E38" s="22">
        <v>68</v>
      </c>
      <c r="F38" s="20">
        <v>150</v>
      </c>
      <c r="G38" s="20">
        <v>152</v>
      </c>
      <c r="H38" s="23">
        <v>302</v>
      </c>
      <c r="I38" s="40" t="s">
        <v>7</v>
      </c>
      <c r="J38" s="41">
        <f>SUM(B5:B39)+SUM(F5:F39)+SUM(J5:J36)</f>
        <v>7032</v>
      </c>
      <c r="K38" s="41">
        <f>SUM(C5:C39)+SUM(G5:G39)+SUM(K5:K36)</f>
        <v>7957</v>
      </c>
      <c r="L38" s="42">
        <f>SUM(D5:D39)+SUM(H5:H39)+SUM(L5:L36)</f>
        <v>14989</v>
      </c>
    </row>
    <row r="39" spans="1:15" s="1" customFormat="1" ht="12.75" customHeight="1" thickBot="1" x14ac:dyDescent="0.45">
      <c r="A39" s="43">
        <v>34</v>
      </c>
      <c r="B39" s="44">
        <v>74</v>
      </c>
      <c r="C39" s="44">
        <v>48</v>
      </c>
      <c r="D39" s="45">
        <v>122</v>
      </c>
      <c r="E39" s="46">
        <v>69</v>
      </c>
      <c r="F39" s="44">
        <v>140</v>
      </c>
      <c r="G39" s="44">
        <v>161</v>
      </c>
      <c r="H39" s="45">
        <v>301</v>
      </c>
      <c r="I39" s="46" t="s">
        <v>8</v>
      </c>
      <c r="J39" s="44">
        <v>7558</v>
      </c>
      <c r="K39" s="47" t="s">
        <v>39</v>
      </c>
      <c r="L39" s="48" t="s">
        <v>39</v>
      </c>
    </row>
    <row r="40" spans="1:15" s="36" customFormat="1" ht="12.75" customHeight="1" x14ac:dyDescent="0.4">
      <c r="A40" s="49"/>
      <c r="B40" s="50"/>
      <c r="C40" s="50"/>
      <c r="D40" s="50"/>
      <c r="E40" s="51"/>
      <c r="F40" s="52"/>
      <c r="G40" s="52"/>
      <c r="H40" s="52"/>
      <c r="I40" s="49"/>
      <c r="J40" s="50"/>
      <c r="K40" s="50"/>
      <c r="L40" s="50"/>
    </row>
    <row r="41" spans="1:15" s="36" customFormat="1" ht="12.75" customHeight="1" thickBot="1" x14ac:dyDescent="0.45">
      <c r="A41" s="49" t="s">
        <v>10</v>
      </c>
      <c r="B41" s="50"/>
      <c r="C41" s="50"/>
      <c r="D41" s="50"/>
      <c r="E41" s="51"/>
      <c r="F41" s="52"/>
      <c r="G41" s="52"/>
      <c r="H41" s="52"/>
    </row>
    <row r="42" spans="1:15" s="1" customFormat="1" ht="12.75" customHeight="1" x14ac:dyDescent="0.4">
      <c r="A42" s="151" t="s">
        <v>11</v>
      </c>
      <c r="B42" s="153" t="s">
        <v>12</v>
      </c>
      <c r="C42" s="153"/>
      <c r="D42" s="153"/>
      <c r="E42" s="154">
        <v>178</v>
      </c>
      <c r="F42" s="154"/>
      <c r="G42" s="155"/>
      <c r="H42" s="1" t="s">
        <v>14</v>
      </c>
    </row>
    <row r="43" spans="1:15" s="1" customFormat="1" ht="12.75" customHeight="1" x14ac:dyDescent="0.4">
      <c r="A43" s="152"/>
      <c r="B43" s="54" t="s">
        <v>3</v>
      </c>
      <c r="C43" s="54" t="s">
        <v>4</v>
      </c>
      <c r="D43" s="54" t="s">
        <v>5</v>
      </c>
      <c r="E43" s="55" t="s">
        <v>3</v>
      </c>
      <c r="F43" s="55" t="s">
        <v>4</v>
      </c>
      <c r="G43" s="56">
        <v>154</v>
      </c>
      <c r="H43" s="1" t="s">
        <v>14</v>
      </c>
    </row>
    <row r="44" spans="1:15" s="1" customFormat="1" ht="12.75" customHeight="1" x14ac:dyDescent="0.4">
      <c r="A44" s="57" t="s">
        <v>15</v>
      </c>
      <c r="B44" s="58">
        <f>SUM(B5:B9)</f>
        <v>157</v>
      </c>
      <c r="C44" s="58">
        <f>SUM(C5:C9)</f>
        <v>179</v>
      </c>
      <c r="D44" s="58">
        <f>SUM(D5:D9)</f>
        <v>336</v>
      </c>
      <c r="E44" s="59">
        <f>ROUND(B44/$J$38*100,1)</f>
        <v>2.2000000000000002</v>
      </c>
      <c r="F44" s="59">
        <f>ROUND(C44/$K$38*100,1)</f>
        <v>2.2000000000000002</v>
      </c>
      <c r="G44" s="64">
        <f t="shared" ref="G44:G66" si="0">ROUND(D44/$L$38*100,1)</f>
        <v>2.2000000000000002</v>
      </c>
    </row>
    <row r="45" spans="1:15" s="1" customFormat="1" ht="12.75" customHeight="1" x14ac:dyDescent="0.4">
      <c r="A45" s="61" t="s">
        <v>16</v>
      </c>
      <c r="B45" s="62">
        <f>SUM(B10:B14)</f>
        <v>245</v>
      </c>
      <c r="C45" s="62">
        <f>SUM(C10:C14)</f>
        <v>238</v>
      </c>
      <c r="D45" s="62">
        <f>SUM(D10:D14)</f>
        <v>483</v>
      </c>
      <c r="E45" s="63">
        <f t="shared" ref="E45:E66" si="1">ROUND(B45/$J$38*100,1)</f>
        <v>3.5</v>
      </c>
      <c r="F45" s="63">
        <f t="shared" ref="F45:F66" si="2">ROUND(C45/$K$38*100,1)</f>
        <v>3</v>
      </c>
      <c r="G45" s="64">
        <f t="shared" si="0"/>
        <v>3.2</v>
      </c>
    </row>
    <row r="46" spans="1:15" s="1" customFormat="1" ht="12.75" customHeight="1" x14ac:dyDescent="0.4">
      <c r="A46" s="61" t="s">
        <v>17</v>
      </c>
      <c r="B46" s="62">
        <f>SUM(B15:B19)</f>
        <v>297</v>
      </c>
      <c r="C46" s="62">
        <f>SUM(C15:C19)</f>
        <v>279</v>
      </c>
      <c r="D46" s="62">
        <f>SUM(D15:D19)</f>
        <v>576</v>
      </c>
      <c r="E46" s="63">
        <f t="shared" si="1"/>
        <v>4.2</v>
      </c>
      <c r="F46" s="63">
        <f t="shared" si="2"/>
        <v>3.5</v>
      </c>
      <c r="G46" s="64">
        <f t="shared" si="0"/>
        <v>3.8</v>
      </c>
    </row>
    <row r="47" spans="1:15" s="1" customFormat="1" ht="12.75" customHeight="1" x14ac:dyDescent="0.4">
      <c r="A47" s="65" t="s">
        <v>18</v>
      </c>
      <c r="B47" s="66">
        <f>SUM(B20:B24)</f>
        <v>341</v>
      </c>
      <c r="C47" s="66">
        <f>SUM(C20:C24)</f>
        <v>327</v>
      </c>
      <c r="D47" s="66">
        <f>SUM(D20:D24)</f>
        <v>668</v>
      </c>
      <c r="E47" s="67">
        <f t="shared" si="1"/>
        <v>4.8</v>
      </c>
      <c r="F47" s="67">
        <f t="shared" si="2"/>
        <v>4.0999999999999996</v>
      </c>
      <c r="G47" s="68">
        <f t="shared" si="0"/>
        <v>4.5</v>
      </c>
    </row>
    <row r="48" spans="1:15" s="1" customFormat="1" ht="12.75" customHeight="1" x14ac:dyDescent="0.4">
      <c r="A48" s="61" t="s">
        <v>19</v>
      </c>
      <c r="B48" s="62">
        <f>SUM(B25:B29)</f>
        <v>298</v>
      </c>
      <c r="C48" s="62">
        <f>SUM(C25:C29)</f>
        <v>300</v>
      </c>
      <c r="D48" s="62">
        <f>SUM(D25:D29)</f>
        <v>598</v>
      </c>
      <c r="E48" s="63">
        <f t="shared" si="1"/>
        <v>4.2</v>
      </c>
      <c r="F48" s="63">
        <f t="shared" si="2"/>
        <v>3.8</v>
      </c>
      <c r="G48" s="64">
        <f t="shared" si="0"/>
        <v>4</v>
      </c>
      <c r="H48" s="1" t="s">
        <v>14</v>
      </c>
    </row>
    <row r="49" spans="1:11" s="1" customFormat="1" ht="12.75" customHeight="1" x14ac:dyDescent="0.4">
      <c r="A49" s="61" t="s">
        <v>20</v>
      </c>
      <c r="B49" s="62">
        <f>SUM(B30:B34)</f>
        <v>227</v>
      </c>
      <c r="C49" s="62">
        <f>SUM(C30:C34)</f>
        <v>246</v>
      </c>
      <c r="D49" s="62">
        <f>SUM(D30:D34)</f>
        <v>473</v>
      </c>
      <c r="E49" s="63">
        <f t="shared" si="1"/>
        <v>3.2</v>
      </c>
      <c r="F49" s="63">
        <f t="shared" si="2"/>
        <v>3.1</v>
      </c>
      <c r="G49" s="64">
        <f t="shared" si="0"/>
        <v>3.2</v>
      </c>
      <c r="H49" s="1" t="s">
        <v>14</v>
      </c>
    </row>
    <row r="50" spans="1:11" s="1" customFormat="1" ht="12.75" customHeight="1" x14ac:dyDescent="0.4">
      <c r="A50" s="61" t="s">
        <v>21</v>
      </c>
      <c r="B50" s="62">
        <f>SUM(B35:B39)</f>
        <v>286</v>
      </c>
      <c r="C50" s="62">
        <f>SUM(C35:C39)</f>
        <v>250</v>
      </c>
      <c r="D50" s="62">
        <f>SUM(D35:D39)</f>
        <v>536</v>
      </c>
      <c r="E50" s="63">
        <f t="shared" si="1"/>
        <v>4.0999999999999996</v>
      </c>
      <c r="F50" s="63">
        <f t="shared" si="2"/>
        <v>3.1</v>
      </c>
      <c r="G50" s="64">
        <f t="shared" si="0"/>
        <v>3.6</v>
      </c>
      <c r="H50" s="1" t="s">
        <v>14</v>
      </c>
    </row>
    <row r="51" spans="1:11" s="1" customFormat="1" ht="12.75" customHeight="1" x14ac:dyDescent="0.4">
      <c r="A51" s="61" t="s">
        <v>22</v>
      </c>
      <c r="B51" s="62">
        <f>SUM(F5:F9)</f>
        <v>347</v>
      </c>
      <c r="C51" s="62">
        <f>SUM(G5:G9)</f>
        <v>374</v>
      </c>
      <c r="D51" s="62">
        <f>SUM(H5:H9)</f>
        <v>721</v>
      </c>
      <c r="E51" s="63">
        <f t="shared" si="1"/>
        <v>4.9000000000000004</v>
      </c>
      <c r="F51" s="63">
        <f t="shared" si="2"/>
        <v>4.7</v>
      </c>
      <c r="G51" s="64">
        <f t="shared" si="0"/>
        <v>4.8</v>
      </c>
      <c r="H51" s="1" t="s">
        <v>14</v>
      </c>
    </row>
    <row r="52" spans="1:11" s="1" customFormat="1" ht="12.75" customHeight="1" x14ac:dyDescent="0.4">
      <c r="A52" s="61" t="s">
        <v>23</v>
      </c>
      <c r="B52" s="62">
        <f>SUM(F10:F14)</f>
        <v>447</v>
      </c>
      <c r="C52" s="62">
        <f>SUM(G10:G14)</f>
        <v>420</v>
      </c>
      <c r="D52" s="62">
        <f>SUM(H10:H14)</f>
        <v>867</v>
      </c>
      <c r="E52" s="63">
        <f t="shared" si="1"/>
        <v>6.4</v>
      </c>
      <c r="F52" s="63">
        <f t="shared" si="2"/>
        <v>5.3</v>
      </c>
      <c r="G52" s="64">
        <f t="shared" si="0"/>
        <v>5.8</v>
      </c>
      <c r="H52" s="1" t="s">
        <v>14</v>
      </c>
    </row>
    <row r="53" spans="1:11" s="1" customFormat="1" ht="12.75" customHeight="1" x14ac:dyDescent="0.4">
      <c r="A53" s="61" t="s">
        <v>24</v>
      </c>
      <c r="B53" s="62">
        <f>SUM(F15:F19)</f>
        <v>562</v>
      </c>
      <c r="C53" s="62">
        <f>SUM(G15:G19)</f>
        <v>501</v>
      </c>
      <c r="D53" s="62">
        <f>SUM(H15:H19)</f>
        <v>1063</v>
      </c>
      <c r="E53" s="63">
        <f t="shared" si="1"/>
        <v>8</v>
      </c>
      <c r="F53" s="63">
        <f t="shared" si="2"/>
        <v>6.3</v>
      </c>
      <c r="G53" s="64">
        <f t="shared" si="0"/>
        <v>7.1</v>
      </c>
      <c r="H53" s="1" t="s">
        <v>14</v>
      </c>
    </row>
    <row r="54" spans="1:11" s="1" customFormat="1" ht="12.75" customHeight="1" x14ac:dyDescent="0.4">
      <c r="A54" s="61" t="s">
        <v>25</v>
      </c>
      <c r="B54" s="62">
        <f>SUM(F20:F24)</f>
        <v>488</v>
      </c>
      <c r="C54" s="62">
        <f>SUM(G20:G24)</f>
        <v>486</v>
      </c>
      <c r="D54" s="62">
        <f>SUM(H20:H24)</f>
        <v>974</v>
      </c>
      <c r="E54" s="63">
        <f t="shared" si="1"/>
        <v>6.9</v>
      </c>
      <c r="F54" s="63">
        <f t="shared" si="2"/>
        <v>6.1</v>
      </c>
      <c r="G54" s="64">
        <f t="shared" si="0"/>
        <v>6.5</v>
      </c>
      <c r="H54" s="1" t="s">
        <v>14</v>
      </c>
    </row>
    <row r="55" spans="1:11" s="1" customFormat="1" ht="12.75" customHeight="1" x14ac:dyDescent="0.4">
      <c r="A55" s="61" t="s">
        <v>26</v>
      </c>
      <c r="B55" s="62">
        <f>SUM(F25:F29)</f>
        <v>468</v>
      </c>
      <c r="C55" s="62">
        <f>SUM(G25:G29)</f>
        <v>482</v>
      </c>
      <c r="D55" s="62">
        <f>SUM(H25:H29)</f>
        <v>950</v>
      </c>
      <c r="E55" s="63">
        <f t="shared" si="1"/>
        <v>6.7</v>
      </c>
      <c r="F55" s="63">
        <f t="shared" si="2"/>
        <v>6.1</v>
      </c>
      <c r="G55" s="64">
        <f t="shared" si="0"/>
        <v>6.3</v>
      </c>
      <c r="H55" s="1" t="s">
        <v>14</v>
      </c>
    </row>
    <row r="56" spans="1:11" s="1" customFormat="1" ht="12.75" customHeight="1" x14ac:dyDescent="0.4">
      <c r="A56" s="69" t="s">
        <v>27</v>
      </c>
      <c r="B56" s="70">
        <f>SUM(F30:F34)</f>
        <v>510</v>
      </c>
      <c r="C56" s="70">
        <f>SUM(G30:G34)</f>
        <v>526</v>
      </c>
      <c r="D56" s="70">
        <f>SUM(H30:H34)</f>
        <v>1036</v>
      </c>
      <c r="E56" s="71">
        <f t="shared" si="1"/>
        <v>7.3</v>
      </c>
      <c r="F56" s="63">
        <f t="shared" si="2"/>
        <v>6.6</v>
      </c>
      <c r="G56" s="72">
        <f t="shared" si="0"/>
        <v>6.9</v>
      </c>
      <c r="H56" s="1" t="s">
        <v>14</v>
      </c>
    </row>
    <row r="57" spans="1:11" s="1" customFormat="1" ht="12.75" customHeight="1" x14ac:dyDescent="0.4">
      <c r="A57" s="61" t="s">
        <v>28</v>
      </c>
      <c r="B57" s="62">
        <f>SUM(F35:F39)</f>
        <v>664</v>
      </c>
      <c r="C57" s="62">
        <f>SUM(G35:G39)</f>
        <v>751</v>
      </c>
      <c r="D57" s="62">
        <f>SUM(H35:H39)</f>
        <v>1415</v>
      </c>
      <c r="E57" s="63">
        <f t="shared" si="1"/>
        <v>9.4</v>
      </c>
      <c r="F57" s="67">
        <f t="shared" si="2"/>
        <v>9.4</v>
      </c>
      <c r="G57" s="64">
        <f t="shared" si="0"/>
        <v>9.4</v>
      </c>
      <c r="H57" s="73"/>
    </row>
    <row r="58" spans="1:11" s="1" customFormat="1" ht="12.75" customHeight="1" x14ac:dyDescent="0.4">
      <c r="A58" s="61" t="s">
        <v>29</v>
      </c>
      <c r="B58" s="62">
        <f>SUM(J5:J9)</f>
        <v>667</v>
      </c>
      <c r="C58" s="62">
        <f>SUM(K5:K9)</f>
        <v>806</v>
      </c>
      <c r="D58" s="62">
        <f>SUM(L5:L9)</f>
        <v>1473</v>
      </c>
      <c r="E58" s="63">
        <f t="shared" si="1"/>
        <v>9.5</v>
      </c>
      <c r="F58" s="63">
        <f t="shared" si="2"/>
        <v>10.1</v>
      </c>
      <c r="G58" s="64">
        <f t="shared" si="0"/>
        <v>9.8000000000000007</v>
      </c>
      <c r="H58" s="73"/>
    </row>
    <row r="59" spans="1:11" s="1" customFormat="1" ht="12.75" customHeight="1" x14ac:dyDescent="0.4">
      <c r="A59" s="61" t="s">
        <v>30</v>
      </c>
      <c r="B59" s="62">
        <f>SUM(J10:J14)</f>
        <v>419</v>
      </c>
      <c r="C59" s="62">
        <f>SUM(K10:K14)</f>
        <v>622</v>
      </c>
      <c r="D59" s="62">
        <f>SUM(L10:L14)</f>
        <v>1041</v>
      </c>
      <c r="E59" s="63">
        <f t="shared" si="1"/>
        <v>6</v>
      </c>
      <c r="F59" s="63">
        <f t="shared" si="2"/>
        <v>7.8</v>
      </c>
      <c r="G59" s="64">
        <f t="shared" si="0"/>
        <v>6.9</v>
      </c>
      <c r="H59" s="73"/>
    </row>
    <row r="60" spans="1:11" s="1" customFormat="1" ht="12.75" customHeight="1" x14ac:dyDescent="0.4">
      <c r="A60" s="61" t="s">
        <v>31</v>
      </c>
      <c r="B60" s="62">
        <f>SUM(J15:J19)</f>
        <v>333</v>
      </c>
      <c r="C60" s="62">
        <f>SUM(K15:K19)</f>
        <v>500</v>
      </c>
      <c r="D60" s="62">
        <f>SUM(L15:L19)</f>
        <v>833</v>
      </c>
      <c r="E60" s="63">
        <f t="shared" si="1"/>
        <v>4.7</v>
      </c>
      <c r="F60" s="63">
        <f t="shared" si="2"/>
        <v>6.3</v>
      </c>
      <c r="G60" s="64">
        <f t="shared" si="0"/>
        <v>5.6</v>
      </c>
      <c r="H60" s="73"/>
    </row>
    <row r="61" spans="1:11" s="1" customFormat="1" ht="12.75" customHeight="1" x14ac:dyDescent="0.4">
      <c r="A61" s="61" t="s">
        <v>32</v>
      </c>
      <c r="B61" s="62">
        <f>SUM(J20:J24)</f>
        <v>189</v>
      </c>
      <c r="C61" s="62">
        <f>SUM(K20:K24)</f>
        <v>346</v>
      </c>
      <c r="D61" s="62">
        <f>SUM(L20:L24)</f>
        <v>535</v>
      </c>
      <c r="E61" s="63">
        <f t="shared" si="1"/>
        <v>2.7</v>
      </c>
      <c r="F61" s="63">
        <f t="shared" si="2"/>
        <v>4.3</v>
      </c>
      <c r="G61" s="64">
        <f t="shared" si="0"/>
        <v>3.6</v>
      </c>
      <c r="H61" s="73"/>
    </row>
    <row r="62" spans="1:11" s="1" customFormat="1" ht="12.75" customHeight="1" x14ac:dyDescent="0.4">
      <c r="A62" s="61" t="s">
        <v>33</v>
      </c>
      <c r="B62" s="62">
        <f>SUM(J25:J29)</f>
        <v>74</v>
      </c>
      <c r="C62" s="62">
        <f>SUM(K25:K29)</f>
        <v>232</v>
      </c>
      <c r="D62" s="62">
        <f>SUM(L25:L29)</f>
        <v>306</v>
      </c>
      <c r="E62" s="63">
        <f t="shared" si="1"/>
        <v>1.1000000000000001</v>
      </c>
      <c r="F62" s="63">
        <f t="shared" si="2"/>
        <v>2.9</v>
      </c>
      <c r="G62" s="64">
        <f t="shared" si="0"/>
        <v>2</v>
      </c>
    </row>
    <row r="63" spans="1:11" s="1" customFormat="1" ht="12.75" customHeight="1" x14ac:dyDescent="0.4">
      <c r="A63" s="61" t="s">
        <v>34</v>
      </c>
      <c r="B63" s="62">
        <f>SUM(J30:J34)</f>
        <v>11</v>
      </c>
      <c r="C63" s="62">
        <f>SUM(K30:K34)</f>
        <v>77</v>
      </c>
      <c r="D63" s="62">
        <f>SUM(L30:L34)</f>
        <v>88</v>
      </c>
      <c r="E63" s="63">
        <f t="shared" si="1"/>
        <v>0.2</v>
      </c>
      <c r="F63" s="63">
        <f t="shared" si="2"/>
        <v>1</v>
      </c>
      <c r="G63" s="64">
        <f t="shared" si="0"/>
        <v>0.6</v>
      </c>
    </row>
    <row r="64" spans="1:11" s="1" customFormat="1" ht="12.75" customHeight="1" x14ac:dyDescent="0.4">
      <c r="A64" s="88" t="s">
        <v>35</v>
      </c>
      <c r="B64" s="75">
        <f>SUM(J35:J36)</f>
        <v>2</v>
      </c>
      <c r="C64" s="75">
        <f>SUM(K35:K36)</f>
        <v>15</v>
      </c>
      <c r="D64" s="75">
        <f>SUM(L35:L36)</f>
        <v>17</v>
      </c>
      <c r="E64" s="76">
        <f t="shared" si="1"/>
        <v>0</v>
      </c>
      <c r="F64" s="76">
        <f t="shared" si="2"/>
        <v>0.2</v>
      </c>
      <c r="G64" s="77">
        <f t="shared" si="0"/>
        <v>0.1</v>
      </c>
      <c r="I64" s="78"/>
      <c r="J64" s="78"/>
      <c r="K64" s="78"/>
    </row>
    <row r="65" spans="1:12" s="1" customFormat="1" ht="12.75" customHeight="1" x14ac:dyDescent="0.4">
      <c r="A65" s="79" t="s">
        <v>36</v>
      </c>
      <c r="B65" s="38">
        <f>SUM(B44:B46)</f>
        <v>699</v>
      </c>
      <c r="C65" s="38">
        <f>SUM(C44:C46)</f>
        <v>696</v>
      </c>
      <c r="D65" s="38">
        <f>SUM(D44:D46)</f>
        <v>1395</v>
      </c>
      <c r="E65" s="59">
        <f t="shared" si="1"/>
        <v>9.9</v>
      </c>
      <c r="F65" s="59">
        <f t="shared" si="2"/>
        <v>8.6999999999999993</v>
      </c>
      <c r="G65" s="60">
        <f t="shared" si="0"/>
        <v>9.3000000000000007</v>
      </c>
      <c r="I65" s="5"/>
      <c r="J65" s="5"/>
      <c r="K65" s="5"/>
    </row>
    <row r="66" spans="1:12" s="1" customFormat="1" ht="12.75" customHeight="1" x14ac:dyDescent="0.4">
      <c r="A66" s="79" t="s">
        <v>37</v>
      </c>
      <c r="B66" s="38">
        <f>SUM(B47:B56)</f>
        <v>3974</v>
      </c>
      <c r="C66" s="38">
        <f>SUM(C47:C56)</f>
        <v>3912</v>
      </c>
      <c r="D66" s="38">
        <f>SUM(D47:D56)</f>
        <v>7886</v>
      </c>
      <c r="E66" s="63">
        <f t="shared" si="1"/>
        <v>56.5</v>
      </c>
      <c r="F66" s="63">
        <f t="shared" si="2"/>
        <v>49.2</v>
      </c>
      <c r="G66" s="64">
        <f t="shared" si="0"/>
        <v>52.6</v>
      </c>
      <c r="I66" s="5"/>
      <c r="J66" s="80"/>
      <c r="K66" s="5"/>
    </row>
    <row r="67" spans="1:12" s="1" customFormat="1" ht="12.75" customHeight="1" thickBot="1" x14ac:dyDescent="0.45">
      <c r="A67" s="81" t="s">
        <v>38</v>
      </c>
      <c r="B67" s="82">
        <f>SUM(B57:B64)</f>
        <v>2359</v>
      </c>
      <c r="C67" s="82">
        <f>SUM(C57:C64)</f>
        <v>3349</v>
      </c>
      <c r="D67" s="82">
        <f>SUM(D57:D64)</f>
        <v>5708</v>
      </c>
      <c r="E67" s="83">
        <f>ROUND(B67/$J$38*100,1)</f>
        <v>33.5</v>
      </c>
      <c r="F67" s="83">
        <f>ROUND(C67/K38*100,1)</f>
        <v>42.1</v>
      </c>
      <c r="G67" s="84">
        <f>ROUND(D67/L38*100,1)</f>
        <v>38.1</v>
      </c>
      <c r="H67" s="85"/>
      <c r="I67" s="5"/>
      <c r="J67" s="80"/>
      <c r="K67" s="5"/>
    </row>
    <row r="68" spans="1:12" s="1" customFormat="1" ht="30" customHeight="1" x14ac:dyDescent="0.15">
      <c r="A68" s="156"/>
      <c r="B68" s="156"/>
      <c r="C68" s="156"/>
      <c r="D68" s="156"/>
      <c r="E68" s="156"/>
      <c r="F68" s="156"/>
      <c r="G68" s="156"/>
      <c r="H68" s="156"/>
      <c r="I68" s="156"/>
      <c r="J68" s="156"/>
      <c r="K68" s="156"/>
      <c r="L68" s="156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68"/>
  <sheetViews>
    <sheetView view="pageBreakPreview" zoomScaleNormal="100" zoomScaleSheetLayoutView="100" workbookViewId="0">
      <selection activeCell="P54" sqref="P54"/>
    </sheetView>
  </sheetViews>
  <sheetFormatPr defaultRowHeight="18.75" x14ac:dyDescent="0.4"/>
  <cols>
    <col min="1" max="13" width="7.875" customWidth="1"/>
    <col min="14" max="14" width="4.125" customWidth="1"/>
    <col min="257" max="269" width="7.875" customWidth="1"/>
    <col min="270" max="270" width="4.125" customWidth="1"/>
    <col min="513" max="525" width="7.875" customWidth="1"/>
    <col min="526" max="526" width="4.125" customWidth="1"/>
    <col min="769" max="781" width="7.875" customWidth="1"/>
    <col min="782" max="782" width="4.125" customWidth="1"/>
    <col min="1025" max="1037" width="7.875" customWidth="1"/>
    <col min="1038" max="1038" width="4.125" customWidth="1"/>
    <col min="1281" max="1293" width="7.875" customWidth="1"/>
    <col min="1294" max="1294" width="4.125" customWidth="1"/>
    <col min="1537" max="1549" width="7.875" customWidth="1"/>
    <col min="1550" max="1550" width="4.125" customWidth="1"/>
    <col min="1793" max="1805" width="7.875" customWidth="1"/>
    <col min="1806" max="1806" width="4.125" customWidth="1"/>
    <col min="2049" max="2061" width="7.875" customWidth="1"/>
    <col min="2062" max="2062" width="4.125" customWidth="1"/>
    <col min="2305" max="2317" width="7.875" customWidth="1"/>
    <col min="2318" max="2318" width="4.125" customWidth="1"/>
    <col min="2561" max="2573" width="7.875" customWidth="1"/>
    <col min="2574" max="2574" width="4.125" customWidth="1"/>
    <col min="2817" max="2829" width="7.875" customWidth="1"/>
    <col min="2830" max="2830" width="4.125" customWidth="1"/>
    <col min="3073" max="3085" width="7.875" customWidth="1"/>
    <col min="3086" max="3086" width="4.125" customWidth="1"/>
    <col min="3329" max="3341" width="7.875" customWidth="1"/>
    <col min="3342" max="3342" width="4.125" customWidth="1"/>
    <col min="3585" max="3597" width="7.875" customWidth="1"/>
    <col min="3598" max="3598" width="4.125" customWidth="1"/>
    <col min="3841" max="3853" width="7.875" customWidth="1"/>
    <col min="3854" max="3854" width="4.125" customWidth="1"/>
    <col min="4097" max="4109" width="7.875" customWidth="1"/>
    <col min="4110" max="4110" width="4.125" customWidth="1"/>
    <col min="4353" max="4365" width="7.875" customWidth="1"/>
    <col min="4366" max="4366" width="4.125" customWidth="1"/>
    <col min="4609" max="4621" width="7.875" customWidth="1"/>
    <col min="4622" max="4622" width="4.125" customWidth="1"/>
    <col min="4865" max="4877" width="7.875" customWidth="1"/>
    <col min="4878" max="4878" width="4.125" customWidth="1"/>
    <col min="5121" max="5133" width="7.875" customWidth="1"/>
    <col min="5134" max="5134" width="4.125" customWidth="1"/>
    <col min="5377" max="5389" width="7.875" customWidth="1"/>
    <col min="5390" max="5390" width="4.125" customWidth="1"/>
    <col min="5633" max="5645" width="7.875" customWidth="1"/>
    <col min="5646" max="5646" width="4.125" customWidth="1"/>
    <col min="5889" max="5901" width="7.875" customWidth="1"/>
    <col min="5902" max="5902" width="4.125" customWidth="1"/>
    <col min="6145" max="6157" width="7.875" customWidth="1"/>
    <col min="6158" max="6158" width="4.125" customWidth="1"/>
    <col min="6401" max="6413" width="7.875" customWidth="1"/>
    <col min="6414" max="6414" width="4.125" customWidth="1"/>
    <col min="6657" max="6669" width="7.875" customWidth="1"/>
    <col min="6670" max="6670" width="4.125" customWidth="1"/>
    <col min="6913" max="6925" width="7.875" customWidth="1"/>
    <col min="6926" max="6926" width="4.125" customWidth="1"/>
    <col min="7169" max="7181" width="7.875" customWidth="1"/>
    <col min="7182" max="7182" width="4.125" customWidth="1"/>
    <col min="7425" max="7437" width="7.875" customWidth="1"/>
    <col min="7438" max="7438" width="4.125" customWidth="1"/>
    <col min="7681" max="7693" width="7.875" customWidth="1"/>
    <col min="7694" max="7694" width="4.125" customWidth="1"/>
    <col min="7937" max="7949" width="7.875" customWidth="1"/>
    <col min="7950" max="7950" width="4.125" customWidth="1"/>
    <col min="8193" max="8205" width="7.875" customWidth="1"/>
    <col min="8206" max="8206" width="4.125" customWidth="1"/>
    <col min="8449" max="8461" width="7.875" customWidth="1"/>
    <col min="8462" max="8462" width="4.125" customWidth="1"/>
    <col min="8705" max="8717" width="7.875" customWidth="1"/>
    <col min="8718" max="8718" width="4.125" customWidth="1"/>
    <col min="8961" max="8973" width="7.875" customWidth="1"/>
    <col min="8974" max="8974" width="4.125" customWidth="1"/>
    <col min="9217" max="9229" width="7.875" customWidth="1"/>
    <col min="9230" max="9230" width="4.125" customWidth="1"/>
    <col min="9473" max="9485" width="7.875" customWidth="1"/>
    <col min="9486" max="9486" width="4.125" customWidth="1"/>
    <col min="9729" max="9741" width="7.875" customWidth="1"/>
    <col min="9742" max="9742" width="4.125" customWidth="1"/>
    <col min="9985" max="9997" width="7.875" customWidth="1"/>
    <col min="9998" max="9998" width="4.125" customWidth="1"/>
    <col min="10241" max="10253" width="7.875" customWidth="1"/>
    <col min="10254" max="10254" width="4.125" customWidth="1"/>
    <col min="10497" max="10509" width="7.875" customWidth="1"/>
    <col min="10510" max="10510" width="4.125" customWidth="1"/>
    <col min="10753" max="10765" width="7.875" customWidth="1"/>
    <col min="10766" max="10766" width="4.125" customWidth="1"/>
    <col min="11009" max="11021" width="7.875" customWidth="1"/>
    <col min="11022" max="11022" width="4.125" customWidth="1"/>
    <col min="11265" max="11277" width="7.875" customWidth="1"/>
    <col min="11278" max="11278" width="4.125" customWidth="1"/>
    <col min="11521" max="11533" width="7.875" customWidth="1"/>
    <col min="11534" max="11534" width="4.125" customWidth="1"/>
    <col min="11777" max="11789" width="7.875" customWidth="1"/>
    <col min="11790" max="11790" width="4.125" customWidth="1"/>
    <col min="12033" max="12045" width="7.875" customWidth="1"/>
    <col min="12046" max="12046" width="4.125" customWidth="1"/>
    <col min="12289" max="12301" width="7.875" customWidth="1"/>
    <col min="12302" max="12302" width="4.125" customWidth="1"/>
    <col min="12545" max="12557" width="7.875" customWidth="1"/>
    <col min="12558" max="12558" width="4.125" customWidth="1"/>
    <col min="12801" max="12813" width="7.875" customWidth="1"/>
    <col min="12814" max="12814" width="4.125" customWidth="1"/>
    <col min="13057" max="13069" width="7.875" customWidth="1"/>
    <col min="13070" max="13070" width="4.125" customWidth="1"/>
    <col min="13313" max="13325" width="7.875" customWidth="1"/>
    <col min="13326" max="13326" width="4.125" customWidth="1"/>
    <col min="13569" max="13581" width="7.875" customWidth="1"/>
    <col min="13582" max="13582" width="4.125" customWidth="1"/>
    <col min="13825" max="13837" width="7.875" customWidth="1"/>
    <col min="13838" max="13838" width="4.125" customWidth="1"/>
    <col min="14081" max="14093" width="7.875" customWidth="1"/>
    <col min="14094" max="14094" width="4.125" customWidth="1"/>
    <col min="14337" max="14349" width="7.875" customWidth="1"/>
    <col min="14350" max="14350" width="4.125" customWidth="1"/>
    <col min="14593" max="14605" width="7.875" customWidth="1"/>
    <col min="14606" max="14606" width="4.125" customWidth="1"/>
    <col min="14849" max="14861" width="7.875" customWidth="1"/>
    <col min="14862" max="14862" width="4.125" customWidth="1"/>
    <col min="15105" max="15117" width="7.875" customWidth="1"/>
    <col min="15118" max="15118" width="4.125" customWidth="1"/>
    <col min="15361" max="15373" width="7.875" customWidth="1"/>
    <col min="15374" max="15374" width="4.125" customWidth="1"/>
    <col min="15617" max="15629" width="7.875" customWidth="1"/>
    <col min="15630" max="15630" width="4.125" customWidth="1"/>
    <col min="15873" max="15885" width="7.875" customWidth="1"/>
    <col min="15886" max="15886" width="4.125" customWidth="1"/>
    <col min="16129" max="16141" width="7.875" customWidth="1"/>
    <col min="16142" max="16142" width="4.125" customWidth="1"/>
  </cols>
  <sheetData>
    <row r="1" spans="1:12" s="1" customFormat="1" ht="14.25" customHeight="1" x14ac:dyDescent="0.4">
      <c r="I1" s="2"/>
      <c r="J1" s="2"/>
      <c r="K1" s="2"/>
    </row>
    <row r="2" spans="1:12" s="3" customFormat="1" ht="14.25" x14ac:dyDescent="0.4">
      <c r="A2" s="150" t="s">
        <v>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s="1" customFormat="1" ht="11.25" thickBot="1" x14ac:dyDescent="0.45">
      <c r="A3" s="4" t="s">
        <v>1</v>
      </c>
      <c r="H3" s="5"/>
      <c r="I3" s="5"/>
      <c r="J3" s="5"/>
      <c r="K3" s="5"/>
      <c r="L3" s="6" t="s">
        <v>44</v>
      </c>
    </row>
    <row r="4" spans="1:12" s="1" customFormat="1" ht="12.75" customHeight="1" x14ac:dyDescent="0.4">
      <c r="A4" s="7" t="s">
        <v>2</v>
      </c>
      <c r="B4" s="91" t="s">
        <v>3</v>
      </c>
      <c r="C4" s="91" t="s">
        <v>4</v>
      </c>
      <c r="D4" s="9" t="s">
        <v>5</v>
      </c>
      <c r="E4" s="10" t="s">
        <v>2</v>
      </c>
      <c r="F4" s="7" t="s">
        <v>3</v>
      </c>
      <c r="G4" s="91" t="s">
        <v>4</v>
      </c>
      <c r="H4" s="11" t="s">
        <v>5</v>
      </c>
      <c r="I4" s="10" t="s">
        <v>2</v>
      </c>
      <c r="J4" s="91" t="s">
        <v>3</v>
      </c>
      <c r="K4" s="91" t="s">
        <v>4</v>
      </c>
      <c r="L4" s="11" t="s">
        <v>5</v>
      </c>
    </row>
    <row r="5" spans="1:12" s="1" customFormat="1" ht="12.75" customHeight="1" x14ac:dyDescent="0.4">
      <c r="A5" s="12">
        <v>0</v>
      </c>
      <c r="B5" s="13">
        <v>25</v>
      </c>
      <c r="C5" s="13">
        <v>29</v>
      </c>
      <c r="D5" s="14">
        <f>B5+C5</f>
        <v>54</v>
      </c>
      <c r="E5" s="15">
        <v>35</v>
      </c>
      <c r="F5" s="16">
        <v>70</v>
      </c>
      <c r="G5" s="16">
        <v>82</v>
      </c>
      <c r="H5" s="17">
        <f>F5+G5</f>
        <v>152</v>
      </c>
      <c r="I5" s="15">
        <v>70</v>
      </c>
      <c r="J5" s="13">
        <v>162</v>
      </c>
      <c r="K5" s="13">
        <v>198</v>
      </c>
      <c r="L5" s="18">
        <f>J5+K5</f>
        <v>360</v>
      </c>
    </row>
    <row r="6" spans="1:12" s="1" customFormat="1" ht="12.75" customHeight="1" x14ac:dyDescent="0.4">
      <c r="A6" s="19">
        <v>1</v>
      </c>
      <c r="B6" s="20">
        <v>34</v>
      </c>
      <c r="C6" s="20">
        <v>45</v>
      </c>
      <c r="D6" s="21">
        <f t="shared" ref="D6:D39" si="0">B6+C6</f>
        <v>79</v>
      </c>
      <c r="E6" s="22">
        <v>36</v>
      </c>
      <c r="F6" s="20">
        <v>70</v>
      </c>
      <c r="G6" s="20">
        <v>74</v>
      </c>
      <c r="H6" s="128">
        <f t="shared" ref="H6:H39" si="1">F6+G6</f>
        <v>144</v>
      </c>
      <c r="I6" s="22">
        <v>71</v>
      </c>
      <c r="J6" s="20">
        <v>153</v>
      </c>
      <c r="K6" s="20">
        <v>165</v>
      </c>
      <c r="L6" s="23">
        <f t="shared" ref="L6:L36" si="2">J6+K6</f>
        <v>318</v>
      </c>
    </row>
    <row r="7" spans="1:12" s="1" customFormat="1" ht="12.75" customHeight="1" x14ac:dyDescent="0.4">
      <c r="A7" s="19">
        <v>2</v>
      </c>
      <c r="B7" s="20">
        <v>34</v>
      </c>
      <c r="C7" s="20">
        <v>29</v>
      </c>
      <c r="D7" s="21">
        <f t="shared" si="0"/>
        <v>63</v>
      </c>
      <c r="E7" s="22">
        <v>37</v>
      </c>
      <c r="F7" s="20">
        <v>66</v>
      </c>
      <c r="G7" s="20">
        <v>64</v>
      </c>
      <c r="H7" s="128">
        <f t="shared" si="1"/>
        <v>130</v>
      </c>
      <c r="I7" s="22">
        <v>72</v>
      </c>
      <c r="J7" s="20">
        <v>154</v>
      </c>
      <c r="K7" s="20">
        <v>174</v>
      </c>
      <c r="L7" s="23">
        <f t="shared" si="2"/>
        <v>328</v>
      </c>
    </row>
    <row r="8" spans="1:12" s="1" customFormat="1" ht="12.75" customHeight="1" x14ac:dyDescent="0.4">
      <c r="A8" s="19">
        <v>3</v>
      </c>
      <c r="B8" s="20">
        <v>36</v>
      </c>
      <c r="C8" s="20">
        <v>33</v>
      </c>
      <c r="D8" s="21">
        <f t="shared" si="0"/>
        <v>69</v>
      </c>
      <c r="E8" s="22">
        <v>38</v>
      </c>
      <c r="F8" s="20">
        <v>77</v>
      </c>
      <c r="G8" s="20">
        <v>79</v>
      </c>
      <c r="H8" s="128">
        <f t="shared" si="1"/>
        <v>156</v>
      </c>
      <c r="I8" s="22">
        <v>73</v>
      </c>
      <c r="J8" s="20">
        <v>124</v>
      </c>
      <c r="K8" s="20">
        <v>160</v>
      </c>
      <c r="L8" s="23">
        <f t="shared" si="2"/>
        <v>284</v>
      </c>
    </row>
    <row r="9" spans="1:12" s="1" customFormat="1" ht="12.75" customHeight="1" x14ac:dyDescent="0.4">
      <c r="A9" s="19">
        <v>4</v>
      </c>
      <c r="B9" s="20">
        <v>27</v>
      </c>
      <c r="C9" s="20">
        <v>42</v>
      </c>
      <c r="D9" s="21">
        <f t="shared" si="0"/>
        <v>69</v>
      </c>
      <c r="E9" s="22">
        <v>39</v>
      </c>
      <c r="F9" s="20">
        <v>66</v>
      </c>
      <c r="G9" s="20">
        <v>72</v>
      </c>
      <c r="H9" s="130">
        <f t="shared" si="1"/>
        <v>138</v>
      </c>
      <c r="I9" s="22">
        <v>74</v>
      </c>
      <c r="J9" s="20">
        <v>82</v>
      </c>
      <c r="K9" s="20">
        <v>113</v>
      </c>
      <c r="L9" s="33">
        <f t="shared" si="2"/>
        <v>195</v>
      </c>
    </row>
    <row r="10" spans="1:12" s="1" customFormat="1" ht="12.75" customHeight="1" x14ac:dyDescent="0.4">
      <c r="A10" s="24">
        <v>5</v>
      </c>
      <c r="B10" s="25">
        <v>47</v>
      </c>
      <c r="C10" s="25">
        <v>43</v>
      </c>
      <c r="D10" s="26">
        <f t="shared" si="0"/>
        <v>90</v>
      </c>
      <c r="E10" s="27">
        <v>40</v>
      </c>
      <c r="F10" s="25">
        <v>86</v>
      </c>
      <c r="G10" s="25">
        <v>76</v>
      </c>
      <c r="H10" s="128">
        <f t="shared" si="1"/>
        <v>162</v>
      </c>
      <c r="I10" s="27">
        <v>75</v>
      </c>
      <c r="J10" s="25">
        <v>78</v>
      </c>
      <c r="K10" s="25">
        <v>104</v>
      </c>
      <c r="L10" s="23">
        <f t="shared" si="2"/>
        <v>182</v>
      </c>
    </row>
    <row r="11" spans="1:12" s="1" customFormat="1" ht="12.75" customHeight="1" x14ac:dyDescent="0.4">
      <c r="A11" s="19">
        <v>6</v>
      </c>
      <c r="B11" s="20">
        <v>39</v>
      </c>
      <c r="C11" s="20">
        <v>39</v>
      </c>
      <c r="D11" s="21">
        <f t="shared" si="0"/>
        <v>78</v>
      </c>
      <c r="E11" s="22">
        <v>41</v>
      </c>
      <c r="F11" s="20">
        <v>88</v>
      </c>
      <c r="G11" s="20">
        <v>87</v>
      </c>
      <c r="H11" s="128">
        <f t="shared" si="1"/>
        <v>175</v>
      </c>
      <c r="I11" s="22">
        <v>76</v>
      </c>
      <c r="J11" s="20">
        <v>85</v>
      </c>
      <c r="K11" s="20">
        <v>121</v>
      </c>
      <c r="L11" s="23">
        <f t="shared" si="2"/>
        <v>206</v>
      </c>
    </row>
    <row r="12" spans="1:12" s="1" customFormat="1" ht="12.75" customHeight="1" x14ac:dyDescent="0.4">
      <c r="A12" s="19">
        <v>7</v>
      </c>
      <c r="B12" s="20">
        <v>55</v>
      </c>
      <c r="C12" s="20">
        <v>58</v>
      </c>
      <c r="D12" s="21">
        <f t="shared" si="0"/>
        <v>113</v>
      </c>
      <c r="E12" s="22">
        <v>42</v>
      </c>
      <c r="F12" s="20">
        <v>91</v>
      </c>
      <c r="G12" s="20">
        <v>93</v>
      </c>
      <c r="H12" s="128">
        <f t="shared" si="1"/>
        <v>184</v>
      </c>
      <c r="I12" s="22">
        <v>77</v>
      </c>
      <c r="J12" s="20">
        <v>100</v>
      </c>
      <c r="K12" s="20">
        <v>117</v>
      </c>
      <c r="L12" s="23">
        <f t="shared" si="2"/>
        <v>217</v>
      </c>
    </row>
    <row r="13" spans="1:12" s="1" customFormat="1" ht="12.75" customHeight="1" x14ac:dyDescent="0.4">
      <c r="A13" s="19">
        <v>8</v>
      </c>
      <c r="B13" s="20">
        <v>42</v>
      </c>
      <c r="C13" s="20">
        <v>46</v>
      </c>
      <c r="D13" s="21">
        <f t="shared" si="0"/>
        <v>88</v>
      </c>
      <c r="E13" s="22">
        <v>43</v>
      </c>
      <c r="F13" s="20">
        <v>85</v>
      </c>
      <c r="G13" s="20">
        <v>72</v>
      </c>
      <c r="H13" s="128">
        <f t="shared" si="1"/>
        <v>157</v>
      </c>
      <c r="I13" s="22">
        <v>78</v>
      </c>
      <c r="J13" s="20">
        <v>83</v>
      </c>
      <c r="K13" s="20">
        <v>137</v>
      </c>
      <c r="L13" s="23">
        <f t="shared" si="2"/>
        <v>220</v>
      </c>
    </row>
    <row r="14" spans="1:12" s="1" customFormat="1" ht="12.75" customHeight="1" x14ac:dyDescent="0.4">
      <c r="A14" s="29">
        <v>9</v>
      </c>
      <c r="B14" s="30">
        <v>63</v>
      </c>
      <c r="C14" s="30">
        <v>53</v>
      </c>
      <c r="D14" s="21">
        <f t="shared" si="0"/>
        <v>116</v>
      </c>
      <c r="E14" s="32">
        <v>44</v>
      </c>
      <c r="F14" s="30">
        <v>96</v>
      </c>
      <c r="G14" s="30">
        <v>92</v>
      </c>
      <c r="H14" s="130">
        <f t="shared" si="1"/>
        <v>188</v>
      </c>
      <c r="I14" s="32">
        <v>79</v>
      </c>
      <c r="J14" s="30">
        <v>67</v>
      </c>
      <c r="K14" s="30">
        <v>137</v>
      </c>
      <c r="L14" s="23">
        <f t="shared" si="2"/>
        <v>204</v>
      </c>
    </row>
    <row r="15" spans="1:12" s="1" customFormat="1" ht="12.75" customHeight="1" x14ac:dyDescent="0.4">
      <c r="A15" s="19">
        <v>10</v>
      </c>
      <c r="B15" s="20">
        <v>51</v>
      </c>
      <c r="C15" s="20">
        <v>50</v>
      </c>
      <c r="D15" s="26">
        <f t="shared" si="0"/>
        <v>101</v>
      </c>
      <c r="E15" s="22">
        <v>45</v>
      </c>
      <c r="F15" s="20">
        <v>112</v>
      </c>
      <c r="G15" s="20">
        <v>101</v>
      </c>
      <c r="H15" s="128">
        <f t="shared" si="1"/>
        <v>213</v>
      </c>
      <c r="I15" s="22">
        <v>80</v>
      </c>
      <c r="J15" s="20">
        <v>80</v>
      </c>
      <c r="K15" s="20">
        <v>116</v>
      </c>
      <c r="L15" s="28">
        <f t="shared" si="2"/>
        <v>196</v>
      </c>
    </row>
    <row r="16" spans="1:12" s="1" customFormat="1" ht="12.75" customHeight="1" x14ac:dyDescent="0.4">
      <c r="A16" s="19">
        <v>11</v>
      </c>
      <c r="B16" s="20">
        <v>64</v>
      </c>
      <c r="C16" s="20">
        <v>41</v>
      </c>
      <c r="D16" s="21">
        <f t="shared" si="0"/>
        <v>105</v>
      </c>
      <c r="E16" s="22">
        <v>46</v>
      </c>
      <c r="F16" s="20">
        <v>98</v>
      </c>
      <c r="G16" s="20">
        <v>88</v>
      </c>
      <c r="H16" s="128">
        <f t="shared" si="1"/>
        <v>186</v>
      </c>
      <c r="I16" s="22">
        <v>81</v>
      </c>
      <c r="J16" s="20">
        <v>71</v>
      </c>
      <c r="K16" s="20">
        <v>91</v>
      </c>
      <c r="L16" s="23">
        <f t="shared" si="2"/>
        <v>162</v>
      </c>
    </row>
    <row r="17" spans="1:12" s="1" customFormat="1" ht="12.75" customHeight="1" x14ac:dyDescent="0.4">
      <c r="A17" s="19">
        <v>12</v>
      </c>
      <c r="B17" s="20">
        <v>60</v>
      </c>
      <c r="C17" s="20">
        <v>51</v>
      </c>
      <c r="D17" s="21">
        <f t="shared" si="0"/>
        <v>111</v>
      </c>
      <c r="E17" s="22">
        <v>47</v>
      </c>
      <c r="F17" s="20">
        <v>106</v>
      </c>
      <c r="G17" s="20">
        <v>100</v>
      </c>
      <c r="H17" s="128">
        <f t="shared" si="1"/>
        <v>206</v>
      </c>
      <c r="I17" s="22">
        <v>82</v>
      </c>
      <c r="J17" s="20">
        <v>66</v>
      </c>
      <c r="K17" s="20">
        <v>119</v>
      </c>
      <c r="L17" s="23">
        <f t="shared" si="2"/>
        <v>185</v>
      </c>
    </row>
    <row r="18" spans="1:12" s="1" customFormat="1" ht="12.75" customHeight="1" x14ac:dyDescent="0.4">
      <c r="A18" s="19">
        <v>13</v>
      </c>
      <c r="B18" s="20">
        <v>57</v>
      </c>
      <c r="C18" s="20">
        <v>61</v>
      </c>
      <c r="D18" s="21">
        <f t="shared" si="0"/>
        <v>118</v>
      </c>
      <c r="E18" s="22">
        <v>48</v>
      </c>
      <c r="F18" s="20">
        <v>117</v>
      </c>
      <c r="G18" s="20">
        <v>114</v>
      </c>
      <c r="H18" s="128">
        <f t="shared" si="1"/>
        <v>231</v>
      </c>
      <c r="I18" s="22">
        <v>83</v>
      </c>
      <c r="J18" s="20">
        <v>51</v>
      </c>
      <c r="K18" s="20">
        <v>91</v>
      </c>
      <c r="L18" s="23">
        <f t="shared" si="2"/>
        <v>142</v>
      </c>
    </row>
    <row r="19" spans="1:12" s="1" customFormat="1" ht="12.75" customHeight="1" x14ac:dyDescent="0.4">
      <c r="A19" s="19">
        <v>14</v>
      </c>
      <c r="B19" s="20">
        <v>60</v>
      </c>
      <c r="C19" s="20">
        <v>72</v>
      </c>
      <c r="D19" s="21">
        <f t="shared" si="0"/>
        <v>132</v>
      </c>
      <c r="E19" s="22">
        <v>49</v>
      </c>
      <c r="F19" s="20">
        <v>124</v>
      </c>
      <c r="G19" s="20">
        <v>98</v>
      </c>
      <c r="H19" s="128">
        <f t="shared" si="1"/>
        <v>222</v>
      </c>
      <c r="I19" s="22">
        <v>84</v>
      </c>
      <c r="J19" s="20">
        <v>64</v>
      </c>
      <c r="K19" s="20">
        <v>83</v>
      </c>
      <c r="L19" s="23">
        <f t="shared" si="2"/>
        <v>147</v>
      </c>
    </row>
    <row r="20" spans="1:12" s="1" customFormat="1" ht="12.75" customHeight="1" x14ac:dyDescent="0.4">
      <c r="A20" s="24">
        <v>15</v>
      </c>
      <c r="B20" s="25">
        <v>61</v>
      </c>
      <c r="C20" s="25">
        <v>56</v>
      </c>
      <c r="D20" s="26">
        <f t="shared" si="0"/>
        <v>117</v>
      </c>
      <c r="E20" s="27">
        <v>50</v>
      </c>
      <c r="F20" s="25">
        <v>94</v>
      </c>
      <c r="G20" s="25">
        <v>85</v>
      </c>
      <c r="H20" s="129">
        <f t="shared" si="1"/>
        <v>179</v>
      </c>
      <c r="I20" s="27">
        <v>85</v>
      </c>
      <c r="J20" s="25">
        <v>50</v>
      </c>
      <c r="K20" s="25">
        <v>85</v>
      </c>
      <c r="L20" s="28">
        <f t="shared" si="2"/>
        <v>135</v>
      </c>
    </row>
    <row r="21" spans="1:12" s="1" customFormat="1" ht="12.75" customHeight="1" x14ac:dyDescent="0.4">
      <c r="A21" s="19">
        <v>16</v>
      </c>
      <c r="B21" s="20">
        <v>75</v>
      </c>
      <c r="C21" s="20">
        <v>62</v>
      </c>
      <c r="D21" s="21">
        <f t="shared" si="0"/>
        <v>137</v>
      </c>
      <c r="E21" s="22">
        <v>51</v>
      </c>
      <c r="F21" s="20">
        <v>96</v>
      </c>
      <c r="G21" s="20">
        <v>94</v>
      </c>
      <c r="H21" s="128">
        <f t="shared" si="1"/>
        <v>190</v>
      </c>
      <c r="I21" s="22">
        <v>86</v>
      </c>
      <c r="J21" s="20">
        <v>47</v>
      </c>
      <c r="K21" s="20">
        <v>74</v>
      </c>
      <c r="L21" s="23">
        <f t="shared" si="2"/>
        <v>121</v>
      </c>
    </row>
    <row r="22" spans="1:12" s="1" customFormat="1" ht="12.75" customHeight="1" x14ac:dyDescent="0.4">
      <c r="A22" s="19">
        <v>17</v>
      </c>
      <c r="B22" s="20">
        <v>76</v>
      </c>
      <c r="C22" s="20">
        <v>64</v>
      </c>
      <c r="D22" s="21">
        <f t="shared" si="0"/>
        <v>140</v>
      </c>
      <c r="E22" s="22">
        <v>52</v>
      </c>
      <c r="F22" s="20">
        <v>116</v>
      </c>
      <c r="G22" s="20">
        <v>100</v>
      </c>
      <c r="H22" s="128">
        <f t="shared" si="1"/>
        <v>216</v>
      </c>
      <c r="I22" s="22">
        <v>87</v>
      </c>
      <c r="J22" s="20">
        <v>45</v>
      </c>
      <c r="K22" s="20">
        <v>64</v>
      </c>
      <c r="L22" s="23">
        <f t="shared" si="2"/>
        <v>109</v>
      </c>
    </row>
    <row r="23" spans="1:12" s="1" customFormat="1" ht="12.75" customHeight="1" x14ac:dyDescent="0.4">
      <c r="A23" s="19">
        <v>18</v>
      </c>
      <c r="B23" s="20">
        <v>67</v>
      </c>
      <c r="C23" s="20">
        <v>63</v>
      </c>
      <c r="D23" s="21">
        <f t="shared" si="0"/>
        <v>130</v>
      </c>
      <c r="E23" s="22">
        <v>53</v>
      </c>
      <c r="F23" s="20">
        <v>107</v>
      </c>
      <c r="G23" s="20">
        <v>120</v>
      </c>
      <c r="H23" s="128">
        <f t="shared" si="1"/>
        <v>227</v>
      </c>
      <c r="I23" s="22">
        <v>88</v>
      </c>
      <c r="J23" s="20">
        <v>27</v>
      </c>
      <c r="K23" s="20">
        <v>69</v>
      </c>
      <c r="L23" s="23">
        <f t="shared" si="2"/>
        <v>96</v>
      </c>
    </row>
    <row r="24" spans="1:12" s="1" customFormat="1" ht="12.75" customHeight="1" x14ac:dyDescent="0.4">
      <c r="A24" s="29">
        <v>19</v>
      </c>
      <c r="B24" s="30">
        <v>66</v>
      </c>
      <c r="C24" s="30">
        <v>83</v>
      </c>
      <c r="D24" s="21">
        <f t="shared" si="0"/>
        <v>149</v>
      </c>
      <c r="E24" s="32">
        <v>54</v>
      </c>
      <c r="F24" s="30">
        <v>84</v>
      </c>
      <c r="G24" s="30">
        <v>84</v>
      </c>
      <c r="H24" s="130">
        <f t="shared" si="1"/>
        <v>168</v>
      </c>
      <c r="I24" s="32">
        <v>89</v>
      </c>
      <c r="J24" s="30">
        <v>27</v>
      </c>
      <c r="K24" s="30">
        <v>58</v>
      </c>
      <c r="L24" s="23">
        <f t="shared" si="2"/>
        <v>85</v>
      </c>
    </row>
    <row r="25" spans="1:12" s="1" customFormat="1" ht="12.75" customHeight="1" x14ac:dyDescent="0.4">
      <c r="A25" s="19">
        <v>20</v>
      </c>
      <c r="B25" s="20">
        <v>44</v>
      </c>
      <c r="C25" s="20">
        <v>71</v>
      </c>
      <c r="D25" s="26">
        <f t="shared" si="0"/>
        <v>115</v>
      </c>
      <c r="E25" s="22">
        <v>55</v>
      </c>
      <c r="F25" s="20">
        <v>95</v>
      </c>
      <c r="G25" s="20">
        <v>120</v>
      </c>
      <c r="H25" s="128">
        <f t="shared" si="1"/>
        <v>215</v>
      </c>
      <c r="I25" s="22">
        <v>90</v>
      </c>
      <c r="J25" s="20">
        <v>16</v>
      </c>
      <c r="K25" s="20">
        <v>57</v>
      </c>
      <c r="L25" s="28">
        <f t="shared" si="2"/>
        <v>73</v>
      </c>
    </row>
    <row r="26" spans="1:12" s="1" customFormat="1" ht="12.75" customHeight="1" x14ac:dyDescent="0.4">
      <c r="A26" s="19">
        <v>21</v>
      </c>
      <c r="B26" s="20">
        <v>67</v>
      </c>
      <c r="C26" s="20">
        <v>73</v>
      </c>
      <c r="D26" s="21">
        <f t="shared" si="0"/>
        <v>140</v>
      </c>
      <c r="E26" s="22">
        <v>56</v>
      </c>
      <c r="F26" s="20">
        <v>104</v>
      </c>
      <c r="G26" s="20">
        <v>93</v>
      </c>
      <c r="H26" s="128">
        <f t="shared" si="1"/>
        <v>197</v>
      </c>
      <c r="I26" s="22">
        <v>91</v>
      </c>
      <c r="J26" s="20">
        <v>23</v>
      </c>
      <c r="K26" s="20">
        <v>53</v>
      </c>
      <c r="L26" s="23">
        <f t="shared" si="2"/>
        <v>76</v>
      </c>
    </row>
    <row r="27" spans="1:12" s="1" customFormat="1" ht="12.75" customHeight="1" x14ac:dyDescent="0.4">
      <c r="A27" s="19">
        <v>22</v>
      </c>
      <c r="B27" s="20">
        <v>56</v>
      </c>
      <c r="C27" s="20">
        <v>70</v>
      </c>
      <c r="D27" s="21">
        <f t="shared" si="0"/>
        <v>126</v>
      </c>
      <c r="E27" s="22">
        <v>57</v>
      </c>
      <c r="F27" s="20">
        <v>92</v>
      </c>
      <c r="G27" s="20">
        <v>87</v>
      </c>
      <c r="H27" s="128">
        <f t="shared" si="1"/>
        <v>179</v>
      </c>
      <c r="I27" s="22">
        <v>92</v>
      </c>
      <c r="J27" s="20">
        <v>13</v>
      </c>
      <c r="K27" s="20">
        <v>62</v>
      </c>
      <c r="L27" s="23">
        <f t="shared" si="2"/>
        <v>75</v>
      </c>
    </row>
    <row r="28" spans="1:12" s="1" customFormat="1" ht="12.75" customHeight="1" x14ac:dyDescent="0.4">
      <c r="A28" s="19">
        <v>23</v>
      </c>
      <c r="B28" s="20">
        <v>63</v>
      </c>
      <c r="C28" s="20">
        <v>56</v>
      </c>
      <c r="D28" s="21">
        <f t="shared" si="0"/>
        <v>119</v>
      </c>
      <c r="E28" s="22">
        <v>58</v>
      </c>
      <c r="F28" s="20">
        <v>91</v>
      </c>
      <c r="G28" s="20">
        <v>89</v>
      </c>
      <c r="H28" s="128">
        <f t="shared" si="1"/>
        <v>180</v>
      </c>
      <c r="I28" s="22">
        <v>93</v>
      </c>
      <c r="J28" s="20">
        <v>10</v>
      </c>
      <c r="K28" s="20">
        <v>35</v>
      </c>
      <c r="L28" s="23">
        <f t="shared" si="2"/>
        <v>45</v>
      </c>
    </row>
    <row r="29" spans="1:12" s="1" customFormat="1" ht="12.75" customHeight="1" x14ac:dyDescent="0.4">
      <c r="A29" s="19">
        <v>24</v>
      </c>
      <c r="B29" s="20">
        <v>61</v>
      </c>
      <c r="C29" s="20">
        <v>34</v>
      </c>
      <c r="D29" s="21">
        <f t="shared" si="0"/>
        <v>95</v>
      </c>
      <c r="E29" s="22">
        <v>59</v>
      </c>
      <c r="F29" s="20">
        <v>82</v>
      </c>
      <c r="G29" s="20">
        <v>94</v>
      </c>
      <c r="H29" s="128">
        <f t="shared" si="1"/>
        <v>176</v>
      </c>
      <c r="I29" s="22">
        <v>94</v>
      </c>
      <c r="J29" s="20">
        <v>9</v>
      </c>
      <c r="K29" s="20">
        <v>26</v>
      </c>
      <c r="L29" s="23">
        <f t="shared" si="2"/>
        <v>35</v>
      </c>
    </row>
    <row r="30" spans="1:12" s="1" customFormat="1" ht="12.75" customHeight="1" x14ac:dyDescent="0.4">
      <c r="A30" s="24">
        <v>25</v>
      </c>
      <c r="B30" s="25">
        <v>52</v>
      </c>
      <c r="C30" s="25">
        <v>44</v>
      </c>
      <c r="D30" s="26">
        <f t="shared" si="0"/>
        <v>96</v>
      </c>
      <c r="E30" s="27">
        <v>60</v>
      </c>
      <c r="F30" s="25">
        <v>99</v>
      </c>
      <c r="G30" s="25">
        <v>112</v>
      </c>
      <c r="H30" s="129">
        <f t="shared" si="1"/>
        <v>211</v>
      </c>
      <c r="I30" s="27">
        <v>95</v>
      </c>
      <c r="J30" s="25">
        <v>8</v>
      </c>
      <c r="K30" s="25">
        <v>29</v>
      </c>
      <c r="L30" s="28">
        <f t="shared" si="2"/>
        <v>37</v>
      </c>
    </row>
    <row r="31" spans="1:12" s="1" customFormat="1" ht="12.75" customHeight="1" x14ac:dyDescent="0.4">
      <c r="A31" s="19">
        <v>26</v>
      </c>
      <c r="B31" s="20">
        <v>40</v>
      </c>
      <c r="C31" s="20">
        <v>60</v>
      </c>
      <c r="D31" s="21">
        <f t="shared" si="0"/>
        <v>100</v>
      </c>
      <c r="E31" s="22">
        <v>61</v>
      </c>
      <c r="F31" s="20">
        <v>82</v>
      </c>
      <c r="G31" s="20">
        <v>106</v>
      </c>
      <c r="H31" s="128">
        <f t="shared" si="1"/>
        <v>188</v>
      </c>
      <c r="I31" s="22">
        <v>96</v>
      </c>
      <c r="J31" s="20">
        <v>2</v>
      </c>
      <c r="K31" s="20">
        <v>26</v>
      </c>
      <c r="L31" s="23">
        <f t="shared" si="2"/>
        <v>28</v>
      </c>
    </row>
    <row r="32" spans="1:12" s="1" customFormat="1" ht="12.75" customHeight="1" x14ac:dyDescent="0.4">
      <c r="A32" s="19">
        <v>27</v>
      </c>
      <c r="B32" s="20">
        <v>49</v>
      </c>
      <c r="C32" s="20">
        <v>34</v>
      </c>
      <c r="D32" s="21">
        <f t="shared" si="0"/>
        <v>83</v>
      </c>
      <c r="E32" s="22">
        <v>62</v>
      </c>
      <c r="F32" s="20">
        <v>108</v>
      </c>
      <c r="G32" s="20">
        <v>94</v>
      </c>
      <c r="H32" s="128">
        <f t="shared" si="1"/>
        <v>202</v>
      </c>
      <c r="I32" s="22">
        <v>97</v>
      </c>
      <c r="J32" s="20">
        <v>1</v>
      </c>
      <c r="K32" s="20">
        <v>9</v>
      </c>
      <c r="L32" s="23">
        <f t="shared" si="2"/>
        <v>10</v>
      </c>
    </row>
    <row r="33" spans="1:15" s="1" customFormat="1" ht="12.75" customHeight="1" x14ac:dyDescent="0.4">
      <c r="A33" s="19">
        <v>28</v>
      </c>
      <c r="B33" s="20">
        <v>43</v>
      </c>
      <c r="C33" s="20">
        <v>41</v>
      </c>
      <c r="D33" s="21">
        <f t="shared" si="0"/>
        <v>84</v>
      </c>
      <c r="E33" s="22">
        <v>63</v>
      </c>
      <c r="F33" s="20">
        <v>112</v>
      </c>
      <c r="G33" s="20">
        <v>108</v>
      </c>
      <c r="H33" s="128">
        <f t="shared" si="1"/>
        <v>220</v>
      </c>
      <c r="I33" s="22">
        <v>98</v>
      </c>
      <c r="J33" s="20">
        <v>0</v>
      </c>
      <c r="K33" s="20">
        <v>8</v>
      </c>
      <c r="L33" s="23">
        <f t="shared" si="2"/>
        <v>8</v>
      </c>
    </row>
    <row r="34" spans="1:15" s="1" customFormat="1" ht="12.75" customHeight="1" x14ac:dyDescent="0.4">
      <c r="A34" s="29">
        <v>29</v>
      </c>
      <c r="B34" s="30">
        <v>50</v>
      </c>
      <c r="C34" s="30">
        <v>63</v>
      </c>
      <c r="D34" s="31">
        <f t="shared" si="0"/>
        <v>113</v>
      </c>
      <c r="E34" s="32">
        <v>64</v>
      </c>
      <c r="F34" s="30">
        <v>106</v>
      </c>
      <c r="G34" s="30">
        <v>97</v>
      </c>
      <c r="H34" s="128">
        <f t="shared" si="1"/>
        <v>203</v>
      </c>
      <c r="I34" s="32">
        <v>99</v>
      </c>
      <c r="J34" s="30">
        <v>2</v>
      </c>
      <c r="K34" s="30">
        <v>5</v>
      </c>
      <c r="L34" s="23">
        <f t="shared" si="2"/>
        <v>7</v>
      </c>
    </row>
    <row r="35" spans="1:15" s="1" customFormat="1" ht="12.75" customHeight="1" x14ac:dyDescent="0.4">
      <c r="A35" s="19">
        <v>30</v>
      </c>
      <c r="B35" s="20">
        <v>53</v>
      </c>
      <c r="C35" s="20">
        <v>50</v>
      </c>
      <c r="D35" s="21">
        <f t="shared" si="0"/>
        <v>103</v>
      </c>
      <c r="E35" s="22">
        <v>65</v>
      </c>
      <c r="F35" s="20">
        <v>117</v>
      </c>
      <c r="G35" s="20">
        <v>122</v>
      </c>
      <c r="H35" s="129">
        <f t="shared" si="1"/>
        <v>239</v>
      </c>
      <c r="I35" s="22">
        <v>100</v>
      </c>
      <c r="J35" s="20">
        <v>1</v>
      </c>
      <c r="K35" s="20">
        <v>8</v>
      </c>
      <c r="L35" s="28">
        <f t="shared" si="2"/>
        <v>9</v>
      </c>
    </row>
    <row r="36" spans="1:15" s="1" customFormat="1" ht="12.75" customHeight="1" x14ac:dyDescent="0.4">
      <c r="A36" s="19">
        <v>31</v>
      </c>
      <c r="B36" s="20">
        <v>46</v>
      </c>
      <c r="C36" s="20">
        <v>48</v>
      </c>
      <c r="D36" s="21">
        <f t="shared" si="0"/>
        <v>94</v>
      </c>
      <c r="E36" s="22">
        <v>66</v>
      </c>
      <c r="F36" s="20">
        <v>113</v>
      </c>
      <c r="G36" s="20">
        <v>156</v>
      </c>
      <c r="H36" s="128">
        <f t="shared" si="1"/>
        <v>269</v>
      </c>
      <c r="I36" s="22" t="s">
        <v>6</v>
      </c>
      <c r="J36" s="34">
        <v>1</v>
      </c>
      <c r="K36" s="34">
        <v>6</v>
      </c>
      <c r="L36" s="23">
        <f t="shared" si="2"/>
        <v>7</v>
      </c>
      <c r="O36" s="36"/>
    </row>
    <row r="37" spans="1:15" s="1" customFormat="1" ht="12.75" customHeight="1" x14ac:dyDescent="0.4">
      <c r="A37" s="19">
        <v>32</v>
      </c>
      <c r="B37" s="20">
        <v>42</v>
      </c>
      <c r="C37" s="20">
        <v>53</v>
      </c>
      <c r="D37" s="21">
        <f t="shared" si="0"/>
        <v>95</v>
      </c>
      <c r="E37" s="22">
        <v>67</v>
      </c>
      <c r="F37" s="20">
        <v>144</v>
      </c>
      <c r="G37" s="20">
        <v>167</v>
      </c>
      <c r="H37" s="128">
        <f t="shared" si="1"/>
        <v>311</v>
      </c>
      <c r="I37" s="37"/>
      <c r="J37" s="38"/>
      <c r="K37" s="38"/>
      <c r="L37" s="39"/>
    </row>
    <row r="38" spans="1:15" s="1" customFormat="1" ht="12.75" customHeight="1" x14ac:dyDescent="0.4">
      <c r="A38" s="19">
        <v>33</v>
      </c>
      <c r="B38" s="20">
        <v>66</v>
      </c>
      <c r="C38" s="20">
        <v>54</v>
      </c>
      <c r="D38" s="21">
        <f t="shared" si="0"/>
        <v>120</v>
      </c>
      <c r="E38" s="22">
        <v>68</v>
      </c>
      <c r="F38" s="20">
        <v>142</v>
      </c>
      <c r="G38" s="20">
        <v>138</v>
      </c>
      <c r="H38" s="128">
        <f t="shared" si="1"/>
        <v>280</v>
      </c>
      <c r="I38" s="40" t="s">
        <v>7</v>
      </c>
      <c r="J38" s="41">
        <f>SUM(B5:B39)+SUM(F5:F39)+SUM(J5:J36)</f>
        <v>7025</v>
      </c>
      <c r="K38" s="41">
        <f>SUM(C5:C39)+SUM(G5:G39)+SUM(K5:K36)</f>
        <v>7945</v>
      </c>
      <c r="L38" s="42">
        <f>SUM(D5:D39)+SUM(H5:H39)+SUM(L5:L36)</f>
        <v>14970</v>
      </c>
    </row>
    <row r="39" spans="1:15" s="1" customFormat="1" ht="12.75" customHeight="1" thickBot="1" x14ac:dyDescent="0.45">
      <c r="A39" s="43">
        <v>34</v>
      </c>
      <c r="B39" s="44">
        <v>72</v>
      </c>
      <c r="C39" s="44">
        <v>44</v>
      </c>
      <c r="D39" s="45">
        <f t="shared" si="0"/>
        <v>116</v>
      </c>
      <c r="E39" s="46">
        <v>69</v>
      </c>
      <c r="F39" s="44">
        <v>144</v>
      </c>
      <c r="G39" s="44">
        <v>172</v>
      </c>
      <c r="H39" s="131">
        <f t="shared" si="1"/>
        <v>316</v>
      </c>
      <c r="I39" s="46" t="s">
        <v>8</v>
      </c>
      <c r="J39" s="44">
        <v>7552</v>
      </c>
      <c r="K39" s="47" t="s">
        <v>39</v>
      </c>
      <c r="L39" s="48" t="s">
        <v>39</v>
      </c>
    </row>
    <row r="40" spans="1:15" s="36" customFormat="1" ht="12.75" customHeight="1" x14ac:dyDescent="0.4">
      <c r="A40" s="49"/>
      <c r="B40" s="50"/>
      <c r="C40" s="50"/>
      <c r="D40" s="50"/>
      <c r="E40" s="51"/>
      <c r="F40" s="52"/>
      <c r="G40" s="52"/>
      <c r="H40" s="52"/>
      <c r="I40" s="49"/>
      <c r="J40" s="50"/>
      <c r="K40" s="50"/>
      <c r="L40" s="50"/>
    </row>
    <row r="41" spans="1:15" s="36" customFormat="1" ht="12.75" customHeight="1" thickBot="1" x14ac:dyDescent="0.45">
      <c r="A41" s="49" t="s">
        <v>10</v>
      </c>
      <c r="B41" s="50"/>
      <c r="C41" s="50"/>
      <c r="D41" s="50"/>
      <c r="E41" s="51"/>
      <c r="F41" s="52"/>
      <c r="G41" s="52"/>
      <c r="H41" s="52"/>
    </row>
    <row r="42" spans="1:15" s="1" customFormat="1" ht="12.75" customHeight="1" x14ac:dyDescent="0.4">
      <c r="A42" s="151" t="s">
        <v>11</v>
      </c>
      <c r="B42" s="153" t="s">
        <v>12</v>
      </c>
      <c r="C42" s="153"/>
      <c r="D42" s="153"/>
      <c r="E42" s="154" t="s">
        <v>13</v>
      </c>
      <c r="F42" s="154"/>
      <c r="G42" s="155"/>
      <c r="H42" s="1" t="s">
        <v>14</v>
      </c>
    </row>
    <row r="43" spans="1:15" s="1" customFormat="1" ht="12.75" customHeight="1" x14ac:dyDescent="0.4">
      <c r="A43" s="152"/>
      <c r="B43" s="54" t="s">
        <v>3</v>
      </c>
      <c r="C43" s="54" t="s">
        <v>4</v>
      </c>
      <c r="D43" s="54" t="s">
        <v>5</v>
      </c>
      <c r="E43" s="55" t="s">
        <v>3</v>
      </c>
      <c r="F43" s="55" t="s">
        <v>4</v>
      </c>
      <c r="G43" s="56" t="s">
        <v>5</v>
      </c>
      <c r="H43" s="1" t="s">
        <v>14</v>
      </c>
    </row>
    <row r="44" spans="1:15" s="1" customFormat="1" ht="12.75" customHeight="1" x14ac:dyDescent="0.4">
      <c r="A44" s="57" t="s">
        <v>15</v>
      </c>
      <c r="B44" s="58">
        <f>SUM(B5:B9)</f>
        <v>156</v>
      </c>
      <c r="C44" s="58">
        <f>SUM(C5:C9)</f>
        <v>178</v>
      </c>
      <c r="D44" s="58">
        <f>SUM(D5:D9)</f>
        <v>334</v>
      </c>
      <c r="E44" s="59">
        <f>ROUND(B44/$J$38*100,1)</f>
        <v>2.2000000000000002</v>
      </c>
      <c r="F44" s="59">
        <f>ROUND(C44/$K$38*100,1)</f>
        <v>2.2000000000000002</v>
      </c>
      <c r="G44" s="60">
        <f>ROUND(D44/$L$38*100,1)</f>
        <v>2.2000000000000002</v>
      </c>
    </row>
    <row r="45" spans="1:15" s="1" customFormat="1" ht="12.75" customHeight="1" x14ac:dyDescent="0.4">
      <c r="A45" s="61" t="s">
        <v>16</v>
      </c>
      <c r="B45" s="62">
        <f>SUM(B10:B14)</f>
        <v>246</v>
      </c>
      <c r="C45" s="62">
        <f>SUM(C10:C14)</f>
        <v>239</v>
      </c>
      <c r="D45" s="62">
        <f>SUM(D10:D14)</f>
        <v>485</v>
      </c>
      <c r="E45" s="63">
        <f t="shared" ref="E45:E66" si="3">ROUND(B45/$J$38*100,1)</f>
        <v>3.5</v>
      </c>
      <c r="F45" s="63">
        <f t="shared" ref="F45:F66" si="4">ROUND(C45/$K$38*100,1)</f>
        <v>3</v>
      </c>
      <c r="G45" s="64">
        <f t="shared" ref="G45:G66" si="5">ROUND(D45/$L$38*100,1)</f>
        <v>3.2</v>
      </c>
    </row>
    <row r="46" spans="1:15" s="1" customFormat="1" ht="12.75" customHeight="1" x14ac:dyDescent="0.4">
      <c r="A46" s="61" t="s">
        <v>17</v>
      </c>
      <c r="B46" s="62">
        <f>SUM(B15:B19)</f>
        <v>292</v>
      </c>
      <c r="C46" s="62">
        <f>SUM(C15:C19)</f>
        <v>275</v>
      </c>
      <c r="D46" s="62">
        <f>SUM(D15:D19)</f>
        <v>567</v>
      </c>
      <c r="E46" s="63">
        <f t="shared" si="3"/>
        <v>4.2</v>
      </c>
      <c r="F46" s="63">
        <f t="shared" si="4"/>
        <v>3.5</v>
      </c>
      <c r="G46" s="64">
        <f t="shared" si="5"/>
        <v>3.8</v>
      </c>
    </row>
    <row r="47" spans="1:15" s="1" customFormat="1" ht="12.75" customHeight="1" x14ac:dyDescent="0.4">
      <c r="A47" s="65" t="s">
        <v>18</v>
      </c>
      <c r="B47" s="66">
        <f>SUM(B20:B24)</f>
        <v>345</v>
      </c>
      <c r="C47" s="66">
        <f>SUM(C20:C24)</f>
        <v>328</v>
      </c>
      <c r="D47" s="66">
        <f>SUM(D20:D24)</f>
        <v>673</v>
      </c>
      <c r="E47" s="67">
        <f t="shared" si="3"/>
        <v>4.9000000000000004</v>
      </c>
      <c r="F47" s="67">
        <f t="shared" si="4"/>
        <v>4.0999999999999996</v>
      </c>
      <c r="G47" s="68">
        <f t="shared" si="5"/>
        <v>4.5</v>
      </c>
    </row>
    <row r="48" spans="1:15" s="1" customFormat="1" ht="12.75" customHeight="1" x14ac:dyDescent="0.4">
      <c r="A48" s="61" t="s">
        <v>19</v>
      </c>
      <c r="B48" s="62">
        <f>SUM(B25:B29)</f>
        <v>291</v>
      </c>
      <c r="C48" s="62">
        <f>SUM(C25:C29)</f>
        <v>304</v>
      </c>
      <c r="D48" s="62">
        <f>SUM(D25:D29)</f>
        <v>595</v>
      </c>
      <c r="E48" s="63">
        <f t="shared" si="3"/>
        <v>4.0999999999999996</v>
      </c>
      <c r="F48" s="63">
        <f t="shared" si="4"/>
        <v>3.8</v>
      </c>
      <c r="G48" s="64">
        <f t="shared" si="5"/>
        <v>4</v>
      </c>
      <c r="H48" s="1" t="s">
        <v>14</v>
      </c>
    </row>
    <row r="49" spans="1:11" s="1" customFormat="1" ht="12.75" customHeight="1" x14ac:dyDescent="0.4">
      <c r="A49" s="61" t="s">
        <v>20</v>
      </c>
      <c r="B49" s="62">
        <f>SUM(B30:B34)</f>
        <v>234</v>
      </c>
      <c r="C49" s="62">
        <f>SUM(C30:C34)</f>
        <v>242</v>
      </c>
      <c r="D49" s="62">
        <f>SUM(D30:D34)</f>
        <v>476</v>
      </c>
      <c r="E49" s="63">
        <f t="shared" si="3"/>
        <v>3.3</v>
      </c>
      <c r="F49" s="63">
        <f t="shared" si="4"/>
        <v>3</v>
      </c>
      <c r="G49" s="64">
        <f t="shared" si="5"/>
        <v>3.2</v>
      </c>
      <c r="H49" s="1" t="s">
        <v>14</v>
      </c>
    </row>
    <row r="50" spans="1:11" s="1" customFormat="1" ht="12.75" customHeight="1" x14ac:dyDescent="0.4">
      <c r="A50" s="61" t="s">
        <v>21</v>
      </c>
      <c r="B50" s="62">
        <f>SUM(B35:B39)</f>
        <v>279</v>
      </c>
      <c r="C50" s="62">
        <f>SUM(C35:C39)</f>
        <v>249</v>
      </c>
      <c r="D50" s="62">
        <f>SUM(D35:D39)</f>
        <v>528</v>
      </c>
      <c r="E50" s="63">
        <f t="shared" si="3"/>
        <v>4</v>
      </c>
      <c r="F50" s="63">
        <f t="shared" si="4"/>
        <v>3.1</v>
      </c>
      <c r="G50" s="64">
        <f t="shared" si="5"/>
        <v>3.5</v>
      </c>
      <c r="H50" s="1" t="s">
        <v>14</v>
      </c>
    </row>
    <row r="51" spans="1:11" s="1" customFormat="1" ht="12.75" customHeight="1" x14ac:dyDescent="0.4">
      <c r="A51" s="61" t="s">
        <v>22</v>
      </c>
      <c r="B51" s="62">
        <f>SUM(F5:F9)</f>
        <v>349</v>
      </c>
      <c r="C51" s="62">
        <f>SUM(G5:G9)</f>
        <v>371</v>
      </c>
      <c r="D51" s="62">
        <f>SUM(H5:H9)</f>
        <v>720</v>
      </c>
      <c r="E51" s="63">
        <f t="shared" si="3"/>
        <v>5</v>
      </c>
      <c r="F51" s="63">
        <f t="shared" si="4"/>
        <v>4.7</v>
      </c>
      <c r="G51" s="64">
        <f t="shared" si="5"/>
        <v>4.8</v>
      </c>
      <c r="H51" s="1" t="s">
        <v>14</v>
      </c>
    </row>
    <row r="52" spans="1:11" s="1" customFormat="1" ht="12.75" customHeight="1" x14ac:dyDescent="0.4">
      <c r="A52" s="61" t="s">
        <v>23</v>
      </c>
      <c r="B52" s="62">
        <f>SUM(F10:F14)</f>
        <v>446</v>
      </c>
      <c r="C52" s="62">
        <f>SUM(G10:G14)</f>
        <v>420</v>
      </c>
      <c r="D52" s="62">
        <f>SUM(H10:H14)</f>
        <v>866</v>
      </c>
      <c r="E52" s="63">
        <f t="shared" si="3"/>
        <v>6.3</v>
      </c>
      <c r="F52" s="63">
        <f t="shared" si="4"/>
        <v>5.3</v>
      </c>
      <c r="G52" s="64">
        <f t="shared" si="5"/>
        <v>5.8</v>
      </c>
      <c r="H52" s="1" t="s">
        <v>14</v>
      </c>
    </row>
    <row r="53" spans="1:11" s="1" customFormat="1" ht="12.75" customHeight="1" x14ac:dyDescent="0.4">
      <c r="A53" s="61" t="s">
        <v>24</v>
      </c>
      <c r="B53" s="62">
        <f>SUM(F15:F19)</f>
        <v>557</v>
      </c>
      <c r="C53" s="62">
        <f>SUM(G15:G19)</f>
        <v>501</v>
      </c>
      <c r="D53" s="62">
        <f>SUM(H15:H19)</f>
        <v>1058</v>
      </c>
      <c r="E53" s="63">
        <f t="shared" si="3"/>
        <v>7.9</v>
      </c>
      <c r="F53" s="63">
        <f t="shared" si="4"/>
        <v>6.3</v>
      </c>
      <c r="G53" s="64">
        <f t="shared" si="5"/>
        <v>7.1</v>
      </c>
      <c r="H53" s="1" t="s">
        <v>14</v>
      </c>
    </row>
    <row r="54" spans="1:11" s="1" customFormat="1" ht="12.75" customHeight="1" x14ac:dyDescent="0.4">
      <c r="A54" s="61" t="s">
        <v>25</v>
      </c>
      <c r="B54" s="62">
        <f>SUM(F20:F24)</f>
        <v>497</v>
      </c>
      <c r="C54" s="62">
        <f>SUM(G20:G24)</f>
        <v>483</v>
      </c>
      <c r="D54" s="62">
        <f>SUM(H20:H24)</f>
        <v>980</v>
      </c>
      <c r="E54" s="63">
        <f t="shared" si="3"/>
        <v>7.1</v>
      </c>
      <c r="F54" s="63">
        <f t="shared" si="4"/>
        <v>6.1</v>
      </c>
      <c r="G54" s="64">
        <f t="shared" si="5"/>
        <v>6.5</v>
      </c>
      <c r="H54" s="1" t="s">
        <v>14</v>
      </c>
    </row>
    <row r="55" spans="1:11" s="1" customFormat="1" ht="12.75" customHeight="1" x14ac:dyDescent="0.4">
      <c r="A55" s="61" t="s">
        <v>26</v>
      </c>
      <c r="B55" s="62">
        <f>SUM(F25:F29)</f>
        <v>464</v>
      </c>
      <c r="C55" s="62">
        <f>SUM(G25:G29)</f>
        <v>483</v>
      </c>
      <c r="D55" s="62">
        <f>SUM(H25:H29)</f>
        <v>947</v>
      </c>
      <c r="E55" s="63">
        <f t="shared" si="3"/>
        <v>6.6</v>
      </c>
      <c r="F55" s="63">
        <f t="shared" si="4"/>
        <v>6.1</v>
      </c>
      <c r="G55" s="64">
        <f t="shared" si="5"/>
        <v>6.3</v>
      </c>
      <c r="H55" s="1" t="s">
        <v>14</v>
      </c>
    </row>
    <row r="56" spans="1:11" s="1" customFormat="1" ht="12.75" customHeight="1" x14ac:dyDescent="0.4">
      <c r="A56" s="69" t="s">
        <v>27</v>
      </c>
      <c r="B56" s="70">
        <f>SUM(F30:F34)</f>
        <v>507</v>
      </c>
      <c r="C56" s="70">
        <f>SUM(G30:G34)</f>
        <v>517</v>
      </c>
      <c r="D56" s="70">
        <f>SUM(H30:H34)</f>
        <v>1024</v>
      </c>
      <c r="E56" s="71">
        <f t="shared" si="3"/>
        <v>7.2</v>
      </c>
      <c r="F56" s="63">
        <f t="shared" si="4"/>
        <v>6.5</v>
      </c>
      <c r="G56" s="72">
        <f t="shared" si="5"/>
        <v>6.8</v>
      </c>
      <c r="H56" s="1" t="s">
        <v>14</v>
      </c>
    </row>
    <row r="57" spans="1:11" s="1" customFormat="1" ht="12.75" customHeight="1" x14ac:dyDescent="0.4">
      <c r="A57" s="61" t="s">
        <v>28</v>
      </c>
      <c r="B57" s="62">
        <f>SUM(F35:F39)</f>
        <v>660</v>
      </c>
      <c r="C57" s="62">
        <f>SUM(G35:G39)</f>
        <v>755</v>
      </c>
      <c r="D57" s="62">
        <f>SUM(H35:H39)</f>
        <v>1415</v>
      </c>
      <c r="E57" s="63">
        <f t="shared" si="3"/>
        <v>9.4</v>
      </c>
      <c r="F57" s="67">
        <f t="shared" si="4"/>
        <v>9.5</v>
      </c>
      <c r="G57" s="64">
        <f t="shared" si="5"/>
        <v>9.5</v>
      </c>
      <c r="H57" s="73"/>
    </row>
    <row r="58" spans="1:11" s="1" customFormat="1" ht="12.75" customHeight="1" x14ac:dyDescent="0.4">
      <c r="A58" s="61" t="s">
        <v>29</v>
      </c>
      <c r="B58" s="62">
        <f>SUM(J5:J9)</f>
        <v>675</v>
      </c>
      <c r="C58" s="62">
        <f>SUM(K5:K9)</f>
        <v>810</v>
      </c>
      <c r="D58" s="62">
        <f>SUM(L5:L9)</f>
        <v>1485</v>
      </c>
      <c r="E58" s="63">
        <f t="shared" si="3"/>
        <v>9.6</v>
      </c>
      <c r="F58" s="63">
        <f t="shared" si="4"/>
        <v>10.199999999999999</v>
      </c>
      <c r="G58" s="64">
        <f t="shared" si="5"/>
        <v>9.9</v>
      </c>
      <c r="H58" s="73"/>
    </row>
    <row r="59" spans="1:11" s="1" customFormat="1" ht="12.75" customHeight="1" x14ac:dyDescent="0.4">
      <c r="A59" s="61" t="s">
        <v>30</v>
      </c>
      <c r="B59" s="62">
        <f>SUM(J10:J14)</f>
        <v>413</v>
      </c>
      <c r="C59" s="62">
        <f>SUM(K10:K14)</f>
        <v>616</v>
      </c>
      <c r="D59" s="62">
        <f>SUM(L10:L14)</f>
        <v>1029</v>
      </c>
      <c r="E59" s="63">
        <f t="shared" si="3"/>
        <v>5.9</v>
      </c>
      <c r="F59" s="63">
        <f t="shared" si="4"/>
        <v>7.8</v>
      </c>
      <c r="G59" s="64">
        <f t="shared" si="5"/>
        <v>6.9</v>
      </c>
      <c r="H59" s="73"/>
    </row>
    <row r="60" spans="1:11" s="1" customFormat="1" ht="12.75" customHeight="1" x14ac:dyDescent="0.4">
      <c r="A60" s="61" t="s">
        <v>31</v>
      </c>
      <c r="B60" s="62">
        <f>SUM(J15:J19)</f>
        <v>332</v>
      </c>
      <c r="C60" s="62">
        <f>SUM(K15:K19)</f>
        <v>500</v>
      </c>
      <c r="D60" s="62">
        <f>SUM(L15:L19)</f>
        <v>832</v>
      </c>
      <c r="E60" s="63">
        <f t="shared" si="3"/>
        <v>4.7</v>
      </c>
      <c r="F60" s="63">
        <f t="shared" si="4"/>
        <v>6.3</v>
      </c>
      <c r="G60" s="64">
        <f t="shared" si="5"/>
        <v>5.6</v>
      </c>
      <c r="H60" s="73"/>
    </row>
    <row r="61" spans="1:11" s="1" customFormat="1" ht="12.75" customHeight="1" x14ac:dyDescent="0.4">
      <c r="A61" s="61" t="s">
        <v>32</v>
      </c>
      <c r="B61" s="62">
        <f>SUM(J20:J24)</f>
        <v>196</v>
      </c>
      <c r="C61" s="62">
        <f>SUM(K20:K24)</f>
        <v>350</v>
      </c>
      <c r="D61" s="62">
        <f>SUM(L20:L24)</f>
        <v>546</v>
      </c>
      <c r="E61" s="63">
        <f t="shared" si="3"/>
        <v>2.8</v>
      </c>
      <c r="F61" s="63">
        <f t="shared" si="4"/>
        <v>4.4000000000000004</v>
      </c>
      <c r="G61" s="64">
        <f t="shared" si="5"/>
        <v>3.6</v>
      </c>
      <c r="H61" s="73"/>
    </row>
    <row r="62" spans="1:11" s="1" customFormat="1" ht="12.75" customHeight="1" x14ac:dyDescent="0.4">
      <c r="A62" s="61" t="s">
        <v>33</v>
      </c>
      <c r="B62" s="62">
        <f>SUM(J25:J29)</f>
        <v>71</v>
      </c>
      <c r="C62" s="62">
        <f>SUM(K25:K29)</f>
        <v>233</v>
      </c>
      <c r="D62" s="62">
        <f>SUM(L25:L29)</f>
        <v>304</v>
      </c>
      <c r="E62" s="63">
        <f t="shared" si="3"/>
        <v>1</v>
      </c>
      <c r="F62" s="63">
        <f t="shared" si="4"/>
        <v>2.9</v>
      </c>
      <c r="G62" s="64">
        <f t="shared" si="5"/>
        <v>2</v>
      </c>
    </row>
    <row r="63" spans="1:11" s="1" customFormat="1" ht="12.75" customHeight="1" x14ac:dyDescent="0.4">
      <c r="A63" s="61" t="s">
        <v>34</v>
      </c>
      <c r="B63" s="62">
        <f>SUM(J30:J34)</f>
        <v>13</v>
      </c>
      <c r="C63" s="62">
        <f>SUM(K30:K34)</f>
        <v>77</v>
      </c>
      <c r="D63" s="62">
        <f>SUM(L30:L34)</f>
        <v>90</v>
      </c>
      <c r="E63" s="63">
        <f t="shared" si="3"/>
        <v>0.2</v>
      </c>
      <c r="F63" s="63">
        <f t="shared" si="4"/>
        <v>1</v>
      </c>
      <c r="G63" s="64">
        <f t="shared" si="5"/>
        <v>0.6</v>
      </c>
    </row>
    <row r="64" spans="1:11" s="1" customFormat="1" ht="12.75" customHeight="1" x14ac:dyDescent="0.4">
      <c r="A64" s="90" t="s">
        <v>35</v>
      </c>
      <c r="B64" s="75">
        <f>SUM(J35:J36)</f>
        <v>2</v>
      </c>
      <c r="C64" s="75">
        <f>SUM(K35:K36)</f>
        <v>14</v>
      </c>
      <c r="D64" s="75">
        <f>SUM(L35:L36)</f>
        <v>16</v>
      </c>
      <c r="E64" s="76">
        <f t="shared" si="3"/>
        <v>0</v>
      </c>
      <c r="F64" s="76">
        <f t="shared" si="4"/>
        <v>0.2</v>
      </c>
      <c r="G64" s="77">
        <f t="shared" si="5"/>
        <v>0.1</v>
      </c>
      <c r="I64" s="78"/>
      <c r="J64" s="78"/>
      <c r="K64" s="78"/>
    </row>
    <row r="65" spans="1:12" s="1" customFormat="1" ht="12.75" customHeight="1" x14ac:dyDescent="0.4">
      <c r="A65" s="79" t="s">
        <v>36</v>
      </c>
      <c r="B65" s="38">
        <f>SUM(B44:B46)</f>
        <v>694</v>
      </c>
      <c r="C65" s="38">
        <f>SUM(C44:C46)</f>
        <v>692</v>
      </c>
      <c r="D65" s="38">
        <f>SUM(D44:D46)</f>
        <v>1386</v>
      </c>
      <c r="E65" s="59">
        <f t="shared" si="3"/>
        <v>9.9</v>
      </c>
      <c r="F65" s="59">
        <f t="shared" si="4"/>
        <v>8.6999999999999993</v>
      </c>
      <c r="G65" s="60">
        <f t="shared" si="5"/>
        <v>9.3000000000000007</v>
      </c>
      <c r="I65" s="5"/>
      <c r="J65" s="5"/>
      <c r="K65" s="5"/>
    </row>
    <row r="66" spans="1:12" s="1" customFormat="1" ht="12.75" customHeight="1" x14ac:dyDescent="0.4">
      <c r="A66" s="79" t="s">
        <v>37</v>
      </c>
      <c r="B66" s="38">
        <f>SUM(B47:B56)</f>
        <v>3969</v>
      </c>
      <c r="C66" s="38">
        <f>SUM(C47:C56)</f>
        <v>3898</v>
      </c>
      <c r="D66" s="38">
        <f>SUM(D47:D56)</f>
        <v>7867</v>
      </c>
      <c r="E66" s="63">
        <f t="shared" si="3"/>
        <v>56.5</v>
      </c>
      <c r="F66" s="63">
        <f t="shared" si="4"/>
        <v>49.1</v>
      </c>
      <c r="G66" s="64">
        <f t="shared" si="5"/>
        <v>52.6</v>
      </c>
      <c r="I66" s="5"/>
      <c r="J66" s="80"/>
      <c r="K66" s="5"/>
    </row>
    <row r="67" spans="1:12" s="1" customFormat="1" ht="12.75" customHeight="1" thickBot="1" x14ac:dyDescent="0.45">
      <c r="A67" s="81" t="s">
        <v>38</v>
      </c>
      <c r="B67" s="82">
        <f>SUM(B57:B64)</f>
        <v>2362</v>
      </c>
      <c r="C67" s="82">
        <f>SUM(C57:C64)</f>
        <v>3355</v>
      </c>
      <c r="D67" s="82">
        <f>SUM(D57:D64)</f>
        <v>5717</v>
      </c>
      <c r="E67" s="83">
        <f>ROUND(B67/$J$38*100,1)</f>
        <v>33.6</v>
      </c>
      <c r="F67" s="83">
        <f>ROUND(C67/K38*100,1)</f>
        <v>42.2</v>
      </c>
      <c r="G67" s="84">
        <f>ROUND(D67/L38*100,1)</f>
        <v>38.200000000000003</v>
      </c>
      <c r="H67" s="85"/>
      <c r="I67" s="5"/>
      <c r="J67" s="80"/>
      <c r="K67" s="5"/>
    </row>
    <row r="68" spans="1:12" s="1" customFormat="1" ht="30" customHeight="1" x14ac:dyDescent="0.15">
      <c r="A68" s="156"/>
      <c r="B68" s="156"/>
      <c r="C68" s="156"/>
      <c r="D68" s="156"/>
      <c r="E68" s="156"/>
      <c r="F68" s="156"/>
      <c r="G68" s="156"/>
      <c r="H68" s="156"/>
      <c r="I68" s="156"/>
      <c r="J68" s="156"/>
      <c r="K68" s="156"/>
      <c r="L68" s="156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68"/>
  <sheetViews>
    <sheetView view="pageBreakPreview" zoomScaleNormal="100" zoomScaleSheetLayoutView="100" workbookViewId="0">
      <selection activeCell="P62" sqref="P62"/>
    </sheetView>
  </sheetViews>
  <sheetFormatPr defaultRowHeight="18.75" x14ac:dyDescent="0.4"/>
  <cols>
    <col min="1" max="13" width="7.875" customWidth="1"/>
    <col min="14" max="14" width="4.125" customWidth="1"/>
    <col min="257" max="269" width="7.875" customWidth="1"/>
    <col min="270" max="270" width="4.125" customWidth="1"/>
    <col min="513" max="525" width="7.875" customWidth="1"/>
    <col min="526" max="526" width="4.125" customWidth="1"/>
    <col min="769" max="781" width="7.875" customWidth="1"/>
    <col min="782" max="782" width="4.125" customWidth="1"/>
    <col min="1025" max="1037" width="7.875" customWidth="1"/>
    <col min="1038" max="1038" width="4.125" customWidth="1"/>
    <col min="1281" max="1293" width="7.875" customWidth="1"/>
    <col min="1294" max="1294" width="4.125" customWidth="1"/>
    <col min="1537" max="1549" width="7.875" customWidth="1"/>
    <col min="1550" max="1550" width="4.125" customWidth="1"/>
    <col min="1793" max="1805" width="7.875" customWidth="1"/>
    <col min="1806" max="1806" width="4.125" customWidth="1"/>
    <col min="2049" max="2061" width="7.875" customWidth="1"/>
    <col min="2062" max="2062" width="4.125" customWidth="1"/>
    <col min="2305" max="2317" width="7.875" customWidth="1"/>
    <col min="2318" max="2318" width="4.125" customWidth="1"/>
    <col min="2561" max="2573" width="7.875" customWidth="1"/>
    <col min="2574" max="2574" width="4.125" customWidth="1"/>
    <col min="2817" max="2829" width="7.875" customWidth="1"/>
    <col min="2830" max="2830" width="4.125" customWidth="1"/>
    <col min="3073" max="3085" width="7.875" customWidth="1"/>
    <col min="3086" max="3086" width="4.125" customWidth="1"/>
    <col min="3329" max="3341" width="7.875" customWidth="1"/>
    <col min="3342" max="3342" width="4.125" customWidth="1"/>
    <col min="3585" max="3597" width="7.875" customWidth="1"/>
    <col min="3598" max="3598" width="4.125" customWidth="1"/>
    <col min="3841" max="3853" width="7.875" customWidth="1"/>
    <col min="3854" max="3854" width="4.125" customWidth="1"/>
    <col min="4097" max="4109" width="7.875" customWidth="1"/>
    <col min="4110" max="4110" width="4.125" customWidth="1"/>
    <col min="4353" max="4365" width="7.875" customWidth="1"/>
    <col min="4366" max="4366" width="4.125" customWidth="1"/>
    <col min="4609" max="4621" width="7.875" customWidth="1"/>
    <col min="4622" max="4622" width="4.125" customWidth="1"/>
    <col min="4865" max="4877" width="7.875" customWidth="1"/>
    <col min="4878" max="4878" width="4.125" customWidth="1"/>
    <col min="5121" max="5133" width="7.875" customWidth="1"/>
    <col min="5134" max="5134" width="4.125" customWidth="1"/>
    <col min="5377" max="5389" width="7.875" customWidth="1"/>
    <col min="5390" max="5390" width="4.125" customWidth="1"/>
    <col min="5633" max="5645" width="7.875" customWidth="1"/>
    <col min="5646" max="5646" width="4.125" customWidth="1"/>
    <col min="5889" max="5901" width="7.875" customWidth="1"/>
    <col min="5902" max="5902" width="4.125" customWidth="1"/>
    <col min="6145" max="6157" width="7.875" customWidth="1"/>
    <col min="6158" max="6158" width="4.125" customWidth="1"/>
    <col min="6401" max="6413" width="7.875" customWidth="1"/>
    <col min="6414" max="6414" width="4.125" customWidth="1"/>
    <col min="6657" max="6669" width="7.875" customWidth="1"/>
    <col min="6670" max="6670" width="4.125" customWidth="1"/>
    <col min="6913" max="6925" width="7.875" customWidth="1"/>
    <col min="6926" max="6926" width="4.125" customWidth="1"/>
    <col min="7169" max="7181" width="7.875" customWidth="1"/>
    <col min="7182" max="7182" width="4.125" customWidth="1"/>
    <col min="7425" max="7437" width="7.875" customWidth="1"/>
    <col min="7438" max="7438" width="4.125" customWidth="1"/>
    <col min="7681" max="7693" width="7.875" customWidth="1"/>
    <col min="7694" max="7694" width="4.125" customWidth="1"/>
    <col min="7937" max="7949" width="7.875" customWidth="1"/>
    <col min="7950" max="7950" width="4.125" customWidth="1"/>
    <col min="8193" max="8205" width="7.875" customWidth="1"/>
    <col min="8206" max="8206" width="4.125" customWidth="1"/>
    <col min="8449" max="8461" width="7.875" customWidth="1"/>
    <col min="8462" max="8462" width="4.125" customWidth="1"/>
    <col min="8705" max="8717" width="7.875" customWidth="1"/>
    <col min="8718" max="8718" width="4.125" customWidth="1"/>
    <col min="8961" max="8973" width="7.875" customWidth="1"/>
    <col min="8974" max="8974" width="4.125" customWidth="1"/>
    <col min="9217" max="9229" width="7.875" customWidth="1"/>
    <col min="9230" max="9230" width="4.125" customWidth="1"/>
    <col min="9473" max="9485" width="7.875" customWidth="1"/>
    <col min="9486" max="9486" width="4.125" customWidth="1"/>
    <col min="9729" max="9741" width="7.875" customWidth="1"/>
    <col min="9742" max="9742" width="4.125" customWidth="1"/>
    <col min="9985" max="9997" width="7.875" customWidth="1"/>
    <col min="9998" max="9998" width="4.125" customWidth="1"/>
    <col min="10241" max="10253" width="7.875" customWidth="1"/>
    <col min="10254" max="10254" width="4.125" customWidth="1"/>
    <col min="10497" max="10509" width="7.875" customWidth="1"/>
    <col min="10510" max="10510" width="4.125" customWidth="1"/>
    <col min="10753" max="10765" width="7.875" customWidth="1"/>
    <col min="10766" max="10766" width="4.125" customWidth="1"/>
    <col min="11009" max="11021" width="7.875" customWidth="1"/>
    <col min="11022" max="11022" width="4.125" customWidth="1"/>
    <col min="11265" max="11277" width="7.875" customWidth="1"/>
    <col min="11278" max="11278" width="4.125" customWidth="1"/>
    <col min="11521" max="11533" width="7.875" customWidth="1"/>
    <col min="11534" max="11534" width="4.125" customWidth="1"/>
    <col min="11777" max="11789" width="7.875" customWidth="1"/>
    <col min="11790" max="11790" width="4.125" customWidth="1"/>
    <col min="12033" max="12045" width="7.875" customWidth="1"/>
    <col min="12046" max="12046" width="4.125" customWidth="1"/>
    <col min="12289" max="12301" width="7.875" customWidth="1"/>
    <col min="12302" max="12302" width="4.125" customWidth="1"/>
    <col min="12545" max="12557" width="7.875" customWidth="1"/>
    <col min="12558" max="12558" width="4.125" customWidth="1"/>
    <col min="12801" max="12813" width="7.875" customWidth="1"/>
    <col min="12814" max="12814" width="4.125" customWidth="1"/>
    <col min="13057" max="13069" width="7.875" customWidth="1"/>
    <col min="13070" max="13070" width="4.125" customWidth="1"/>
    <col min="13313" max="13325" width="7.875" customWidth="1"/>
    <col min="13326" max="13326" width="4.125" customWidth="1"/>
    <col min="13569" max="13581" width="7.875" customWidth="1"/>
    <col min="13582" max="13582" width="4.125" customWidth="1"/>
    <col min="13825" max="13837" width="7.875" customWidth="1"/>
    <col min="13838" max="13838" width="4.125" customWidth="1"/>
    <col min="14081" max="14093" width="7.875" customWidth="1"/>
    <col min="14094" max="14094" width="4.125" customWidth="1"/>
    <col min="14337" max="14349" width="7.875" customWidth="1"/>
    <col min="14350" max="14350" width="4.125" customWidth="1"/>
    <col min="14593" max="14605" width="7.875" customWidth="1"/>
    <col min="14606" max="14606" width="4.125" customWidth="1"/>
    <col min="14849" max="14861" width="7.875" customWidth="1"/>
    <col min="14862" max="14862" width="4.125" customWidth="1"/>
    <col min="15105" max="15117" width="7.875" customWidth="1"/>
    <col min="15118" max="15118" width="4.125" customWidth="1"/>
    <col min="15361" max="15373" width="7.875" customWidth="1"/>
    <col min="15374" max="15374" width="4.125" customWidth="1"/>
    <col min="15617" max="15629" width="7.875" customWidth="1"/>
    <col min="15630" max="15630" width="4.125" customWidth="1"/>
    <col min="15873" max="15885" width="7.875" customWidth="1"/>
    <col min="15886" max="15886" width="4.125" customWidth="1"/>
    <col min="16129" max="16141" width="7.875" customWidth="1"/>
    <col min="16142" max="16142" width="4.125" customWidth="1"/>
  </cols>
  <sheetData>
    <row r="1" spans="1:12" s="1" customFormat="1" ht="14.25" customHeight="1" x14ac:dyDescent="0.4">
      <c r="I1" s="2"/>
      <c r="J1" s="2"/>
      <c r="K1" s="2"/>
    </row>
    <row r="2" spans="1:12" s="3" customFormat="1" ht="14.25" x14ac:dyDescent="0.4">
      <c r="A2" s="150" t="s">
        <v>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s="1" customFormat="1" ht="11.25" thickBot="1" x14ac:dyDescent="0.45">
      <c r="A3" s="4" t="s">
        <v>1</v>
      </c>
      <c r="H3" s="5"/>
      <c r="I3" s="5"/>
      <c r="J3" s="5"/>
      <c r="K3" s="5"/>
      <c r="L3" s="6" t="s">
        <v>45</v>
      </c>
    </row>
    <row r="4" spans="1:12" s="1" customFormat="1" ht="12.75" customHeight="1" x14ac:dyDescent="0.4">
      <c r="A4" s="7" t="s">
        <v>2</v>
      </c>
      <c r="B4" s="93" t="s">
        <v>3</v>
      </c>
      <c r="C4" s="93" t="s">
        <v>4</v>
      </c>
      <c r="D4" s="9" t="s">
        <v>5</v>
      </c>
      <c r="E4" s="10" t="s">
        <v>2</v>
      </c>
      <c r="F4" s="7" t="s">
        <v>3</v>
      </c>
      <c r="G4" s="93" t="s">
        <v>4</v>
      </c>
      <c r="H4" s="11" t="s">
        <v>5</v>
      </c>
      <c r="I4" s="10" t="s">
        <v>2</v>
      </c>
      <c r="J4" s="93" t="s">
        <v>3</v>
      </c>
      <c r="K4" s="93" t="s">
        <v>4</v>
      </c>
      <c r="L4" s="11" t="s">
        <v>5</v>
      </c>
    </row>
    <row r="5" spans="1:12" s="1" customFormat="1" ht="12.75" customHeight="1" x14ac:dyDescent="0.4">
      <c r="A5" s="12">
        <v>0</v>
      </c>
      <c r="B5" s="13">
        <v>29</v>
      </c>
      <c r="C5" s="13">
        <v>26</v>
      </c>
      <c r="D5" s="14">
        <f>B5+C5</f>
        <v>55</v>
      </c>
      <c r="E5" s="15">
        <v>35</v>
      </c>
      <c r="F5" s="16">
        <v>66</v>
      </c>
      <c r="G5" s="16">
        <v>80</v>
      </c>
      <c r="H5" s="17">
        <f>F5+G5</f>
        <v>146</v>
      </c>
      <c r="I5" s="15">
        <v>70</v>
      </c>
      <c r="J5" s="13">
        <v>165</v>
      </c>
      <c r="K5" s="13">
        <v>180</v>
      </c>
      <c r="L5" s="18">
        <f>J5+K5</f>
        <v>345</v>
      </c>
    </row>
    <row r="6" spans="1:12" s="1" customFormat="1" ht="12.75" customHeight="1" x14ac:dyDescent="0.4">
      <c r="A6" s="19">
        <v>1</v>
      </c>
      <c r="B6" s="20">
        <v>31</v>
      </c>
      <c r="C6" s="20">
        <v>44</v>
      </c>
      <c r="D6" s="21">
        <f t="shared" ref="D6:D39" si="0">B6+C6</f>
        <v>75</v>
      </c>
      <c r="E6" s="22">
        <v>36</v>
      </c>
      <c r="F6" s="20">
        <v>76</v>
      </c>
      <c r="G6" s="20">
        <v>71</v>
      </c>
      <c r="H6" s="128">
        <f t="shared" ref="H6:H39" si="1">F6+G6</f>
        <v>147</v>
      </c>
      <c r="I6" s="22">
        <v>71</v>
      </c>
      <c r="J6" s="20">
        <v>148</v>
      </c>
      <c r="K6" s="20">
        <v>184</v>
      </c>
      <c r="L6" s="23">
        <f t="shared" ref="L6:L36" si="2">J6+K6</f>
        <v>332</v>
      </c>
    </row>
    <row r="7" spans="1:12" s="1" customFormat="1" ht="12.75" customHeight="1" x14ac:dyDescent="0.4">
      <c r="A7" s="19">
        <v>2</v>
      </c>
      <c r="B7" s="20">
        <v>35</v>
      </c>
      <c r="C7" s="20">
        <v>31</v>
      </c>
      <c r="D7" s="21">
        <f t="shared" si="0"/>
        <v>66</v>
      </c>
      <c r="E7" s="22">
        <v>37</v>
      </c>
      <c r="F7" s="20">
        <v>55</v>
      </c>
      <c r="G7" s="20">
        <v>64</v>
      </c>
      <c r="H7" s="128">
        <f t="shared" si="1"/>
        <v>119</v>
      </c>
      <c r="I7" s="22">
        <v>72</v>
      </c>
      <c r="J7" s="20">
        <v>159</v>
      </c>
      <c r="K7" s="20">
        <v>168</v>
      </c>
      <c r="L7" s="23">
        <f t="shared" si="2"/>
        <v>327</v>
      </c>
    </row>
    <row r="8" spans="1:12" s="1" customFormat="1" ht="12.75" customHeight="1" x14ac:dyDescent="0.4">
      <c r="A8" s="19">
        <v>3</v>
      </c>
      <c r="B8" s="20">
        <v>37</v>
      </c>
      <c r="C8" s="20">
        <v>32</v>
      </c>
      <c r="D8" s="21">
        <f t="shared" si="0"/>
        <v>69</v>
      </c>
      <c r="E8" s="22">
        <v>38</v>
      </c>
      <c r="F8" s="20">
        <v>85</v>
      </c>
      <c r="G8" s="20">
        <v>81</v>
      </c>
      <c r="H8" s="128">
        <f t="shared" si="1"/>
        <v>166</v>
      </c>
      <c r="I8" s="22">
        <v>73</v>
      </c>
      <c r="J8" s="20">
        <v>126</v>
      </c>
      <c r="K8" s="20">
        <v>158</v>
      </c>
      <c r="L8" s="23">
        <f t="shared" si="2"/>
        <v>284</v>
      </c>
    </row>
    <row r="9" spans="1:12" s="1" customFormat="1" ht="12.75" customHeight="1" x14ac:dyDescent="0.4">
      <c r="A9" s="19">
        <v>4</v>
      </c>
      <c r="B9" s="20">
        <v>24</v>
      </c>
      <c r="C9" s="20">
        <v>41</v>
      </c>
      <c r="D9" s="31">
        <f t="shared" si="0"/>
        <v>65</v>
      </c>
      <c r="E9" s="22">
        <v>39</v>
      </c>
      <c r="F9" s="20">
        <v>70</v>
      </c>
      <c r="G9" s="20">
        <v>70</v>
      </c>
      <c r="H9" s="130">
        <f t="shared" si="1"/>
        <v>140</v>
      </c>
      <c r="I9" s="22">
        <v>74</v>
      </c>
      <c r="J9" s="20">
        <v>84</v>
      </c>
      <c r="K9" s="20">
        <v>115</v>
      </c>
      <c r="L9" s="33">
        <f t="shared" si="2"/>
        <v>199</v>
      </c>
    </row>
    <row r="10" spans="1:12" s="1" customFormat="1" ht="12.75" customHeight="1" x14ac:dyDescent="0.4">
      <c r="A10" s="24">
        <v>5</v>
      </c>
      <c r="B10" s="25">
        <v>49</v>
      </c>
      <c r="C10" s="25">
        <v>41</v>
      </c>
      <c r="D10" s="26">
        <f t="shared" si="0"/>
        <v>90</v>
      </c>
      <c r="E10" s="27">
        <v>40</v>
      </c>
      <c r="F10" s="25">
        <v>80</v>
      </c>
      <c r="G10" s="25">
        <v>77</v>
      </c>
      <c r="H10" s="129">
        <f t="shared" si="1"/>
        <v>157</v>
      </c>
      <c r="I10" s="27">
        <v>75</v>
      </c>
      <c r="J10" s="25">
        <v>73</v>
      </c>
      <c r="K10" s="25">
        <v>106</v>
      </c>
      <c r="L10" s="28">
        <f t="shared" si="2"/>
        <v>179</v>
      </c>
    </row>
    <row r="11" spans="1:12" s="1" customFormat="1" ht="12.75" customHeight="1" x14ac:dyDescent="0.4">
      <c r="A11" s="19">
        <v>6</v>
      </c>
      <c r="B11" s="20">
        <v>41</v>
      </c>
      <c r="C11" s="20">
        <v>44</v>
      </c>
      <c r="D11" s="21">
        <f t="shared" si="0"/>
        <v>85</v>
      </c>
      <c r="E11" s="22">
        <v>41</v>
      </c>
      <c r="F11" s="20">
        <v>86</v>
      </c>
      <c r="G11" s="20">
        <v>80</v>
      </c>
      <c r="H11" s="128">
        <f t="shared" si="1"/>
        <v>166</v>
      </c>
      <c r="I11" s="22">
        <v>76</v>
      </c>
      <c r="J11" s="20">
        <v>87</v>
      </c>
      <c r="K11" s="20">
        <v>117</v>
      </c>
      <c r="L11" s="23">
        <f t="shared" si="2"/>
        <v>204</v>
      </c>
    </row>
    <row r="12" spans="1:12" s="1" customFormat="1" ht="12.75" customHeight="1" x14ac:dyDescent="0.4">
      <c r="A12" s="19">
        <v>7</v>
      </c>
      <c r="B12" s="20">
        <v>52</v>
      </c>
      <c r="C12" s="20">
        <v>56</v>
      </c>
      <c r="D12" s="21">
        <f t="shared" si="0"/>
        <v>108</v>
      </c>
      <c r="E12" s="22">
        <v>42</v>
      </c>
      <c r="F12" s="20">
        <v>91</v>
      </c>
      <c r="G12" s="20">
        <v>92</v>
      </c>
      <c r="H12" s="128">
        <f t="shared" si="1"/>
        <v>183</v>
      </c>
      <c r="I12" s="22">
        <v>77</v>
      </c>
      <c r="J12" s="20">
        <v>101</v>
      </c>
      <c r="K12" s="20">
        <v>121</v>
      </c>
      <c r="L12" s="23">
        <f t="shared" si="2"/>
        <v>222</v>
      </c>
    </row>
    <row r="13" spans="1:12" s="1" customFormat="1" ht="12.75" customHeight="1" x14ac:dyDescent="0.4">
      <c r="A13" s="19">
        <v>8</v>
      </c>
      <c r="B13" s="20">
        <v>42</v>
      </c>
      <c r="C13" s="20">
        <v>46</v>
      </c>
      <c r="D13" s="21">
        <f t="shared" si="0"/>
        <v>88</v>
      </c>
      <c r="E13" s="22">
        <v>43</v>
      </c>
      <c r="F13" s="20">
        <v>83</v>
      </c>
      <c r="G13" s="20">
        <v>78</v>
      </c>
      <c r="H13" s="128">
        <f t="shared" si="1"/>
        <v>161</v>
      </c>
      <c r="I13" s="22">
        <v>78</v>
      </c>
      <c r="J13" s="20">
        <v>76</v>
      </c>
      <c r="K13" s="20">
        <v>131</v>
      </c>
      <c r="L13" s="23">
        <f t="shared" si="2"/>
        <v>207</v>
      </c>
    </row>
    <row r="14" spans="1:12" s="1" customFormat="1" ht="12.75" customHeight="1" x14ac:dyDescent="0.4">
      <c r="A14" s="29">
        <v>9</v>
      </c>
      <c r="B14" s="30">
        <v>61</v>
      </c>
      <c r="C14" s="30">
        <v>55</v>
      </c>
      <c r="D14" s="31">
        <f t="shared" si="0"/>
        <v>116</v>
      </c>
      <c r="E14" s="32">
        <v>44</v>
      </c>
      <c r="F14" s="30">
        <v>97</v>
      </c>
      <c r="G14" s="30">
        <v>90</v>
      </c>
      <c r="H14" s="130">
        <f t="shared" si="1"/>
        <v>187</v>
      </c>
      <c r="I14" s="32">
        <v>79</v>
      </c>
      <c r="J14" s="30">
        <v>70</v>
      </c>
      <c r="K14" s="30">
        <v>143</v>
      </c>
      <c r="L14" s="33">
        <f t="shared" si="2"/>
        <v>213</v>
      </c>
    </row>
    <row r="15" spans="1:12" s="1" customFormat="1" ht="12.75" customHeight="1" x14ac:dyDescent="0.4">
      <c r="A15" s="19">
        <v>10</v>
      </c>
      <c r="B15" s="20">
        <v>49</v>
      </c>
      <c r="C15" s="20">
        <v>48</v>
      </c>
      <c r="D15" s="21">
        <f t="shared" si="0"/>
        <v>97</v>
      </c>
      <c r="E15" s="22">
        <v>45</v>
      </c>
      <c r="F15" s="20">
        <v>109</v>
      </c>
      <c r="G15" s="20">
        <v>99</v>
      </c>
      <c r="H15" s="128">
        <f t="shared" si="1"/>
        <v>208</v>
      </c>
      <c r="I15" s="22">
        <v>80</v>
      </c>
      <c r="J15" s="20">
        <v>84</v>
      </c>
      <c r="K15" s="20">
        <v>114</v>
      </c>
      <c r="L15" s="28">
        <f t="shared" si="2"/>
        <v>198</v>
      </c>
    </row>
    <row r="16" spans="1:12" s="1" customFormat="1" ht="12.75" customHeight="1" x14ac:dyDescent="0.4">
      <c r="A16" s="19">
        <v>11</v>
      </c>
      <c r="B16" s="20">
        <v>64</v>
      </c>
      <c r="C16" s="20">
        <v>39</v>
      </c>
      <c r="D16" s="21">
        <f t="shared" si="0"/>
        <v>103</v>
      </c>
      <c r="E16" s="22">
        <v>46</v>
      </c>
      <c r="F16" s="20">
        <v>99</v>
      </c>
      <c r="G16" s="20">
        <v>93</v>
      </c>
      <c r="H16" s="128">
        <f t="shared" si="1"/>
        <v>192</v>
      </c>
      <c r="I16" s="22">
        <v>81</v>
      </c>
      <c r="J16" s="20">
        <v>68</v>
      </c>
      <c r="K16" s="20">
        <v>91</v>
      </c>
      <c r="L16" s="23">
        <f t="shared" si="2"/>
        <v>159</v>
      </c>
    </row>
    <row r="17" spans="1:12" s="1" customFormat="1" ht="12.75" customHeight="1" x14ac:dyDescent="0.4">
      <c r="A17" s="19">
        <v>12</v>
      </c>
      <c r="B17" s="20">
        <v>63</v>
      </c>
      <c r="C17" s="20">
        <v>52</v>
      </c>
      <c r="D17" s="21">
        <f t="shared" si="0"/>
        <v>115</v>
      </c>
      <c r="E17" s="22">
        <v>47</v>
      </c>
      <c r="F17" s="20">
        <v>112</v>
      </c>
      <c r="G17" s="20">
        <v>99</v>
      </c>
      <c r="H17" s="128">
        <f t="shared" si="1"/>
        <v>211</v>
      </c>
      <c r="I17" s="22">
        <v>82</v>
      </c>
      <c r="J17" s="20">
        <v>65</v>
      </c>
      <c r="K17" s="20">
        <v>120</v>
      </c>
      <c r="L17" s="23">
        <f t="shared" si="2"/>
        <v>185</v>
      </c>
    </row>
    <row r="18" spans="1:12" s="1" customFormat="1" ht="12.75" customHeight="1" x14ac:dyDescent="0.4">
      <c r="A18" s="19">
        <v>13</v>
      </c>
      <c r="B18" s="20">
        <v>61</v>
      </c>
      <c r="C18" s="20">
        <v>60</v>
      </c>
      <c r="D18" s="21">
        <f t="shared" si="0"/>
        <v>121</v>
      </c>
      <c r="E18" s="22">
        <v>48</v>
      </c>
      <c r="F18" s="20">
        <v>112</v>
      </c>
      <c r="G18" s="20">
        <v>108</v>
      </c>
      <c r="H18" s="128">
        <f t="shared" si="1"/>
        <v>220</v>
      </c>
      <c r="I18" s="22">
        <v>83</v>
      </c>
      <c r="J18" s="20">
        <v>53</v>
      </c>
      <c r="K18" s="20">
        <v>86</v>
      </c>
      <c r="L18" s="23">
        <f t="shared" si="2"/>
        <v>139</v>
      </c>
    </row>
    <row r="19" spans="1:12" s="1" customFormat="1" ht="12.75" customHeight="1" x14ac:dyDescent="0.4">
      <c r="A19" s="19">
        <v>14</v>
      </c>
      <c r="B19" s="20">
        <v>54</v>
      </c>
      <c r="C19" s="20">
        <v>70</v>
      </c>
      <c r="D19" s="31">
        <f t="shared" si="0"/>
        <v>124</v>
      </c>
      <c r="E19" s="22">
        <v>49</v>
      </c>
      <c r="F19" s="20">
        <v>126</v>
      </c>
      <c r="G19" s="20">
        <v>99</v>
      </c>
      <c r="H19" s="128">
        <f t="shared" si="1"/>
        <v>225</v>
      </c>
      <c r="I19" s="22">
        <v>84</v>
      </c>
      <c r="J19" s="20">
        <v>63</v>
      </c>
      <c r="K19" s="20">
        <v>86</v>
      </c>
      <c r="L19" s="33">
        <f t="shared" si="2"/>
        <v>149</v>
      </c>
    </row>
    <row r="20" spans="1:12" s="1" customFormat="1" ht="12.75" customHeight="1" x14ac:dyDescent="0.4">
      <c r="A20" s="24">
        <v>15</v>
      </c>
      <c r="B20" s="25">
        <v>63</v>
      </c>
      <c r="C20" s="25">
        <v>59</v>
      </c>
      <c r="D20" s="26">
        <f t="shared" si="0"/>
        <v>122</v>
      </c>
      <c r="E20" s="27">
        <v>50</v>
      </c>
      <c r="F20" s="25">
        <v>96</v>
      </c>
      <c r="G20" s="25">
        <v>92</v>
      </c>
      <c r="H20" s="129">
        <f t="shared" si="1"/>
        <v>188</v>
      </c>
      <c r="I20" s="27">
        <v>85</v>
      </c>
      <c r="J20" s="25">
        <v>52</v>
      </c>
      <c r="K20" s="25">
        <v>86</v>
      </c>
      <c r="L20" s="28">
        <f t="shared" si="2"/>
        <v>138</v>
      </c>
    </row>
    <row r="21" spans="1:12" s="1" customFormat="1" ht="12.75" customHeight="1" x14ac:dyDescent="0.4">
      <c r="A21" s="19">
        <v>16</v>
      </c>
      <c r="B21" s="20">
        <v>74</v>
      </c>
      <c r="C21" s="20">
        <v>61</v>
      </c>
      <c r="D21" s="21">
        <f t="shared" si="0"/>
        <v>135</v>
      </c>
      <c r="E21" s="22">
        <v>51</v>
      </c>
      <c r="F21" s="20">
        <v>97</v>
      </c>
      <c r="G21" s="20">
        <v>85</v>
      </c>
      <c r="H21" s="128">
        <f t="shared" si="1"/>
        <v>182</v>
      </c>
      <c r="I21" s="22">
        <v>86</v>
      </c>
      <c r="J21" s="20">
        <v>43</v>
      </c>
      <c r="K21" s="20">
        <v>76</v>
      </c>
      <c r="L21" s="23">
        <f t="shared" si="2"/>
        <v>119</v>
      </c>
    </row>
    <row r="22" spans="1:12" s="1" customFormat="1" ht="12.75" customHeight="1" x14ac:dyDescent="0.4">
      <c r="A22" s="19">
        <v>17</v>
      </c>
      <c r="B22" s="20">
        <v>78</v>
      </c>
      <c r="C22" s="20">
        <v>65</v>
      </c>
      <c r="D22" s="21">
        <f t="shared" si="0"/>
        <v>143</v>
      </c>
      <c r="E22" s="22">
        <v>52</v>
      </c>
      <c r="F22" s="20">
        <v>116</v>
      </c>
      <c r="G22" s="20">
        <v>105</v>
      </c>
      <c r="H22" s="128">
        <f t="shared" si="1"/>
        <v>221</v>
      </c>
      <c r="I22" s="22">
        <v>87</v>
      </c>
      <c r="J22" s="20">
        <v>47</v>
      </c>
      <c r="K22" s="20">
        <v>66</v>
      </c>
      <c r="L22" s="23">
        <f t="shared" si="2"/>
        <v>113</v>
      </c>
    </row>
    <row r="23" spans="1:12" s="1" customFormat="1" ht="12.75" customHeight="1" x14ac:dyDescent="0.4">
      <c r="A23" s="19">
        <v>18</v>
      </c>
      <c r="B23" s="20">
        <v>65</v>
      </c>
      <c r="C23" s="20">
        <v>64</v>
      </c>
      <c r="D23" s="21">
        <f t="shared" si="0"/>
        <v>129</v>
      </c>
      <c r="E23" s="22">
        <v>53</v>
      </c>
      <c r="F23" s="20">
        <v>108</v>
      </c>
      <c r="G23" s="20">
        <v>119</v>
      </c>
      <c r="H23" s="128">
        <f t="shared" si="1"/>
        <v>227</v>
      </c>
      <c r="I23" s="22">
        <v>88</v>
      </c>
      <c r="J23" s="20">
        <v>25</v>
      </c>
      <c r="K23" s="20">
        <v>63</v>
      </c>
      <c r="L23" s="23">
        <f t="shared" si="2"/>
        <v>88</v>
      </c>
    </row>
    <row r="24" spans="1:12" s="1" customFormat="1" ht="12.75" customHeight="1" x14ac:dyDescent="0.4">
      <c r="A24" s="29">
        <v>19</v>
      </c>
      <c r="B24" s="30">
        <v>64</v>
      </c>
      <c r="C24" s="30">
        <v>76</v>
      </c>
      <c r="D24" s="31">
        <f t="shared" si="0"/>
        <v>140</v>
      </c>
      <c r="E24" s="32">
        <v>54</v>
      </c>
      <c r="F24" s="30">
        <v>82</v>
      </c>
      <c r="G24" s="30">
        <v>83</v>
      </c>
      <c r="H24" s="130">
        <f t="shared" si="1"/>
        <v>165</v>
      </c>
      <c r="I24" s="32">
        <v>89</v>
      </c>
      <c r="J24" s="30">
        <v>31</v>
      </c>
      <c r="K24" s="30">
        <v>60</v>
      </c>
      <c r="L24" s="23">
        <f t="shared" si="2"/>
        <v>91</v>
      </c>
    </row>
    <row r="25" spans="1:12" s="1" customFormat="1" ht="12.75" customHeight="1" x14ac:dyDescent="0.4">
      <c r="A25" s="19">
        <v>20</v>
      </c>
      <c r="B25" s="20">
        <v>48</v>
      </c>
      <c r="C25" s="20">
        <v>73</v>
      </c>
      <c r="D25" s="26">
        <f t="shared" si="0"/>
        <v>121</v>
      </c>
      <c r="E25" s="22">
        <v>55</v>
      </c>
      <c r="F25" s="20">
        <v>92</v>
      </c>
      <c r="G25" s="20">
        <v>117</v>
      </c>
      <c r="H25" s="128">
        <f t="shared" si="1"/>
        <v>209</v>
      </c>
      <c r="I25" s="22">
        <v>90</v>
      </c>
      <c r="J25" s="20">
        <v>13</v>
      </c>
      <c r="K25" s="20">
        <v>56</v>
      </c>
      <c r="L25" s="28">
        <f t="shared" si="2"/>
        <v>69</v>
      </c>
    </row>
    <row r="26" spans="1:12" s="1" customFormat="1" ht="12.75" customHeight="1" x14ac:dyDescent="0.4">
      <c r="A26" s="19">
        <v>21</v>
      </c>
      <c r="B26" s="20">
        <v>66</v>
      </c>
      <c r="C26" s="20">
        <v>73</v>
      </c>
      <c r="D26" s="21">
        <f t="shared" si="0"/>
        <v>139</v>
      </c>
      <c r="E26" s="22">
        <v>56</v>
      </c>
      <c r="F26" s="20">
        <v>107</v>
      </c>
      <c r="G26" s="20">
        <v>97</v>
      </c>
      <c r="H26" s="128">
        <f t="shared" si="1"/>
        <v>204</v>
      </c>
      <c r="I26" s="22">
        <v>91</v>
      </c>
      <c r="J26" s="20">
        <v>22</v>
      </c>
      <c r="K26" s="20">
        <v>54</v>
      </c>
      <c r="L26" s="23">
        <f t="shared" si="2"/>
        <v>76</v>
      </c>
    </row>
    <row r="27" spans="1:12" s="1" customFormat="1" ht="12.75" customHeight="1" x14ac:dyDescent="0.4">
      <c r="A27" s="19">
        <v>22</v>
      </c>
      <c r="B27" s="20">
        <v>55</v>
      </c>
      <c r="C27" s="20">
        <v>69</v>
      </c>
      <c r="D27" s="21">
        <f t="shared" si="0"/>
        <v>124</v>
      </c>
      <c r="E27" s="22">
        <v>57</v>
      </c>
      <c r="F27" s="20">
        <v>89</v>
      </c>
      <c r="G27" s="20">
        <v>85</v>
      </c>
      <c r="H27" s="128">
        <f t="shared" si="1"/>
        <v>174</v>
      </c>
      <c r="I27" s="22">
        <v>92</v>
      </c>
      <c r="J27" s="20">
        <v>14</v>
      </c>
      <c r="K27" s="20">
        <v>61</v>
      </c>
      <c r="L27" s="23">
        <f t="shared" si="2"/>
        <v>75</v>
      </c>
    </row>
    <row r="28" spans="1:12" s="1" customFormat="1" ht="12.75" customHeight="1" x14ac:dyDescent="0.4">
      <c r="A28" s="19">
        <v>23</v>
      </c>
      <c r="B28" s="20">
        <v>64</v>
      </c>
      <c r="C28" s="20">
        <v>61</v>
      </c>
      <c r="D28" s="21">
        <f t="shared" si="0"/>
        <v>125</v>
      </c>
      <c r="E28" s="22">
        <v>58</v>
      </c>
      <c r="F28" s="20">
        <v>90</v>
      </c>
      <c r="G28" s="20">
        <v>91</v>
      </c>
      <c r="H28" s="128">
        <f t="shared" si="1"/>
        <v>181</v>
      </c>
      <c r="I28" s="22">
        <v>93</v>
      </c>
      <c r="J28" s="20">
        <v>11</v>
      </c>
      <c r="K28" s="20">
        <v>38</v>
      </c>
      <c r="L28" s="23">
        <f t="shared" si="2"/>
        <v>49</v>
      </c>
    </row>
    <row r="29" spans="1:12" s="1" customFormat="1" ht="12.75" customHeight="1" x14ac:dyDescent="0.4">
      <c r="A29" s="19">
        <v>24</v>
      </c>
      <c r="B29" s="20">
        <v>60</v>
      </c>
      <c r="C29" s="20">
        <v>34</v>
      </c>
      <c r="D29" s="31">
        <f t="shared" si="0"/>
        <v>94</v>
      </c>
      <c r="E29" s="22">
        <v>59</v>
      </c>
      <c r="F29" s="20">
        <v>83</v>
      </c>
      <c r="G29" s="20">
        <v>90</v>
      </c>
      <c r="H29" s="130">
        <f t="shared" si="1"/>
        <v>173</v>
      </c>
      <c r="I29" s="22">
        <v>94</v>
      </c>
      <c r="J29" s="20">
        <v>10</v>
      </c>
      <c r="K29" s="20">
        <v>26</v>
      </c>
      <c r="L29" s="33">
        <f t="shared" si="2"/>
        <v>36</v>
      </c>
    </row>
    <row r="30" spans="1:12" s="1" customFormat="1" ht="12.75" customHeight="1" x14ac:dyDescent="0.4">
      <c r="A30" s="24">
        <v>25</v>
      </c>
      <c r="B30" s="25">
        <v>49</v>
      </c>
      <c r="C30" s="25">
        <v>43</v>
      </c>
      <c r="D30" s="26">
        <f t="shared" si="0"/>
        <v>92</v>
      </c>
      <c r="E30" s="27">
        <v>60</v>
      </c>
      <c r="F30" s="25">
        <v>103</v>
      </c>
      <c r="G30" s="25">
        <v>107</v>
      </c>
      <c r="H30" s="129">
        <f t="shared" si="1"/>
        <v>210</v>
      </c>
      <c r="I30" s="27">
        <v>95</v>
      </c>
      <c r="J30" s="25">
        <v>8</v>
      </c>
      <c r="K30" s="25">
        <v>28</v>
      </c>
      <c r="L30" s="28">
        <f t="shared" si="2"/>
        <v>36</v>
      </c>
    </row>
    <row r="31" spans="1:12" s="1" customFormat="1" ht="12.75" customHeight="1" x14ac:dyDescent="0.4">
      <c r="A31" s="19">
        <v>26</v>
      </c>
      <c r="B31" s="20">
        <v>40</v>
      </c>
      <c r="C31" s="20">
        <v>58</v>
      </c>
      <c r="D31" s="21">
        <f t="shared" si="0"/>
        <v>98</v>
      </c>
      <c r="E31" s="22">
        <v>61</v>
      </c>
      <c r="F31" s="20">
        <v>78</v>
      </c>
      <c r="G31" s="20">
        <v>107</v>
      </c>
      <c r="H31" s="128">
        <f t="shared" si="1"/>
        <v>185</v>
      </c>
      <c r="I31" s="22">
        <v>96</v>
      </c>
      <c r="J31" s="20">
        <v>2</v>
      </c>
      <c r="K31" s="20">
        <v>21</v>
      </c>
      <c r="L31" s="23">
        <f t="shared" si="2"/>
        <v>23</v>
      </c>
    </row>
    <row r="32" spans="1:12" s="1" customFormat="1" ht="12.75" customHeight="1" x14ac:dyDescent="0.4">
      <c r="A32" s="19">
        <v>27</v>
      </c>
      <c r="B32" s="20">
        <v>47</v>
      </c>
      <c r="C32" s="20">
        <v>38</v>
      </c>
      <c r="D32" s="21">
        <f t="shared" si="0"/>
        <v>85</v>
      </c>
      <c r="E32" s="22">
        <v>62</v>
      </c>
      <c r="F32" s="20">
        <v>107</v>
      </c>
      <c r="G32" s="20">
        <v>93</v>
      </c>
      <c r="H32" s="128">
        <f t="shared" si="1"/>
        <v>200</v>
      </c>
      <c r="I32" s="22">
        <v>97</v>
      </c>
      <c r="J32" s="20">
        <v>1</v>
      </c>
      <c r="K32" s="20">
        <v>13</v>
      </c>
      <c r="L32" s="23">
        <f t="shared" si="2"/>
        <v>14</v>
      </c>
    </row>
    <row r="33" spans="1:15" s="1" customFormat="1" ht="12.75" customHeight="1" x14ac:dyDescent="0.4">
      <c r="A33" s="19">
        <v>28</v>
      </c>
      <c r="B33" s="20">
        <v>47</v>
      </c>
      <c r="C33" s="20">
        <v>42</v>
      </c>
      <c r="D33" s="21">
        <f t="shared" si="0"/>
        <v>89</v>
      </c>
      <c r="E33" s="22">
        <v>63</v>
      </c>
      <c r="F33" s="20">
        <v>114</v>
      </c>
      <c r="G33" s="20">
        <v>112</v>
      </c>
      <c r="H33" s="128">
        <f t="shared" si="1"/>
        <v>226</v>
      </c>
      <c r="I33" s="22">
        <v>98</v>
      </c>
      <c r="J33" s="20">
        <v>0</v>
      </c>
      <c r="K33" s="20">
        <v>7</v>
      </c>
      <c r="L33" s="23">
        <f t="shared" si="2"/>
        <v>7</v>
      </c>
    </row>
    <row r="34" spans="1:15" s="1" customFormat="1" ht="12.75" customHeight="1" x14ac:dyDescent="0.4">
      <c r="A34" s="29">
        <v>29</v>
      </c>
      <c r="B34" s="30">
        <v>45</v>
      </c>
      <c r="C34" s="30">
        <v>59</v>
      </c>
      <c r="D34" s="31">
        <f t="shared" si="0"/>
        <v>104</v>
      </c>
      <c r="E34" s="32">
        <v>64</v>
      </c>
      <c r="F34" s="30">
        <v>108</v>
      </c>
      <c r="G34" s="30">
        <v>101</v>
      </c>
      <c r="H34" s="130">
        <f t="shared" si="1"/>
        <v>209</v>
      </c>
      <c r="I34" s="32">
        <v>99</v>
      </c>
      <c r="J34" s="30">
        <v>2</v>
      </c>
      <c r="K34" s="30">
        <v>4</v>
      </c>
      <c r="L34" s="33">
        <f t="shared" si="2"/>
        <v>6</v>
      </c>
    </row>
    <row r="35" spans="1:15" s="1" customFormat="1" ht="12.75" customHeight="1" x14ac:dyDescent="0.4">
      <c r="A35" s="19">
        <v>30</v>
      </c>
      <c r="B35" s="20">
        <v>54</v>
      </c>
      <c r="C35" s="20">
        <v>51</v>
      </c>
      <c r="D35" s="26">
        <f t="shared" si="0"/>
        <v>105</v>
      </c>
      <c r="E35" s="22">
        <v>65</v>
      </c>
      <c r="F35" s="20">
        <v>116</v>
      </c>
      <c r="G35" s="20">
        <v>114</v>
      </c>
      <c r="H35" s="128">
        <f t="shared" si="1"/>
        <v>230</v>
      </c>
      <c r="I35" s="22">
        <v>100</v>
      </c>
      <c r="J35" s="20">
        <v>1</v>
      </c>
      <c r="K35" s="20">
        <v>9</v>
      </c>
      <c r="L35" s="28">
        <f t="shared" si="2"/>
        <v>10</v>
      </c>
    </row>
    <row r="36" spans="1:15" s="1" customFormat="1" ht="12.75" customHeight="1" x14ac:dyDescent="0.4">
      <c r="A36" s="19">
        <v>31</v>
      </c>
      <c r="B36" s="20">
        <v>49</v>
      </c>
      <c r="C36" s="20">
        <v>45</v>
      </c>
      <c r="D36" s="21">
        <f t="shared" si="0"/>
        <v>94</v>
      </c>
      <c r="E36" s="22">
        <v>66</v>
      </c>
      <c r="F36" s="20">
        <v>111</v>
      </c>
      <c r="G36" s="20">
        <v>155</v>
      </c>
      <c r="H36" s="128">
        <f t="shared" si="1"/>
        <v>266</v>
      </c>
      <c r="I36" s="22" t="s">
        <v>6</v>
      </c>
      <c r="J36" s="34">
        <v>1</v>
      </c>
      <c r="K36" s="34">
        <v>6</v>
      </c>
      <c r="L36" s="23">
        <f t="shared" si="2"/>
        <v>7</v>
      </c>
      <c r="O36" s="36"/>
    </row>
    <row r="37" spans="1:15" s="1" customFormat="1" ht="12.75" customHeight="1" x14ac:dyDescent="0.4">
      <c r="A37" s="19">
        <v>32</v>
      </c>
      <c r="B37" s="20">
        <v>42</v>
      </c>
      <c r="C37" s="20">
        <v>58</v>
      </c>
      <c r="D37" s="21">
        <f t="shared" si="0"/>
        <v>100</v>
      </c>
      <c r="E37" s="22">
        <v>67</v>
      </c>
      <c r="F37" s="20">
        <v>141</v>
      </c>
      <c r="G37" s="20">
        <v>165</v>
      </c>
      <c r="H37" s="128">
        <f t="shared" si="1"/>
        <v>306</v>
      </c>
      <c r="I37" s="37"/>
      <c r="J37" s="38"/>
      <c r="K37" s="38"/>
      <c r="L37" s="39"/>
    </row>
    <row r="38" spans="1:15" s="1" customFormat="1" ht="12.75" customHeight="1" x14ac:dyDescent="0.4">
      <c r="A38" s="19">
        <v>33</v>
      </c>
      <c r="B38" s="20">
        <v>65</v>
      </c>
      <c r="C38" s="20">
        <v>53</v>
      </c>
      <c r="D38" s="21">
        <f t="shared" si="0"/>
        <v>118</v>
      </c>
      <c r="E38" s="22">
        <v>68</v>
      </c>
      <c r="F38" s="20">
        <v>143</v>
      </c>
      <c r="G38" s="20">
        <v>146</v>
      </c>
      <c r="H38" s="128">
        <f t="shared" si="1"/>
        <v>289</v>
      </c>
      <c r="I38" s="40" t="s">
        <v>7</v>
      </c>
      <c r="J38" s="41">
        <f>SUM(B5:B39)+SUM(F5:F39)+SUM(J5:J36)</f>
        <v>7012</v>
      </c>
      <c r="K38" s="41">
        <f>SUM(C5:C39)+SUM(G5:G39)+SUM(K5:K36)</f>
        <v>7925</v>
      </c>
      <c r="L38" s="42">
        <f>SUM(D5:D39)+SUM(H5:H39)+SUM(L5:L36)</f>
        <v>14937</v>
      </c>
    </row>
    <row r="39" spans="1:15" s="1" customFormat="1" ht="12.75" customHeight="1" thickBot="1" x14ac:dyDescent="0.45">
      <c r="A39" s="43">
        <v>34</v>
      </c>
      <c r="B39" s="44">
        <v>71</v>
      </c>
      <c r="C39" s="44">
        <v>45</v>
      </c>
      <c r="D39" s="21">
        <f t="shared" si="0"/>
        <v>116</v>
      </c>
      <c r="E39" s="46">
        <v>69</v>
      </c>
      <c r="F39" s="44">
        <v>141</v>
      </c>
      <c r="G39" s="44">
        <v>174</v>
      </c>
      <c r="H39" s="131">
        <f t="shared" si="1"/>
        <v>315</v>
      </c>
      <c r="I39" s="46" t="s">
        <v>8</v>
      </c>
      <c r="J39" s="44">
        <v>7529</v>
      </c>
      <c r="K39" s="47" t="s">
        <v>39</v>
      </c>
      <c r="L39" s="48" t="s">
        <v>39</v>
      </c>
    </row>
    <row r="40" spans="1:15" s="36" customFormat="1" ht="12.75" customHeight="1" x14ac:dyDescent="0.4">
      <c r="A40" s="49"/>
      <c r="B40" s="50"/>
      <c r="C40" s="50"/>
      <c r="D40" s="132"/>
      <c r="E40" s="51"/>
      <c r="F40" s="52"/>
      <c r="G40" s="52"/>
      <c r="H40" s="52"/>
      <c r="I40" s="49"/>
      <c r="J40" s="50"/>
      <c r="K40" s="50"/>
      <c r="L40" s="50"/>
    </row>
    <row r="41" spans="1:15" s="36" customFormat="1" ht="12.75" customHeight="1" thickBot="1" x14ac:dyDescent="0.45">
      <c r="A41" s="49" t="s">
        <v>10</v>
      </c>
      <c r="B41" s="50"/>
      <c r="C41" s="50"/>
      <c r="D41" s="50"/>
      <c r="E41" s="51"/>
      <c r="F41" s="52"/>
      <c r="G41" s="52"/>
      <c r="H41" s="52"/>
    </row>
    <row r="42" spans="1:15" s="1" customFormat="1" ht="12.75" customHeight="1" x14ac:dyDescent="0.4">
      <c r="A42" s="151" t="s">
        <v>11</v>
      </c>
      <c r="B42" s="153" t="s">
        <v>12</v>
      </c>
      <c r="C42" s="153"/>
      <c r="D42" s="153"/>
      <c r="E42" s="154" t="s">
        <v>13</v>
      </c>
      <c r="F42" s="154"/>
      <c r="G42" s="155"/>
      <c r="H42" s="1" t="s">
        <v>14</v>
      </c>
    </row>
    <row r="43" spans="1:15" s="1" customFormat="1" ht="12.75" customHeight="1" x14ac:dyDescent="0.4">
      <c r="A43" s="152"/>
      <c r="B43" s="54" t="s">
        <v>3</v>
      </c>
      <c r="C43" s="54" t="s">
        <v>4</v>
      </c>
      <c r="D43" s="54" t="s">
        <v>5</v>
      </c>
      <c r="E43" s="55" t="s">
        <v>3</v>
      </c>
      <c r="F43" s="55" t="s">
        <v>4</v>
      </c>
      <c r="G43" s="56" t="s">
        <v>5</v>
      </c>
      <c r="H43" s="1" t="s">
        <v>14</v>
      </c>
    </row>
    <row r="44" spans="1:15" s="1" customFormat="1" ht="12.75" customHeight="1" x14ac:dyDescent="0.4">
      <c r="A44" s="57" t="s">
        <v>15</v>
      </c>
      <c r="B44" s="58">
        <f>SUM(B5:B9)</f>
        <v>156</v>
      </c>
      <c r="C44" s="58">
        <f>SUM(C5:C9)</f>
        <v>174</v>
      </c>
      <c r="D44" s="58">
        <f>SUM(D5:D9)</f>
        <v>330</v>
      </c>
      <c r="E44" s="59">
        <f>ROUND(B44/$J$38*100,1)</f>
        <v>2.2000000000000002</v>
      </c>
      <c r="F44" s="59">
        <f>ROUND(C44/$K$38*100,1)</f>
        <v>2.2000000000000002</v>
      </c>
      <c r="G44" s="60">
        <f>ROUND(D44/$L$38*100,1)</f>
        <v>2.2000000000000002</v>
      </c>
    </row>
    <row r="45" spans="1:15" s="1" customFormat="1" ht="12.75" customHeight="1" x14ac:dyDescent="0.4">
      <c r="A45" s="61" t="s">
        <v>16</v>
      </c>
      <c r="B45" s="62">
        <f>SUM(B10:B14)</f>
        <v>245</v>
      </c>
      <c r="C45" s="62">
        <f>SUM(C10:C14)</f>
        <v>242</v>
      </c>
      <c r="D45" s="62">
        <f>SUM(D10:D14)</f>
        <v>487</v>
      </c>
      <c r="E45" s="63">
        <f t="shared" ref="E45:E66" si="3">ROUND(B45/$J$38*100,1)</f>
        <v>3.5</v>
      </c>
      <c r="F45" s="63">
        <f t="shared" ref="F45:F66" si="4">ROUND(C45/$K$38*100,1)</f>
        <v>3.1</v>
      </c>
      <c r="G45" s="64">
        <f t="shared" ref="G45:G66" si="5">ROUND(D45/$L$38*100,1)</f>
        <v>3.3</v>
      </c>
    </row>
    <row r="46" spans="1:15" s="1" customFormat="1" ht="12.75" customHeight="1" x14ac:dyDescent="0.4">
      <c r="A46" s="61" t="s">
        <v>17</v>
      </c>
      <c r="B46" s="62">
        <f>SUM(B15:B19)</f>
        <v>291</v>
      </c>
      <c r="C46" s="62">
        <f>SUM(C15:C19)</f>
        <v>269</v>
      </c>
      <c r="D46" s="62">
        <f>SUM(D15:D19)</f>
        <v>560</v>
      </c>
      <c r="E46" s="63">
        <f t="shared" si="3"/>
        <v>4.2</v>
      </c>
      <c r="F46" s="63">
        <f t="shared" si="4"/>
        <v>3.4</v>
      </c>
      <c r="G46" s="64">
        <f t="shared" si="5"/>
        <v>3.7</v>
      </c>
    </row>
    <row r="47" spans="1:15" s="1" customFormat="1" ht="12.75" customHeight="1" x14ac:dyDescent="0.4">
      <c r="A47" s="65" t="s">
        <v>18</v>
      </c>
      <c r="B47" s="66">
        <f>SUM(B20:B24)</f>
        <v>344</v>
      </c>
      <c r="C47" s="66">
        <f>SUM(C20:C24)</f>
        <v>325</v>
      </c>
      <c r="D47" s="66">
        <f>SUM(D20:D24)</f>
        <v>669</v>
      </c>
      <c r="E47" s="67">
        <f t="shared" si="3"/>
        <v>4.9000000000000004</v>
      </c>
      <c r="F47" s="67">
        <f t="shared" si="4"/>
        <v>4.0999999999999996</v>
      </c>
      <c r="G47" s="68">
        <f t="shared" si="5"/>
        <v>4.5</v>
      </c>
    </row>
    <row r="48" spans="1:15" s="1" customFormat="1" ht="12.75" customHeight="1" x14ac:dyDescent="0.4">
      <c r="A48" s="61" t="s">
        <v>19</v>
      </c>
      <c r="B48" s="62">
        <f>SUM(B25:B29)</f>
        <v>293</v>
      </c>
      <c r="C48" s="62">
        <f>SUM(C25:C29)</f>
        <v>310</v>
      </c>
      <c r="D48" s="62">
        <f>SUM(D25:D29)</f>
        <v>603</v>
      </c>
      <c r="E48" s="63">
        <f t="shared" si="3"/>
        <v>4.2</v>
      </c>
      <c r="F48" s="63">
        <f t="shared" si="4"/>
        <v>3.9</v>
      </c>
      <c r="G48" s="64">
        <f t="shared" si="5"/>
        <v>4</v>
      </c>
      <c r="H48" s="1" t="s">
        <v>14</v>
      </c>
    </row>
    <row r="49" spans="1:11" s="1" customFormat="1" ht="12.75" customHeight="1" x14ac:dyDescent="0.4">
      <c r="A49" s="61" t="s">
        <v>20</v>
      </c>
      <c r="B49" s="62">
        <f>SUM(B30:B34)</f>
        <v>228</v>
      </c>
      <c r="C49" s="62">
        <f>SUM(C30:C34)</f>
        <v>240</v>
      </c>
      <c r="D49" s="62">
        <f>SUM(D30:D34)</f>
        <v>468</v>
      </c>
      <c r="E49" s="63">
        <f t="shared" si="3"/>
        <v>3.3</v>
      </c>
      <c r="F49" s="63">
        <f t="shared" si="4"/>
        <v>3</v>
      </c>
      <c r="G49" s="64">
        <f t="shared" si="5"/>
        <v>3.1</v>
      </c>
      <c r="H49" s="1" t="s">
        <v>14</v>
      </c>
    </row>
    <row r="50" spans="1:11" s="1" customFormat="1" ht="12.75" customHeight="1" x14ac:dyDescent="0.4">
      <c r="A50" s="61" t="s">
        <v>21</v>
      </c>
      <c r="B50" s="62">
        <f>SUM(B35:B39)</f>
        <v>281</v>
      </c>
      <c r="C50" s="62">
        <f>SUM(C35:C39)</f>
        <v>252</v>
      </c>
      <c r="D50" s="62">
        <f>SUM(D35:D39)</f>
        <v>533</v>
      </c>
      <c r="E50" s="63">
        <f t="shared" si="3"/>
        <v>4</v>
      </c>
      <c r="F50" s="63">
        <f t="shared" si="4"/>
        <v>3.2</v>
      </c>
      <c r="G50" s="64">
        <f t="shared" si="5"/>
        <v>3.6</v>
      </c>
      <c r="H50" s="1" t="s">
        <v>14</v>
      </c>
    </row>
    <row r="51" spans="1:11" s="1" customFormat="1" ht="12.75" customHeight="1" x14ac:dyDescent="0.4">
      <c r="A51" s="61" t="s">
        <v>22</v>
      </c>
      <c r="B51" s="62">
        <f>SUM(F5:F9)</f>
        <v>352</v>
      </c>
      <c r="C51" s="62">
        <f>SUM(G5:G9)</f>
        <v>366</v>
      </c>
      <c r="D51" s="62">
        <f>SUM(H5:H9)</f>
        <v>718</v>
      </c>
      <c r="E51" s="63">
        <f t="shared" si="3"/>
        <v>5</v>
      </c>
      <c r="F51" s="63">
        <f t="shared" si="4"/>
        <v>4.5999999999999996</v>
      </c>
      <c r="G51" s="64">
        <f t="shared" si="5"/>
        <v>4.8</v>
      </c>
      <c r="H51" s="1" t="s">
        <v>14</v>
      </c>
    </row>
    <row r="52" spans="1:11" s="1" customFormat="1" ht="12.75" customHeight="1" x14ac:dyDescent="0.4">
      <c r="A52" s="61" t="s">
        <v>23</v>
      </c>
      <c r="B52" s="62">
        <f>SUM(F10:F14)</f>
        <v>437</v>
      </c>
      <c r="C52" s="62">
        <f>SUM(G10:G14)</f>
        <v>417</v>
      </c>
      <c r="D52" s="62">
        <f>SUM(H10:H14)</f>
        <v>854</v>
      </c>
      <c r="E52" s="63">
        <f t="shared" si="3"/>
        <v>6.2</v>
      </c>
      <c r="F52" s="63">
        <f t="shared" si="4"/>
        <v>5.3</v>
      </c>
      <c r="G52" s="64">
        <f t="shared" si="5"/>
        <v>5.7</v>
      </c>
      <c r="H52" s="1" t="s">
        <v>14</v>
      </c>
    </row>
    <row r="53" spans="1:11" s="1" customFormat="1" ht="12.75" customHeight="1" x14ac:dyDescent="0.4">
      <c r="A53" s="61" t="s">
        <v>24</v>
      </c>
      <c r="B53" s="62">
        <f>SUM(F15:F19)</f>
        <v>558</v>
      </c>
      <c r="C53" s="62">
        <f>SUM(G15:G19)</f>
        <v>498</v>
      </c>
      <c r="D53" s="62">
        <f>SUM(H15:H19)</f>
        <v>1056</v>
      </c>
      <c r="E53" s="63">
        <f t="shared" si="3"/>
        <v>8</v>
      </c>
      <c r="F53" s="63">
        <f t="shared" si="4"/>
        <v>6.3</v>
      </c>
      <c r="G53" s="64">
        <f t="shared" si="5"/>
        <v>7.1</v>
      </c>
      <c r="H53" s="1" t="s">
        <v>14</v>
      </c>
    </row>
    <row r="54" spans="1:11" s="1" customFormat="1" ht="12.75" customHeight="1" x14ac:dyDescent="0.4">
      <c r="A54" s="61" t="s">
        <v>25</v>
      </c>
      <c r="B54" s="62">
        <f>SUM(F20:F24)</f>
        <v>499</v>
      </c>
      <c r="C54" s="62">
        <f>SUM(G20:G24)</f>
        <v>484</v>
      </c>
      <c r="D54" s="62">
        <f>SUM(H20:H24)</f>
        <v>983</v>
      </c>
      <c r="E54" s="63">
        <f t="shared" si="3"/>
        <v>7.1</v>
      </c>
      <c r="F54" s="63">
        <f t="shared" si="4"/>
        <v>6.1</v>
      </c>
      <c r="G54" s="64">
        <f t="shared" si="5"/>
        <v>6.6</v>
      </c>
      <c r="H54" s="1" t="s">
        <v>14</v>
      </c>
    </row>
    <row r="55" spans="1:11" s="1" customFormat="1" ht="12.75" customHeight="1" x14ac:dyDescent="0.4">
      <c r="A55" s="61" t="s">
        <v>26</v>
      </c>
      <c r="B55" s="62">
        <f>SUM(F25:F29)</f>
        <v>461</v>
      </c>
      <c r="C55" s="62">
        <f>SUM(G25:G29)</f>
        <v>480</v>
      </c>
      <c r="D55" s="62">
        <f>SUM(H25:H29)</f>
        <v>941</v>
      </c>
      <c r="E55" s="63">
        <f t="shared" si="3"/>
        <v>6.6</v>
      </c>
      <c r="F55" s="63">
        <f t="shared" si="4"/>
        <v>6.1</v>
      </c>
      <c r="G55" s="64">
        <f t="shared" si="5"/>
        <v>6.3</v>
      </c>
      <c r="H55" s="1" t="s">
        <v>14</v>
      </c>
    </row>
    <row r="56" spans="1:11" s="1" customFormat="1" ht="12.75" customHeight="1" x14ac:dyDescent="0.4">
      <c r="A56" s="69" t="s">
        <v>27</v>
      </c>
      <c r="B56" s="70">
        <f>SUM(F30:F34)</f>
        <v>510</v>
      </c>
      <c r="C56" s="70">
        <f>SUM(G30:G34)</f>
        <v>520</v>
      </c>
      <c r="D56" s="70">
        <f>SUM(H30:H34)</f>
        <v>1030</v>
      </c>
      <c r="E56" s="71">
        <f t="shared" si="3"/>
        <v>7.3</v>
      </c>
      <c r="F56" s="63">
        <f t="shared" si="4"/>
        <v>6.6</v>
      </c>
      <c r="G56" s="72">
        <f t="shared" si="5"/>
        <v>6.9</v>
      </c>
      <c r="H56" s="1" t="s">
        <v>14</v>
      </c>
    </row>
    <row r="57" spans="1:11" s="1" customFormat="1" ht="12.75" customHeight="1" x14ac:dyDescent="0.4">
      <c r="A57" s="61" t="s">
        <v>28</v>
      </c>
      <c r="B57" s="62">
        <f>SUM(F35:F39)</f>
        <v>652</v>
      </c>
      <c r="C57" s="62">
        <f>SUM(G35:G39)</f>
        <v>754</v>
      </c>
      <c r="D57" s="62">
        <f>SUM(H35:H39)</f>
        <v>1406</v>
      </c>
      <c r="E57" s="63">
        <f t="shared" si="3"/>
        <v>9.3000000000000007</v>
      </c>
      <c r="F57" s="67">
        <f t="shared" si="4"/>
        <v>9.5</v>
      </c>
      <c r="G57" s="64">
        <f t="shared" si="5"/>
        <v>9.4</v>
      </c>
      <c r="H57" s="73"/>
    </row>
    <row r="58" spans="1:11" s="1" customFormat="1" ht="12.75" customHeight="1" x14ac:dyDescent="0.4">
      <c r="A58" s="61" t="s">
        <v>29</v>
      </c>
      <c r="B58" s="62">
        <f>SUM(J5:J9)</f>
        <v>682</v>
      </c>
      <c r="C58" s="62">
        <f>SUM(K5:K9)</f>
        <v>805</v>
      </c>
      <c r="D58" s="62">
        <f>SUM(L5:L9)</f>
        <v>1487</v>
      </c>
      <c r="E58" s="63">
        <f t="shared" si="3"/>
        <v>9.6999999999999993</v>
      </c>
      <c r="F58" s="63">
        <f t="shared" si="4"/>
        <v>10.199999999999999</v>
      </c>
      <c r="G58" s="64">
        <f t="shared" si="5"/>
        <v>10</v>
      </c>
      <c r="H58" s="73"/>
    </row>
    <row r="59" spans="1:11" s="1" customFormat="1" ht="12.75" customHeight="1" x14ac:dyDescent="0.4">
      <c r="A59" s="61" t="s">
        <v>30</v>
      </c>
      <c r="B59" s="62">
        <f>SUM(J10:J14)</f>
        <v>407</v>
      </c>
      <c r="C59" s="62">
        <f>SUM(K10:K14)</f>
        <v>618</v>
      </c>
      <c r="D59" s="62">
        <f>SUM(L10:L14)</f>
        <v>1025</v>
      </c>
      <c r="E59" s="63">
        <f t="shared" si="3"/>
        <v>5.8</v>
      </c>
      <c r="F59" s="63">
        <f t="shared" si="4"/>
        <v>7.8</v>
      </c>
      <c r="G59" s="64">
        <f t="shared" si="5"/>
        <v>6.9</v>
      </c>
      <c r="H59" s="73"/>
    </row>
    <row r="60" spans="1:11" s="1" customFormat="1" ht="12.75" customHeight="1" x14ac:dyDescent="0.4">
      <c r="A60" s="61" t="s">
        <v>31</v>
      </c>
      <c r="B60" s="62">
        <f>SUM(J15:J19)</f>
        <v>333</v>
      </c>
      <c r="C60" s="62">
        <f>SUM(K15:K19)</f>
        <v>497</v>
      </c>
      <c r="D60" s="62">
        <f>SUM(L15:L19)</f>
        <v>830</v>
      </c>
      <c r="E60" s="63">
        <f t="shared" si="3"/>
        <v>4.7</v>
      </c>
      <c r="F60" s="63">
        <f t="shared" si="4"/>
        <v>6.3</v>
      </c>
      <c r="G60" s="64">
        <f t="shared" si="5"/>
        <v>5.6</v>
      </c>
      <c r="H60" s="73"/>
    </row>
    <row r="61" spans="1:11" s="1" customFormat="1" ht="12.75" customHeight="1" x14ac:dyDescent="0.4">
      <c r="A61" s="61" t="s">
        <v>32</v>
      </c>
      <c r="B61" s="62">
        <f>SUM(J20:J24)</f>
        <v>198</v>
      </c>
      <c r="C61" s="62">
        <f>SUM(K20:K24)</f>
        <v>351</v>
      </c>
      <c r="D61" s="62">
        <f>SUM(L20:L24)</f>
        <v>549</v>
      </c>
      <c r="E61" s="63">
        <f t="shared" si="3"/>
        <v>2.8</v>
      </c>
      <c r="F61" s="63">
        <f t="shared" si="4"/>
        <v>4.4000000000000004</v>
      </c>
      <c r="G61" s="64">
        <f t="shared" si="5"/>
        <v>3.7</v>
      </c>
      <c r="H61" s="73"/>
    </row>
    <row r="62" spans="1:11" s="1" customFormat="1" ht="12.75" customHeight="1" x14ac:dyDescent="0.4">
      <c r="A62" s="61" t="s">
        <v>33</v>
      </c>
      <c r="B62" s="62">
        <f>SUM(J25:J29)</f>
        <v>70</v>
      </c>
      <c r="C62" s="62">
        <f>SUM(K25:K29)</f>
        <v>235</v>
      </c>
      <c r="D62" s="62">
        <f>SUM(L25:L29)</f>
        <v>305</v>
      </c>
      <c r="E62" s="63">
        <f t="shared" si="3"/>
        <v>1</v>
      </c>
      <c r="F62" s="63">
        <f t="shared" si="4"/>
        <v>3</v>
      </c>
      <c r="G62" s="64">
        <f t="shared" si="5"/>
        <v>2</v>
      </c>
    </row>
    <row r="63" spans="1:11" s="1" customFormat="1" ht="12.75" customHeight="1" x14ac:dyDescent="0.4">
      <c r="A63" s="61" t="s">
        <v>34</v>
      </c>
      <c r="B63" s="62">
        <f>SUM(J30:J34)</f>
        <v>13</v>
      </c>
      <c r="C63" s="62">
        <f>SUM(K30:K34)</f>
        <v>73</v>
      </c>
      <c r="D63" s="62">
        <f>SUM(L30:L34)</f>
        <v>86</v>
      </c>
      <c r="E63" s="63">
        <f t="shared" si="3"/>
        <v>0.2</v>
      </c>
      <c r="F63" s="63">
        <f t="shared" si="4"/>
        <v>0.9</v>
      </c>
      <c r="G63" s="64">
        <f t="shared" si="5"/>
        <v>0.6</v>
      </c>
    </row>
    <row r="64" spans="1:11" s="1" customFormat="1" ht="12.75" customHeight="1" x14ac:dyDescent="0.4">
      <c r="A64" s="92" t="s">
        <v>35</v>
      </c>
      <c r="B64" s="75">
        <f>SUM(J35:J36)</f>
        <v>2</v>
      </c>
      <c r="C64" s="75">
        <f>SUM(K35:K36)</f>
        <v>15</v>
      </c>
      <c r="D64" s="75">
        <f>SUM(L35:L36)</f>
        <v>17</v>
      </c>
      <c r="E64" s="76">
        <f t="shared" si="3"/>
        <v>0</v>
      </c>
      <c r="F64" s="76">
        <f t="shared" si="4"/>
        <v>0.2</v>
      </c>
      <c r="G64" s="77">
        <f t="shared" si="5"/>
        <v>0.1</v>
      </c>
      <c r="I64" s="78"/>
      <c r="J64" s="78"/>
      <c r="K64" s="78"/>
    </row>
    <row r="65" spans="1:12" s="1" customFormat="1" ht="12.75" customHeight="1" x14ac:dyDescent="0.4">
      <c r="A65" s="79" t="s">
        <v>36</v>
      </c>
      <c r="B65" s="38">
        <f>SUM(B44:B46)</f>
        <v>692</v>
      </c>
      <c r="C65" s="38">
        <f>SUM(C44:C46)</f>
        <v>685</v>
      </c>
      <c r="D65" s="38">
        <f>SUM(D44:D46)</f>
        <v>1377</v>
      </c>
      <c r="E65" s="59">
        <f t="shared" si="3"/>
        <v>9.9</v>
      </c>
      <c r="F65" s="59">
        <f t="shared" si="4"/>
        <v>8.6</v>
      </c>
      <c r="G65" s="60">
        <f t="shared" si="5"/>
        <v>9.1999999999999993</v>
      </c>
      <c r="I65" s="5"/>
      <c r="J65" s="5"/>
      <c r="K65" s="5"/>
    </row>
    <row r="66" spans="1:12" s="1" customFormat="1" ht="12.75" customHeight="1" x14ac:dyDescent="0.4">
      <c r="A66" s="79" t="s">
        <v>37</v>
      </c>
      <c r="B66" s="38">
        <f>SUM(B47:B56)</f>
        <v>3963</v>
      </c>
      <c r="C66" s="38">
        <f>SUM(C47:C56)</f>
        <v>3892</v>
      </c>
      <c r="D66" s="38">
        <f>SUM(D47:D56)</f>
        <v>7855</v>
      </c>
      <c r="E66" s="63">
        <f t="shared" si="3"/>
        <v>56.5</v>
      </c>
      <c r="F66" s="63">
        <f t="shared" si="4"/>
        <v>49.1</v>
      </c>
      <c r="G66" s="64">
        <f t="shared" si="5"/>
        <v>52.6</v>
      </c>
      <c r="I66" s="5"/>
      <c r="J66" s="80"/>
      <c r="K66" s="5"/>
    </row>
    <row r="67" spans="1:12" s="1" customFormat="1" ht="12.75" customHeight="1" thickBot="1" x14ac:dyDescent="0.45">
      <c r="A67" s="81" t="s">
        <v>38</v>
      </c>
      <c r="B67" s="82">
        <f>SUM(B57:B64)</f>
        <v>2357</v>
      </c>
      <c r="C67" s="82">
        <f>SUM(C57:C64)</f>
        <v>3348</v>
      </c>
      <c r="D67" s="82">
        <f>SUM(D57:D64)</f>
        <v>5705</v>
      </c>
      <c r="E67" s="83">
        <f>ROUND(B67/$J$38*100,1)</f>
        <v>33.6</v>
      </c>
      <c r="F67" s="83">
        <f>ROUND(C67/K38*100,1)</f>
        <v>42.2</v>
      </c>
      <c r="G67" s="84">
        <f>ROUND(D67/L38*100,1)</f>
        <v>38.200000000000003</v>
      </c>
      <c r="H67" s="85"/>
      <c r="I67" s="5"/>
      <c r="J67" s="80"/>
      <c r="K67" s="5"/>
    </row>
    <row r="68" spans="1:12" s="1" customFormat="1" ht="30" customHeight="1" x14ac:dyDescent="0.15">
      <c r="A68" s="156"/>
      <c r="B68" s="156"/>
      <c r="C68" s="156"/>
      <c r="D68" s="156"/>
      <c r="E68" s="156"/>
      <c r="F68" s="156"/>
      <c r="G68" s="156"/>
      <c r="H68" s="156"/>
      <c r="I68" s="156"/>
      <c r="J68" s="156"/>
      <c r="K68" s="156"/>
      <c r="L68" s="156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68"/>
  <sheetViews>
    <sheetView view="pageBreakPreview" zoomScaleNormal="100" zoomScaleSheetLayoutView="100" workbookViewId="0">
      <selection activeCell="P69" sqref="P69"/>
    </sheetView>
  </sheetViews>
  <sheetFormatPr defaultRowHeight="18.75" x14ac:dyDescent="0.4"/>
  <cols>
    <col min="1" max="13" width="7.875" customWidth="1"/>
    <col min="14" max="14" width="4.125" customWidth="1"/>
    <col min="257" max="269" width="7.875" customWidth="1"/>
    <col min="270" max="270" width="4.125" customWidth="1"/>
    <col min="513" max="525" width="7.875" customWidth="1"/>
    <col min="526" max="526" width="4.125" customWidth="1"/>
    <col min="769" max="781" width="7.875" customWidth="1"/>
    <col min="782" max="782" width="4.125" customWidth="1"/>
    <col min="1025" max="1037" width="7.875" customWidth="1"/>
    <col min="1038" max="1038" width="4.125" customWidth="1"/>
    <col min="1281" max="1293" width="7.875" customWidth="1"/>
    <col min="1294" max="1294" width="4.125" customWidth="1"/>
    <col min="1537" max="1549" width="7.875" customWidth="1"/>
    <col min="1550" max="1550" width="4.125" customWidth="1"/>
    <col min="1793" max="1805" width="7.875" customWidth="1"/>
    <col min="1806" max="1806" width="4.125" customWidth="1"/>
    <col min="2049" max="2061" width="7.875" customWidth="1"/>
    <col min="2062" max="2062" width="4.125" customWidth="1"/>
    <col min="2305" max="2317" width="7.875" customWidth="1"/>
    <col min="2318" max="2318" width="4.125" customWidth="1"/>
    <col min="2561" max="2573" width="7.875" customWidth="1"/>
    <col min="2574" max="2574" width="4.125" customWidth="1"/>
    <col min="2817" max="2829" width="7.875" customWidth="1"/>
    <col min="2830" max="2830" width="4.125" customWidth="1"/>
    <col min="3073" max="3085" width="7.875" customWidth="1"/>
    <col min="3086" max="3086" width="4.125" customWidth="1"/>
    <col min="3329" max="3341" width="7.875" customWidth="1"/>
    <col min="3342" max="3342" width="4.125" customWidth="1"/>
    <col min="3585" max="3597" width="7.875" customWidth="1"/>
    <col min="3598" max="3598" width="4.125" customWidth="1"/>
    <col min="3841" max="3853" width="7.875" customWidth="1"/>
    <col min="3854" max="3854" width="4.125" customWidth="1"/>
    <col min="4097" max="4109" width="7.875" customWidth="1"/>
    <col min="4110" max="4110" width="4.125" customWidth="1"/>
    <col min="4353" max="4365" width="7.875" customWidth="1"/>
    <col min="4366" max="4366" width="4.125" customWidth="1"/>
    <col min="4609" max="4621" width="7.875" customWidth="1"/>
    <col min="4622" max="4622" width="4.125" customWidth="1"/>
    <col min="4865" max="4877" width="7.875" customWidth="1"/>
    <col min="4878" max="4878" width="4.125" customWidth="1"/>
    <col min="5121" max="5133" width="7.875" customWidth="1"/>
    <col min="5134" max="5134" width="4.125" customWidth="1"/>
    <col min="5377" max="5389" width="7.875" customWidth="1"/>
    <col min="5390" max="5390" width="4.125" customWidth="1"/>
    <col min="5633" max="5645" width="7.875" customWidth="1"/>
    <col min="5646" max="5646" width="4.125" customWidth="1"/>
    <col min="5889" max="5901" width="7.875" customWidth="1"/>
    <col min="5902" max="5902" width="4.125" customWidth="1"/>
    <col min="6145" max="6157" width="7.875" customWidth="1"/>
    <col min="6158" max="6158" width="4.125" customWidth="1"/>
    <col min="6401" max="6413" width="7.875" customWidth="1"/>
    <col min="6414" max="6414" width="4.125" customWidth="1"/>
    <col min="6657" max="6669" width="7.875" customWidth="1"/>
    <col min="6670" max="6670" width="4.125" customWidth="1"/>
    <col min="6913" max="6925" width="7.875" customWidth="1"/>
    <col min="6926" max="6926" width="4.125" customWidth="1"/>
    <col min="7169" max="7181" width="7.875" customWidth="1"/>
    <col min="7182" max="7182" width="4.125" customWidth="1"/>
    <col min="7425" max="7437" width="7.875" customWidth="1"/>
    <col min="7438" max="7438" width="4.125" customWidth="1"/>
    <col min="7681" max="7693" width="7.875" customWidth="1"/>
    <col min="7694" max="7694" width="4.125" customWidth="1"/>
    <col min="7937" max="7949" width="7.875" customWidth="1"/>
    <col min="7950" max="7950" width="4.125" customWidth="1"/>
    <col min="8193" max="8205" width="7.875" customWidth="1"/>
    <col min="8206" max="8206" width="4.125" customWidth="1"/>
    <col min="8449" max="8461" width="7.875" customWidth="1"/>
    <col min="8462" max="8462" width="4.125" customWidth="1"/>
    <col min="8705" max="8717" width="7.875" customWidth="1"/>
    <col min="8718" max="8718" width="4.125" customWidth="1"/>
    <col min="8961" max="8973" width="7.875" customWidth="1"/>
    <col min="8974" max="8974" width="4.125" customWidth="1"/>
    <col min="9217" max="9229" width="7.875" customWidth="1"/>
    <col min="9230" max="9230" width="4.125" customWidth="1"/>
    <col min="9473" max="9485" width="7.875" customWidth="1"/>
    <col min="9486" max="9486" width="4.125" customWidth="1"/>
    <col min="9729" max="9741" width="7.875" customWidth="1"/>
    <col min="9742" max="9742" width="4.125" customWidth="1"/>
    <col min="9985" max="9997" width="7.875" customWidth="1"/>
    <col min="9998" max="9998" width="4.125" customWidth="1"/>
    <col min="10241" max="10253" width="7.875" customWidth="1"/>
    <col min="10254" max="10254" width="4.125" customWidth="1"/>
    <col min="10497" max="10509" width="7.875" customWidth="1"/>
    <col min="10510" max="10510" width="4.125" customWidth="1"/>
    <col min="10753" max="10765" width="7.875" customWidth="1"/>
    <col min="10766" max="10766" width="4.125" customWidth="1"/>
    <col min="11009" max="11021" width="7.875" customWidth="1"/>
    <col min="11022" max="11022" width="4.125" customWidth="1"/>
    <col min="11265" max="11277" width="7.875" customWidth="1"/>
    <col min="11278" max="11278" width="4.125" customWidth="1"/>
    <col min="11521" max="11533" width="7.875" customWidth="1"/>
    <col min="11534" max="11534" width="4.125" customWidth="1"/>
    <col min="11777" max="11789" width="7.875" customWidth="1"/>
    <col min="11790" max="11790" width="4.125" customWidth="1"/>
    <col min="12033" max="12045" width="7.875" customWidth="1"/>
    <col min="12046" max="12046" width="4.125" customWidth="1"/>
    <col min="12289" max="12301" width="7.875" customWidth="1"/>
    <col min="12302" max="12302" width="4.125" customWidth="1"/>
    <col min="12545" max="12557" width="7.875" customWidth="1"/>
    <col min="12558" max="12558" width="4.125" customWidth="1"/>
    <col min="12801" max="12813" width="7.875" customWidth="1"/>
    <col min="12814" max="12814" width="4.125" customWidth="1"/>
    <col min="13057" max="13069" width="7.875" customWidth="1"/>
    <col min="13070" max="13070" width="4.125" customWidth="1"/>
    <col min="13313" max="13325" width="7.875" customWidth="1"/>
    <col min="13326" max="13326" width="4.125" customWidth="1"/>
    <col min="13569" max="13581" width="7.875" customWidth="1"/>
    <col min="13582" max="13582" width="4.125" customWidth="1"/>
    <col min="13825" max="13837" width="7.875" customWidth="1"/>
    <col min="13838" max="13838" width="4.125" customWidth="1"/>
    <col min="14081" max="14093" width="7.875" customWidth="1"/>
    <col min="14094" max="14094" width="4.125" customWidth="1"/>
    <col min="14337" max="14349" width="7.875" customWidth="1"/>
    <col min="14350" max="14350" width="4.125" customWidth="1"/>
    <col min="14593" max="14605" width="7.875" customWidth="1"/>
    <col min="14606" max="14606" width="4.125" customWidth="1"/>
    <col min="14849" max="14861" width="7.875" customWidth="1"/>
    <col min="14862" max="14862" width="4.125" customWidth="1"/>
    <col min="15105" max="15117" width="7.875" customWidth="1"/>
    <col min="15118" max="15118" width="4.125" customWidth="1"/>
    <col min="15361" max="15373" width="7.875" customWidth="1"/>
    <col min="15374" max="15374" width="4.125" customWidth="1"/>
    <col min="15617" max="15629" width="7.875" customWidth="1"/>
    <col min="15630" max="15630" width="4.125" customWidth="1"/>
    <col min="15873" max="15885" width="7.875" customWidth="1"/>
    <col min="15886" max="15886" width="4.125" customWidth="1"/>
    <col min="16129" max="16141" width="7.875" customWidth="1"/>
    <col min="16142" max="16142" width="4.125" customWidth="1"/>
  </cols>
  <sheetData>
    <row r="1" spans="1:12" s="1" customFormat="1" ht="14.25" customHeight="1" x14ac:dyDescent="0.4">
      <c r="I1" s="2"/>
      <c r="J1" s="2"/>
      <c r="K1" s="2"/>
    </row>
    <row r="2" spans="1:12" s="3" customFormat="1" ht="14.25" x14ac:dyDescent="0.4">
      <c r="A2" s="150" t="s">
        <v>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s="1" customFormat="1" ht="11.25" thickBot="1" x14ac:dyDescent="0.45">
      <c r="A3" s="4" t="s">
        <v>1</v>
      </c>
      <c r="H3" s="5"/>
      <c r="I3" s="5"/>
      <c r="J3" s="5"/>
      <c r="K3" s="5"/>
      <c r="L3" s="6" t="s">
        <v>46</v>
      </c>
    </row>
    <row r="4" spans="1:12" s="1" customFormat="1" ht="12.75" customHeight="1" x14ac:dyDescent="0.4">
      <c r="A4" s="7" t="s">
        <v>2</v>
      </c>
      <c r="B4" s="95" t="s">
        <v>3</v>
      </c>
      <c r="C4" s="95" t="s">
        <v>4</v>
      </c>
      <c r="D4" s="9" t="s">
        <v>5</v>
      </c>
      <c r="E4" s="10" t="s">
        <v>2</v>
      </c>
      <c r="F4" s="7" t="s">
        <v>3</v>
      </c>
      <c r="G4" s="95" t="s">
        <v>4</v>
      </c>
      <c r="H4" s="11" t="s">
        <v>5</v>
      </c>
      <c r="I4" s="10" t="s">
        <v>2</v>
      </c>
      <c r="J4" s="95" t="s">
        <v>3</v>
      </c>
      <c r="K4" s="95" t="s">
        <v>4</v>
      </c>
      <c r="L4" s="11" t="s">
        <v>5</v>
      </c>
    </row>
    <row r="5" spans="1:12" s="1" customFormat="1" ht="12.75" customHeight="1" x14ac:dyDescent="0.4">
      <c r="A5" s="12">
        <v>0</v>
      </c>
      <c r="B5" s="13">
        <v>31</v>
      </c>
      <c r="C5" s="13">
        <v>28</v>
      </c>
      <c r="D5" s="14">
        <f>B5+C5</f>
        <v>59</v>
      </c>
      <c r="E5" s="15">
        <v>35</v>
      </c>
      <c r="F5" s="16">
        <v>68</v>
      </c>
      <c r="G5" s="16">
        <v>76</v>
      </c>
      <c r="H5" s="17">
        <f>F5+G5</f>
        <v>144</v>
      </c>
      <c r="I5" s="15">
        <v>70</v>
      </c>
      <c r="J5" s="13">
        <v>164</v>
      </c>
      <c r="K5" s="13">
        <v>185</v>
      </c>
      <c r="L5" s="18">
        <f>J5+K5</f>
        <v>349</v>
      </c>
    </row>
    <row r="6" spans="1:12" s="1" customFormat="1" ht="12.75" customHeight="1" x14ac:dyDescent="0.4">
      <c r="A6" s="19">
        <v>1</v>
      </c>
      <c r="B6" s="20">
        <v>30</v>
      </c>
      <c r="C6" s="20">
        <v>44</v>
      </c>
      <c r="D6" s="21">
        <f t="shared" ref="D6:D39" si="0">B6+C6</f>
        <v>74</v>
      </c>
      <c r="E6" s="22">
        <v>36</v>
      </c>
      <c r="F6" s="20">
        <v>70</v>
      </c>
      <c r="G6" s="20">
        <v>68</v>
      </c>
      <c r="H6" s="128">
        <f t="shared" ref="H6:H39" si="1">F6+G6</f>
        <v>138</v>
      </c>
      <c r="I6" s="22">
        <v>71</v>
      </c>
      <c r="J6" s="20">
        <v>145</v>
      </c>
      <c r="K6" s="20">
        <v>181</v>
      </c>
      <c r="L6" s="23">
        <f t="shared" ref="L6:L36" si="2">J6+K6</f>
        <v>326</v>
      </c>
    </row>
    <row r="7" spans="1:12" s="1" customFormat="1" ht="12.75" customHeight="1" x14ac:dyDescent="0.4">
      <c r="A7" s="19">
        <v>2</v>
      </c>
      <c r="B7" s="20">
        <v>36</v>
      </c>
      <c r="C7" s="20">
        <v>29</v>
      </c>
      <c r="D7" s="21">
        <f t="shared" si="0"/>
        <v>65</v>
      </c>
      <c r="E7" s="22">
        <v>37</v>
      </c>
      <c r="F7" s="20">
        <v>62</v>
      </c>
      <c r="G7" s="20">
        <v>70</v>
      </c>
      <c r="H7" s="128">
        <f t="shared" si="1"/>
        <v>132</v>
      </c>
      <c r="I7" s="22">
        <v>72</v>
      </c>
      <c r="J7" s="20">
        <v>165</v>
      </c>
      <c r="K7" s="20">
        <v>172</v>
      </c>
      <c r="L7" s="23">
        <f t="shared" si="2"/>
        <v>337</v>
      </c>
    </row>
    <row r="8" spans="1:12" s="1" customFormat="1" ht="12.75" customHeight="1" x14ac:dyDescent="0.4">
      <c r="A8" s="19">
        <v>3</v>
      </c>
      <c r="B8" s="20">
        <v>32</v>
      </c>
      <c r="C8" s="20">
        <v>32</v>
      </c>
      <c r="D8" s="21">
        <f t="shared" si="0"/>
        <v>64</v>
      </c>
      <c r="E8" s="22">
        <v>38</v>
      </c>
      <c r="F8" s="20">
        <v>82</v>
      </c>
      <c r="G8" s="20">
        <v>79</v>
      </c>
      <c r="H8" s="128">
        <f t="shared" si="1"/>
        <v>161</v>
      </c>
      <c r="I8" s="22">
        <v>73</v>
      </c>
      <c r="J8" s="20">
        <v>125</v>
      </c>
      <c r="K8" s="20">
        <v>166</v>
      </c>
      <c r="L8" s="23">
        <f t="shared" si="2"/>
        <v>291</v>
      </c>
    </row>
    <row r="9" spans="1:12" s="1" customFormat="1" ht="12.75" customHeight="1" x14ac:dyDescent="0.4">
      <c r="A9" s="19">
        <v>4</v>
      </c>
      <c r="B9" s="20">
        <v>24</v>
      </c>
      <c r="C9" s="20">
        <v>41</v>
      </c>
      <c r="D9" s="21">
        <f t="shared" si="0"/>
        <v>65</v>
      </c>
      <c r="E9" s="22">
        <v>39</v>
      </c>
      <c r="F9" s="20">
        <v>70</v>
      </c>
      <c r="G9" s="20">
        <v>68</v>
      </c>
      <c r="H9" s="130">
        <f t="shared" si="1"/>
        <v>138</v>
      </c>
      <c r="I9" s="22">
        <v>74</v>
      </c>
      <c r="J9" s="20">
        <v>85</v>
      </c>
      <c r="K9" s="20">
        <v>117</v>
      </c>
      <c r="L9" s="33">
        <f t="shared" si="2"/>
        <v>202</v>
      </c>
    </row>
    <row r="10" spans="1:12" s="1" customFormat="1" ht="12.75" customHeight="1" x14ac:dyDescent="0.4">
      <c r="A10" s="24">
        <v>5</v>
      </c>
      <c r="B10" s="25">
        <v>53</v>
      </c>
      <c r="C10" s="25">
        <v>40</v>
      </c>
      <c r="D10" s="26">
        <f t="shared" si="0"/>
        <v>93</v>
      </c>
      <c r="E10" s="27">
        <v>40</v>
      </c>
      <c r="F10" s="25">
        <v>84</v>
      </c>
      <c r="G10" s="25">
        <v>78</v>
      </c>
      <c r="H10" s="129">
        <f t="shared" si="1"/>
        <v>162</v>
      </c>
      <c r="I10" s="27">
        <v>75</v>
      </c>
      <c r="J10" s="25">
        <v>74</v>
      </c>
      <c r="K10" s="25">
        <v>105</v>
      </c>
      <c r="L10" s="28">
        <f t="shared" si="2"/>
        <v>179</v>
      </c>
    </row>
    <row r="11" spans="1:12" s="1" customFormat="1" ht="12.75" customHeight="1" x14ac:dyDescent="0.4">
      <c r="A11" s="19">
        <v>6</v>
      </c>
      <c r="B11" s="20">
        <v>39</v>
      </c>
      <c r="C11" s="20">
        <v>37</v>
      </c>
      <c r="D11" s="21">
        <f t="shared" si="0"/>
        <v>76</v>
      </c>
      <c r="E11" s="22">
        <v>41</v>
      </c>
      <c r="F11" s="20">
        <v>74</v>
      </c>
      <c r="G11" s="20">
        <v>83</v>
      </c>
      <c r="H11" s="128">
        <f t="shared" si="1"/>
        <v>157</v>
      </c>
      <c r="I11" s="22">
        <v>76</v>
      </c>
      <c r="J11" s="20">
        <v>85</v>
      </c>
      <c r="K11" s="20">
        <v>108</v>
      </c>
      <c r="L11" s="23">
        <f t="shared" si="2"/>
        <v>193</v>
      </c>
    </row>
    <row r="12" spans="1:12" s="1" customFormat="1" ht="12.75" customHeight="1" x14ac:dyDescent="0.4">
      <c r="A12" s="19">
        <v>7</v>
      </c>
      <c r="B12" s="20">
        <v>52</v>
      </c>
      <c r="C12" s="20">
        <v>66</v>
      </c>
      <c r="D12" s="21">
        <f t="shared" si="0"/>
        <v>118</v>
      </c>
      <c r="E12" s="22">
        <v>42</v>
      </c>
      <c r="F12" s="20">
        <v>97</v>
      </c>
      <c r="G12" s="20">
        <v>90</v>
      </c>
      <c r="H12" s="128">
        <f t="shared" si="1"/>
        <v>187</v>
      </c>
      <c r="I12" s="22">
        <v>77</v>
      </c>
      <c r="J12" s="20">
        <v>100</v>
      </c>
      <c r="K12" s="20">
        <v>120</v>
      </c>
      <c r="L12" s="23">
        <f t="shared" si="2"/>
        <v>220</v>
      </c>
    </row>
    <row r="13" spans="1:12" s="1" customFormat="1" ht="12.75" customHeight="1" x14ac:dyDescent="0.4">
      <c r="A13" s="19">
        <v>8</v>
      </c>
      <c r="B13" s="20">
        <v>44</v>
      </c>
      <c r="C13" s="20">
        <v>44</v>
      </c>
      <c r="D13" s="21">
        <f t="shared" si="0"/>
        <v>88</v>
      </c>
      <c r="E13" s="22">
        <v>43</v>
      </c>
      <c r="F13" s="20">
        <v>84</v>
      </c>
      <c r="G13" s="20">
        <v>79</v>
      </c>
      <c r="H13" s="128">
        <f t="shared" si="1"/>
        <v>163</v>
      </c>
      <c r="I13" s="22">
        <v>78</v>
      </c>
      <c r="J13" s="20">
        <v>80</v>
      </c>
      <c r="K13" s="20">
        <v>130</v>
      </c>
      <c r="L13" s="23">
        <f t="shared" si="2"/>
        <v>210</v>
      </c>
    </row>
    <row r="14" spans="1:12" s="1" customFormat="1" ht="12.75" customHeight="1" x14ac:dyDescent="0.4">
      <c r="A14" s="29">
        <v>9</v>
      </c>
      <c r="B14" s="30">
        <v>61</v>
      </c>
      <c r="C14" s="30">
        <v>50</v>
      </c>
      <c r="D14" s="31">
        <f t="shared" si="0"/>
        <v>111</v>
      </c>
      <c r="E14" s="32">
        <v>44</v>
      </c>
      <c r="F14" s="30">
        <v>101</v>
      </c>
      <c r="G14" s="30">
        <v>88</v>
      </c>
      <c r="H14" s="128">
        <f t="shared" si="1"/>
        <v>189</v>
      </c>
      <c r="I14" s="32">
        <v>79</v>
      </c>
      <c r="J14" s="30">
        <v>67</v>
      </c>
      <c r="K14" s="30">
        <v>144</v>
      </c>
      <c r="L14" s="33">
        <f t="shared" si="2"/>
        <v>211</v>
      </c>
    </row>
    <row r="15" spans="1:12" s="1" customFormat="1" ht="12.75" customHeight="1" x14ac:dyDescent="0.4">
      <c r="A15" s="19">
        <v>10</v>
      </c>
      <c r="B15" s="20">
        <v>47</v>
      </c>
      <c r="C15" s="20">
        <v>48</v>
      </c>
      <c r="D15" s="26">
        <f t="shared" si="0"/>
        <v>95</v>
      </c>
      <c r="E15" s="22">
        <v>45</v>
      </c>
      <c r="F15" s="20">
        <v>101</v>
      </c>
      <c r="G15" s="20">
        <v>93</v>
      </c>
      <c r="H15" s="129">
        <f t="shared" si="1"/>
        <v>194</v>
      </c>
      <c r="I15" s="22">
        <v>80</v>
      </c>
      <c r="J15" s="20">
        <v>86</v>
      </c>
      <c r="K15" s="20">
        <v>115</v>
      </c>
      <c r="L15" s="28">
        <f t="shared" si="2"/>
        <v>201</v>
      </c>
    </row>
    <row r="16" spans="1:12" s="1" customFormat="1" ht="12.75" customHeight="1" x14ac:dyDescent="0.4">
      <c r="A16" s="19">
        <v>11</v>
      </c>
      <c r="B16" s="20">
        <v>61</v>
      </c>
      <c r="C16" s="20">
        <v>44</v>
      </c>
      <c r="D16" s="21">
        <f t="shared" si="0"/>
        <v>105</v>
      </c>
      <c r="E16" s="22">
        <v>46</v>
      </c>
      <c r="F16" s="20">
        <v>99</v>
      </c>
      <c r="G16" s="20">
        <v>104</v>
      </c>
      <c r="H16" s="128">
        <f t="shared" si="1"/>
        <v>203</v>
      </c>
      <c r="I16" s="22">
        <v>81</v>
      </c>
      <c r="J16" s="20">
        <v>67</v>
      </c>
      <c r="K16" s="20">
        <v>89</v>
      </c>
      <c r="L16" s="23">
        <f t="shared" si="2"/>
        <v>156</v>
      </c>
    </row>
    <row r="17" spans="1:12" s="1" customFormat="1" ht="12.75" customHeight="1" x14ac:dyDescent="0.4">
      <c r="A17" s="19">
        <v>12</v>
      </c>
      <c r="B17" s="20">
        <v>62</v>
      </c>
      <c r="C17" s="20">
        <v>51</v>
      </c>
      <c r="D17" s="21">
        <f t="shared" si="0"/>
        <v>113</v>
      </c>
      <c r="E17" s="22">
        <v>47</v>
      </c>
      <c r="F17" s="20">
        <v>118</v>
      </c>
      <c r="G17" s="20">
        <v>92</v>
      </c>
      <c r="H17" s="128">
        <f t="shared" si="1"/>
        <v>210</v>
      </c>
      <c r="I17" s="22">
        <v>82</v>
      </c>
      <c r="J17" s="20">
        <v>66</v>
      </c>
      <c r="K17" s="20">
        <v>122</v>
      </c>
      <c r="L17" s="23">
        <f t="shared" si="2"/>
        <v>188</v>
      </c>
    </row>
    <row r="18" spans="1:12" s="1" customFormat="1" ht="12.75" customHeight="1" x14ac:dyDescent="0.4">
      <c r="A18" s="19">
        <v>13</v>
      </c>
      <c r="B18" s="20">
        <v>66</v>
      </c>
      <c r="C18" s="20">
        <v>58</v>
      </c>
      <c r="D18" s="21">
        <f t="shared" si="0"/>
        <v>124</v>
      </c>
      <c r="E18" s="22">
        <v>48</v>
      </c>
      <c r="F18" s="20">
        <v>107</v>
      </c>
      <c r="G18" s="20">
        <v>113</v>
      </c>
      <c r="H18" s="128">
        <f t="shared" si="1"/>
        <v>220</v>
      </c>
      <c r="I18" s="22">
        <v>83</v>
      </c>
      <c r="J18" s="20">
        <v>55</v>
      </c>
      <c r="K18" s="20">
        <v>81</v>
      </c>
      <c r="L18" s="23">
        <f t="shared" si="2"/>
        <v>136</v>
      </c>
    </row>
    <row r="19" spans="1:12" s="1" customFormat="1" ht="12.75" customHeight="1" x14ac:dyDescent="0.4">
      <c r="A19" s="19">
        <v>14</v>
      </c>
      <c r="B19" s="20">
        <v>56</v>
      </c>
      <c r="C19" s="20">
        <v>66</v>
      </c>
      <c r="D19" s="31">
        <f t="shared" si="0"/>
        <v>122</v>
      </c>
      <c r="E19" s="22">
        <v>49</v>
      </c>
      <c r="F19" s="20">
        <v>126</v>
      </c>
      <c r="G19" s="20">
        <v>99</v>
      </c>
      <c r="H19" s="128">
        <f t="shared" si="1"/>
        <v>225</v>
      </c>
      <c r="I19" s="22">
        <v>84</v>
      </c>
      <c r="J19" s="20">
        <v>59</v>
      </c>
      <c r="K19" s="20">
        <v>84</v>
      </c>
      <c r="L19" s="33">
        <f t="shared" si="2"/>
        <v>143</v>
      </c>
    </row>
    <row r="20" spans="1:12" s="1" customFormat="1" ht="12.75" customHeight="1" x14ac:dyDescent="0.4">
      <c r="A20" s="24">
        <v>15</v>
      </c>
      <c r="B20" s="25">
        <v>61</v>
      </c>
      <c r="C20" s="25">
        <v>62</v>
      </c>
      <c r="D20" s="26">
        <f t="shared" si="0"/>
        <v>123</v>
      </c>
      <c r="E20" s="27">
        <v>50</v>
      </c>
      <c r="F20" s="25">
        <v>102</v>
      </c>
      <c r="G20" s="25">
        <v>92</v>
      </c>
      <c r="H20" s="129">
        <f t="shared" si="1"/>
        <v>194</v>
      </c>
      <c r="I20" s="27">
        <v>85</v>
      </c>
      <c r="J20" s="25">
        <v>53</v>
      </c>
      <c r="K20" s="25">
        <v>93</v>
      </c>
      <c r="L20" s="23">
        <f t="shared" si="2"/>
        <v>146</v>
      </c>
    </row>
    <row r="21" spans="1:12" s="1" customFormat="1" ht="12.75" customHeight="1" x14ac:dyDescent="0.4">
      <c r="A21" s="19">
        <v>16</v>
      </c>
      <c r="B21" s="20">
        <v>74</v>
      </c>
      <c r="C21" s="20">
        <v>61</v>
      </c>
      <c r="D21" s="21">
        <f t="shared" si="0"/>
        <v>135</v>
      </c>
      <c r="E21" s="22">
        <v>51</v>
      </c>
      <c r="F21" s="20">
        <v>94</v>
      </c>
      <c r="G21" s="20">
        <v>80</v>
      </c>
      <c r="H21" s="128">
        <f t="shared" si="1"/>
        <v>174</v>
      </c>
      <c r="I21" s="22">
        <v>86</v>
      </c>
      <c r="J21" s="20">
        <v>45</v>
      </c>
      <c r="K21" s="20">
        <v>76</v>
      </c>
      <c r="L21" s="23">
        <f t="shared" si="2"/>
        <v>121</v>
      </c>
    </row>
    <row r="22" spans="1:12" s="1" customFormat="1" ht="12.75" customHeight="1" x14ac:dyDescent="0.4">
      <c r="A22" s="19">
        <v>17</v>
      </c>
      <c r="B22" s="20">
        <v>72</v>
      </c>
      <c r="C22" s="20">
        <v>65</v>
      </c>
      <c r="D22" s="21">
        <f t="shared" si="0"/>
        <v>137</v>
      </c>
      <c r="E22" s="22">
        <v>52</v>
      </c>
      <c r="F22" s="20">
        <v>109</v>
      </c>
      <c r="G22" s="20">
        <v>109</v>
      </c>
      <c r="H22" s="128">
        <f t="shared" si="1"/>
        <v>218</v>
      </c>
      <c r="I22" s="22">
        <v>87</v>
      </c>
      <c r="J22" s="20">
        <v>42</v>
      </c>
      <c r="K22" s="20">
        <v>63</v>
      </c>
      <c r="L22" s="23">
        <f t="shared" si="2"/>
        <v>105</v>
      </c>
    </row>
    <row r="23" spans="1:12" s="1" customFormat="1" ht="12.75" customHeight="1" x14ac:dyDescent="0.4">
      <c r="A23" s="19">
        <v>18</v>
      </c>
      <c r="B23" s="20">
        <v>70</v>
      </c>
      <c r="C23" s="20">
        <v>66</v>
      </c>
      <c r="D23" s="21">
        <f t="shared" si="0"/>
        <v>136</v>
      </c>
      <c r="E23" s="22">
        <v>53</v>
      </c>
      <c r="F23" s="20">
        <v>115</v>
      </c>
      <c r="G23" s="20">
        <v>117</v>
      </c>
      <c r="H23" s="128">
        <f t="shared" si="1"/>
        <v>232</v>
      </c>
      <c r="I23" s="22">
        <v>88</v>
      </c>
      <c r="J23" s="20">
        <v>27</v>
      </c>
      <c r="K23" s="20">
        <v>66</v>
      </c>
      <c r="L23" s="23">
        <f t="shared" si="2"/>
        <v>93</v>
      </c>
    </row>
    <row r="24" spans="1:12" s="1" customFormat="1" ht="12.75" customHeight="1" x14ac:dyDescent="0.4">
      <c r="A24" s="29">
        <v>19</v>
      </c>
      <c r="B24" s="30">
        <v>59</v>
      </c>
      <c r="C24" s="30">
        <v>73</v>
      </c>
      <c r="D24" s="31">
        <f t="shared" si="0"/>
        <v>132</v>
      </c>
      <c r="E24" s="32">
        <v>54</v>
      </c>
      <c r="F24" s="30">
        <v>82</v>
      </c>
      <c r="G24" s="30">
        <v>76</v>
      </c>
      <c r="H24" s="128">
        <f t="shared" si="1"/>
        <v>158</v>
      </c>
      <c r="I24" s="32">
        <v>89</v>
      </c>
      <c r="J24" s="30">
        <v>32</v>
      </c>
      <c r="K24" s="30">
        <v>60</v>
      </c>
      <c r="L24" s="33">
        <f t="shared" si="2"/>
        <v>92</v>
      </c>
    </row>
    <row r="25" spans="1:12" s="1" customFormat="1" ht="12.75" customHeight="1" x14ac:dyDescent="0.4">
      <c r="A25" s="19">
        <v>20</v>
      </c>
      <c r="B25" s="20">
        <v>53</v>
      </c>
      <c r="C25" s="20">
        <v>76</v>
      </c>
      <c r="D25" s="26">
        <f t="shared" si="0"/>
        <v>129</v>
      </c>
      <c r="E25" s="22">
        <v>55</v>
      </c>
      <c r="F25" s="20">
        <v>87</v>
      </c>
      <c r="G25" s="20">
        <v>125</v>
      </c>
      <c r="H25" s="129">
        <f t="shared" si="1"/>
        <v>212</v>
      </c>
      <c r="I25" s="22">
        <v>90</v>
      </c>
      <c r="J25" s="20">
        <v>14</v>
      </c>
      <c r="K25" s="20">
        <v>60</v>
      </c>
      <c r="L25" s="28">
        <f t="shared" si="2"/>
        <v>74</v>
      </c>
    </row>
    <row r="26" spans="1:12" s="1" customFormat="1" ht="12.75" customHeight="1" x14ac:dyDescent="0.4">
      <c r="A26" s="19">
        <v>21</v>
      </c>
      <c r="B26" s="20">
        <v>61</v>
      </c>
      <c r="C26" s="20">
        <v>73</v>
      </c>
      <c r="D26" s="21">
        <f t="shared" si="0"/>
        <v>134</v>
      </c>
      <c r="E26" s="22">
        <v>56</v>
      </c>
      <c r="F26" s="20">
        <v>112</v>
      </c>
      <c r="G26" s="20">
        <v>101</v>
      </c>
      <c r="H26" s="128">
        <f t="shared" si="1"/>
        <v>213</v>
      </c>
      <c r="I26" s="22">
        <v>91</v>
      </c>
      <c r="J26" s="20">
        <v>20</v>
      </c>
      <c r="K26" s="20">
        <v>54</v>
      </c>
      <c r="L26" s="23">
        <f t="shared" si="2"/>
        <v>74</v>
      </c>
    </row>
    <row r="27" spans="1:12" s="1" customFormat="1" ht="12.75" customHeight="1" x14ac:dyDescent="0.4">
      <c r="A27" s="19">
        <v>22</v>
      </c>
      <c r="B27" s="20">
        <v>59</v>
      </c>
      <c r="C27" s="20">
        <v>64</v>
      </c>
      <c r="D27" s="21">
        <f t="shared" si="0"/>
        <v>123</v>
      </c>
      <c r="E27" s="22">
        <v>57</v>
      </c>
      <c r="F27" s="20">
        <v>88</v>
      </c>
      <c r="G27" s="20">
        <v>81</v>
      </c>
      <c r="H27" s="128">
        <f t="shared" si="1"/>
        <v>169</v>
      </c>
      <c r="I27" s="22">
        <v>92</v>
      </c>
      <c r="J27" s="20">
        <v>16</v>
      </c>
      <c r="K27" s="20">
        <v>61</v>
      </c>
      <c r="L27" s="23">
        <f t="shared" si="2"/>
        <v>77</v>
      </c>
    </row>
    <row r="28" spans="1:12" s="1" customFormat="1" ht="12.75" customHeight="1" x14ac:dyDescent="0.4">
      <c r="A28" s="19">
        <v>23</v>
      </c>
      <c r="B28" s="20">
        <v>59</v>
      </c>
      <c r="C28" s="20">
        <v>58</v>
      </c>
      <c r="D28" s="21">
        <f t="shared" si="0"/>
        <v>117</v>
      </c>
      <c r="E28" s="22">
        <v>58</v>
      </c>
      <c r="F28" s="20">
        <v>91</v>
      </c>
      <c r="G28" s="20">
        <v>90</v>
      </c>
      <c r="H28" s="128">
        <f t="shared" si="1"/>
        <v>181</v>
      </c>
      <c r="I28" s="22">
        <v>93</v>
      </c>
      <c r="J28" s="20">
        <v>10</v>
      </c>
      <c r="K28" s="20">
        <v>37</v>
      </c>
      <c r="L28" s="23">
        <f t="shared" si="2"/>
        <v>47</v>
      </c>
    </row>
    <row r="29" spans="1:12" s="1" customFormat="1" ht="12.75" customHeight="1" x14ac:dyDescent="0.4">
      <c r="A29" s="19">
        <v>24</v>
      </c>
      <c r="B29" s="20">
        <v>61</v>
      </c>
      <c r="C29" s="20">
        <v>38</v>
      </c>
      <c r="D29" s="31">
        <f t="shared" si="0"/>
        <v>99</v>
      </c>
      <c r="E29" s="22">
        <v>59</v>
      </c>
      <c r="F29" s="20">
        <v>75</v>
      </c>
      <c r="G29" s="20">
        <v>93</v>
      </c>
      <c r="H29" s="130">
        <f t="shared" si="1"/>
        <v>168</v>
      </c>
      <c r="I29" s="22">
        <v>94</v>
      </c>
      <c r="J29" s="20">
        <v>12</v>
      </c>
      <c r="K29" s="20">
        <v>28</v>
      </c>
      <c r="L29" s="33">
        <f t="shared" si="2"/>
        <v>40</v>
      </c>
    </row>
    <row r="30" spans="1:12" s="1" customFormat="1" ht="12.75" customHeight="1" x14ac:dyDescent="0.4">
      <c r="A30" s="24">
        <v>25</v>
      </c>
      <c r="B30" s="25">
        <v>50</v>
      </c>
      <c r="C30" s="25">
        <v>44</v>
      </c>
      <c r="D30" s="26">
        <f t="shared" si="0"/>
        <v>94</v>
      </c>
      <c r="E30" s="27">
        <v>60</v>
      </c>
      <c r="F30" s="25">
        <v>108</v>
      </c>
      <c r="G30" s="25">
        <v>102</v>
      </c>
      <c r="H30" s="129">
        <f t="shared" si="1"/>
        <v>210</v>
      </c>
      <c r="I30" s="27">
        <v>95</v>
      </c>
      <c r="J30" s="25">
        <v>8</v>
      </c>
      <c r="K30" s="25">
        <v>27</v>
      </c>
      <c r="L30" s="28">
        <f t="shared" si="2"/>
        <v>35</v>
      </c>
    </row>
    <row r="31" spans="1:12" s="1" customFormat="1" ht="12.75" customHeight="1" x14ac:dyDescent="0.4">
      <c r="A31" s="19">
        <v>26</v>
      </c>
      <c r="B31" s="20">
        <v>39</v>
      </c>
      <c r="C31" s="20">
        <v>57</v>
      </c>
      <c r="D31" s="21">
        <f t="shared" si="0"/>
        <v>96</v>
      </c>
      <c r="E31" s="22">
        <v>61</v>
      </c>
      <c r="F31" s="20">
        <v>83</v>
      </c>
      <c r="G31" s="20">
        <v>107</v>
      </c>
      <c r="H31" s="128">
        <f t="shared" si="1"/>
        <v>190</v>
      </c>
      <c r="I31" s="22">
        <v>96</v>
      </c>
      <c r="J31" s="20">
        <v>2</v>
      </c>
      <c r="K31" s="20">
        <v>21</v>
      </c>
      <c r="L31" s="23">
        <f t="shared" si="2"/>
        <v>23</v>
      </c>
    </row>
    <row r="32" spans="1:12" s="1" customFormat="1" ht="12.75" customHeight="1" x14ac:dyDescent="0.4">
      <c r="A32" s="19">
        <v>27</v>
      </c>
      <c r="B32" s="20">
        <v>44</v>
      </c>
      <c r="C32" s="20">
        <v>40</v>
      </c>
      <c r="D32" s="21">
        <f t="shared" si="0"/>
        <v>84</v>
      </c>
      <c r="E32" s="22">
        <v>62</v>
      </c>
      <c r="F32" s="20">
        <v>104</v>
      </c>
      <c r="G32" s="20">
        <v>93</v>
      </c>
      <c r="H32" s="128">
        <f t="shared" si="1"/>
        <v>197</v>
      </c>
      <c r="I32" s="22">
        <v>97</v>
      </c>
      <c r="J32" s="20">
        <v>1</v>
      </c>
      <c r="K32" s="20">
        <v>12</v>
      </c>
      <c r="L32" s="23">
        <f t="shared" si="2"/>
        <v>13</v>
      </c>
    </row>
    <row r="33" spans="1:15" s="1" customFormat="1" ht="12.75" customHeight="1" x14ac:dyDescent="0.4">
      <c r="A33" s="19">
        <v>28</v>
      </c>
      <c r="B33" s="20">
        <v>49</v>
      </c>
      <c r="C33" s="20">
        <v>44</v>
      </c>
      <c r="D33" s="21">
        <f t="shared" si="0"/>
        <v>93</v>
      </c>
      <c r="E33" s="22">
        <v>63</v>
      </c>
      <c r="F33" s="20">
        <v>112</v>
      </c>
      <c r="G33" s="20">
        <v>110</v>
      </c>
      <c r="H33" s="128">
        <f t="shared" si="1"/>
        <v>222</v>
      </c>
      <c r="I33" s="22">
        <v>98</v>
      </c>
      <c r="J33" s="20">
        <v>0</v>
      </c>
      <c r="K33" s="20">
        <v>8</v>
      </c>
      <c r="L33" s="23">
        <f t="shared" si="2"/>
        <v>8</v>
      </c>
    </row>
    <row r="34" spans="1:15" s="1" customFormat="1" ht="12.75" customHeight="1" x14ac:dyDescent="0.4">
      <c r="A34" s="29">
        <v>29</v>
      </c>
      <c r="B34" s="30">
        <v>48</v>
      </c>
      <c r="C34" s="30">
        <v>59</v>
      </c>
      <c r="D34" s="31">
        <f t="shared" si="0"/>
        <v>107</v>
      </c>
      <c r="E34" s="32">
        <v>64</v>
      </c>
      <c r="F34" s="30">
        <v>113</v>
      </c>
      <c r="G34" s="30">
        <v>105</v>
      </c>
      <c r="H34" s="130">
        <f t="shared" si="1"/>
        <v>218</v>
      </c>
      <c r="I34" s="32">
        <v>99</v>
      </c>
      <c r="J34" s="30">
        <v>2</v>
      </c>
      <c r="K34" s="30">
        <v>5</v>
      </c>
      <c r="L34" s="33">
        <f t="shared" si="2"/>
        <v>7</v>
      </c>
    </row>
    <row r="35" spans="1:15" s="1" customFormat="1" ht="12.75" customHeight="1" x14ac:dyDescent="0.4">
      <c r="A35" s="19">
        <v>30</v>
      </c>
      <c r="B35" s="20">
        <v>52</v>
      </c>
      <c r="C35" s="20">
        <v>50</v>
      </c>
      <c r="D35" s="26">
        <f t="shared" si="0"/>
        <v>102</v>
      </c>
      <c r="E35" s="22">
        <v>65</v>
      </c>
      <c r="F35" s="20">
        <v>107</v>
      </c>
      <c r="G35" s="20">
        <v>110</v>
      </c>
      <c r="H35" s="129">
        <f t="shared" si="1"/>
        <v>217</v>
      </c>
      <c r="I35" s="22">
        <v>100</v>
      </c>
      <c r="J35" s="20">
        <v>1</v>
      </c>
      <c r="K35" s="20">
        <v>9</v>
      </c>
      <c r="L35" s="23">
        <f t="shared" si="2"/>
        <v>10</v>
      </c>
    </row>
    <row r="36" spans="1:15" s="1" customFormat="1" ht="12.75" customHeight="1" x14ac:dyDescent="0.4">
      <c r="A36" s="19">
        <v>31</v>
      </c>
      <c r="B36" s="20">
        <v>50</v>
      </c>
      <c r="C36" s="20">
        <v>43</v>
      </c>
      <c r="D36" s="21">
        <f t="shared" si="0"/>
        <v>93</v>
      </c>
      <c r="E36" s="22">
        <v>66</v>
      </c>
      <c r="F36" s="20">
        <v>117</v>
      </c>
      <c r="G36" s="20">
        <v>157</v>
      </c>
      <c r="H36" s="128">
        <f t="shared" si="1"/>
        <v>274</v>
      </c>
      <c r="I36" s="22" t="s">
        <v>6</v>
      </c>
      <c r="J36" s="34">
        <v>1</v>
      </c>
      <c r="K36" s="34">
        <v>5</v>
      </c>
      <c r="L36" s="23">
        <f t="shared" si="2"/>
        <v>6</v>
      </c>
      <c r="O36" s="36"/>
    </row>
    <row r="37" spans="1:15" s="1" customFormat="1" ht="12.75" customHeight="1" x14ac:dyDescent="0.4">
      <c r="A37" s="19">
        <v>32</v>
      </c>
      <c r="B37" s="20">
        <v>38</v>
      </c>
      <c r="C37" s="20">
        <v>61</v>
      </c>
      <c r="D37" s="21">
        <f t="shared" si="0"/>
        <v>99</v>
      </c>
      <c r="E37" s="22">
        <v>67</v>
      </c>
      <c r="F37" s="20">
        <v>134</v>
      </c>
      <c r="G37" s="20">
        <v>155</v>
      </c>
      <c r="H37" s="128">
        <f t="shared" si="1"/>
        <v>289</v>
      </c>
      <c r="I37" s="37"/>
      <c r="J37" s="38"/>
      <c r="K37" s="38"/>
      <c r="L37" s="39"/>
    </row>
    <row r="38" spans="1:15" s="1" customFormat="1" ht="12.75" customHeight="1" x14ac:dyDescent="0.4">
      <c r="A38" s="19">
        <v>33</v>
      </c>
      <c r="B38" s="20">
        <v>59</v>
      </c>
      <c r="C38" s="20">
        <v>54</v>
      </c>
      <c r="D38" s="21">
        <f t="shared" si="0"/>
        <v>113</v>
      </c>
      <c r="E38" s="22">
        <v>68</v>
      </c>
      <c r="F38" s="20">
        <v>148</v>
      </c>
      <c r="G38" s="20">
        <v>156</v>
      </c>
      <c r="H38" s="128">
        <f t="shared" si="1"/>
        <v>304</v>
      </c>
      <c r="I38" s="40" t="s">
        <v>7</v>
      </c>
      <c r="J38" s="41">
        <f>SUM(B5:B39)+SUM(F5:F39)+SUM(J5:J36)</f>
        <v>7003</v>
      </c>
      <c r="K38" s="41">
        <f>SUM(C5:C39)+SUM(G5:G39)+SUM(K5:K36)</f>
        <v>7916</v>
      </c>
      <c r="L38" s="42">
        <f>SUM(D5:D39)+SUM(H5:H39)+SUM(L5:L36)</f>
        <v>14919</v>
      </c>
    </row>
    <row r="39" spans="1:15" s="1" customFormat="1" ht="12.75" customHeight="1" thickBot="1" x14ac:dyDescent="0.45">
      <c r="A39" s="43">
        <v>34</v>
      </c>
      <c r="B39" s="44">
        <v>79</v>
      </c>
      <c r="C39" s="44">
        <v>46</v>
      </c>
      <c r="D39" s="21">
        <f t="shared" si="0"/>
        <v>125</v>
      </c>
      <c r="E39" s="46">
        <v>69</v>
      </c>
      <c r="F39" s="44">
        <v>139</v>
      </c>
      <c r="G39" s="44">
        <v>161</v>
      </c>
      <c r="H39" s="131">
        <f t="shared" si="1"/>
        <v>300</v>
      </c>
      <c r="I39" s="46" t="s">
        <v>8</v>
      </c>
      <c r="J39" s="44">
        <v>7535</v>
      </c>
      <c r="K39" s="47" t="s">
        <v>52</v>
      </c>
      <c r="L39" s="48" t="s">
        <v>39</v>
      </c>
    </row>
    <row r="40" spans="1:15" s="36" customFormat="1" ht="12.75" customHeight="1" x14ac:dyDescent="0.4">
      <c r="A40" s="49"/>
      <c r="B40" s="50"/>
      <c r="C40" s="50"/>
      <c r="D40" s="132"/>
      <c r="E40" s="51"/>
      <c r="F40" s="52"/>
      <c r="G40" s="52"/>
      <c r="H40" s="52"/>
      <c r="I40" s="49"/>
      <c r="J40" s="50"/>
      <c r="K40" s="50"/>
      <c r="L40" s="50"/>
    </row>
    <row r="41" spans="1:15" s="36" customFormat="1" ht="12.75" customHeight="1" thickBot="1" x14ac:dyDescent="0.45">
      <c r="A41" s="49" t="s">
        <v>10</v>
      </c>
      <c r="B41" s="50"/>
      <c r="C41" s="50"/>
      <c r="D41" s="50"/>
      <c r="E41" s="51"/>
      <c r="F41" s="52"/>
      <c r="G41" s="52"/>
      <c r="H41" s="52"/>
    </row>
    <row r="42" spans="1:15" s="1" customFormat="1" ht="12.75" customHeight="1" x14ac:dyDescent="0.4">
      <c r="A42" s="151" t="s">
        <v>11</v>
      </c>
      <c r="B42" s="153" t="s">
        <v>12</v>
      </c>
      <c r="C42" s="153"/>
      <c r="D42" s="153"/>
      <c r="E42" s="154" t="s">
        <v>13</v>
      </c>
      <c r="F42" s="154"/>
      <c r="G42" s="155"/>
      <c r="H42" s="1" t="s">
        <v>14</v>
      </c>
    </row>
    <row r="43" spans="1:15" s="1" customFormat="1" ht="12.75" customHeight="1" x14ac:dyDescent="0.4">
      <c r="A43" s="152"/>
      <c r="B43" s="54" t="s">
        <v>3</v>
      </c>
      <c r="C43" s="54" t="s">
        <v>4</v>
      </c>
      <c r="D43" s="54" t="s">
        <v>5</v>
      </c>
      <c r="E43" s="55" t="s">
        <v>3</v>
      </c>
      <c r="F43" s="55" t="s">
        <v>4</v>
      </c>
      <c r="G43" s="56" t="s">
        <v>5</v>
      </c>
      <c r="H43" s="1" t="s">
        <v>14</v>
      </c>
    </row>
    <row r="44" spans="1:15" s="1" customFormat="1" ht="12.75" customHeight="1" x14ac:dyDescent="0.4">
      <c r="A44" s="57" t="s">
        <v>15</v>
      </c>
      <c r="B44" s="58">
        <f>SUM(B5:B9)</f>
        <v>153</v>
      </c>
      <c r="C44" s="58">
        <f>SUM(C5:C9)</f>
        <v>174</v>
      </c>
      <c r="D44" s="58">
        <f>SUM(D5:D9)</f>
        <v>327</v>
      </c>
      <c r="E44" s="59">
        <f>ROUND(B44/$J$38*100,1)</f>
        <v>2.2000000000000002</v>
      </c>
      <c r="F44" s="59">
        <f>ROUND(C44/$K$38*100,1)</f>
        <v>2.2000000000000002</v>
      </c>
      <c r="G44" s="60">
        <f>ROUND(D44/$L$38*100,1)</f>
        <v>2.2000000000000002</v>
      </c>
    </row>
    <row r="45" spans="1:15" s="1" customFormat="1" ht="12.75" customHeight="1" x14ac:dyDescent="0.4">
      <c r="A45" s="61" t="s">
        <v>16</v>
      </c>
      <c r="B45" s="62">
        <f>SUM(B10:B14)</f>
        <v>249</v>
      </c>
      <c r="C45" s="62">
        <f>SUM(C10:C14)</f>
        <v>237</v>
      </c>
      <c r="D45" s="62">
        <f>SUM(D10:D14)</f>
        <v>486</v>
      </c>
      <c r="E45" s="63">
        <f t="shared" ref="E45:E66" si="3">ROUND(B45/$J$38*100,1)</f>
        <v>3.6</v>
      </c>
      <c r="F45" s="63">
        <f t="shared" ref="F45:F66" si="4">ROUND(C45/$K$38*100,1)</f>
        <v>3</v>
      </c>
      <c r="G45" s="64">
        <f t="shared" ref="G45:G66" si="5">ROUND(D45/$L$38*100,1)</f>
        <v>3.3</v>
      </c>
    </row>
    <row r="46" spans="1:15" s="1" customFormat="1" ht="12.75" customHeight="1" x14ac:dyDescent="0.4">
      <c r="A46" s="61" t="s">
        <v>17</v>
      </c>
      <c r="B46" s="62">
        <f>SUM(B15:B19)</f>
        <v>292</v>
      </c>
      <c r="C46" s="62">
        <f>SUM(C15:C19)</f>
        <v>267</v>
      </c>
      <c r="D46" s="62">
        <f>SUM(D15:D19)</f>
        <v>559</v>
      </c>
      <c r="E46" s="63">
        <f t="shared" si="3"/>
        <v>4.2</v>
      </c>
      <c r="F46" s="63">
        <f t="shared" si="4"/>
        <v>3.4</v>
      </c>
      <c r="G46" s="64">
        <f t="shared" si="5"/>
        <v>3.7</v>
      </c>
    </row>
    <row r="47" spans="1:15" s="1" customFormat="1" ht="12.75" customHeight="1" x14ac:dyDescent="0.4">
      <c r="A47" s="65" t="s">
        <v>18</v>
      </c>
      <c r="B47" s="66">
        <f>SUM(B20:B24)</f>
        <v>336</v>
      </c>
      <c r="C47" s="66">
        <f>SUM(C20:C24)</f>
        <v>327</v>
      </c>
      <c r="D47" s="66">
        <f>SUM(D20:D24)</f>
        <v>663</v>
      </c>
      <c r="E47" s="67">
        <f t="shared" si="3"/>
        <v>4.8</v>
      </c>
      <c r="F47" s="67">
        <f t="shared" si="4"/>
        <v>4.0999999999999996</v>
      </c>
      <c r="G47" s="68">
        <f t="shared" si="5"/>
        <v>4.4000000000000004</v>
      </c>
    </row>
    <row r="48" spans="1:15" s="1" customFormat="1" ht="12.75" customHeight="1" x14ac:dyDescent="0.4">
      <c r="A48" s="61" t="s">
        <v>19</v>
      </c>
      <c r="B48" s="62">
        <f>SUM(B25:B29)</f>
        <v>293</v>
      </c>
      <c r="C48" s="62">
        <f>SUM(C25:C29)</f>
        <v>309</v>
      </c>
      <c r="D48" s="62">
        <f>SUM(D25:D29)</f>
        <v>602</v>
      </c>
      <c r="E48" s="63">
        <f t="shared" si="3"/>
        <v>4.2</v>
      </c>
      <c r="F48" s="63">
        <f t="shared" si="4"/>
        <v>3.9</v>
      </c>
      <c r="G48" s="64">
        <f t="shared" si="5"/>
        <v>4</v>
      </c>
      <c r="H48" s="1" t="s">
        <v>14</v>
      </c>
    </row>
    <row r="49" spans="1:11" s="1" customFormat="1" ht="12.75" customHeight="1" x14ac:dyDescent="0.4">
      <c r="A49" s="61" t="s">
        <v>20</v>
      </c>
      <c r="B49" s="62">
        <f>SUM(B30:B34)</f>
        <v>230</v>
      </c>
      <c r="C49" s="62">
        <f>SUM(C30:C34)</f>
        <v>244</v>
      </c>
      <c r="D49" s="62">
        <f>SUM(D30:D34)</f>
        <v>474</v>
      </c>
      <c r="E49" s="63">
        <f t="shared" si="3"/>
        <v>3.3</v>
      </c>
      <c r="F49" s="63">
        <f t="shared" si="4"/>
        <v>3.1</v>
      </c>
      <c r="G49" s="64">
        <f t="shared" si="5"/>
        <v>3.2</v>
      </c>
      <c r="H49" s="1" t="s">
        <v>14</v>
      </c>
    </row>
    <row r="50" spans="1:11" s="1" customFormat="1" ht="12.75" customHeight="1" x14ac:dyDescent="0.4">
      <c r="A50" s="61" t="s">
        <v>21</v>
      </c>
      <c r="B50" s="62">
        <f>SUM(B35:B39)</f>
        <v>278</v>
      </c>
      <c r="C50" s="62">
        <f>SUM(C35:C39)</f>
        <v>254</v>
      </c>
      <c r="D50" s="62">
        <f>SUM(D35:D39)</f>
        <v>532</v>
      </c>
      <c r="E50" s="63">
        <f t="shared" si="3"/>
        <v>4</v>
      </c>
      <c r="F50" s="63">
        <f t="shared" si="4"/>
        <v>3.2</v>
      </c>
      <c r="G50" s="64">
        <f t="shared" si="5"/>
        <v>3.6</v>
      </c>
      <c r="H50" s="1" t="s">
        <v>14</v>
      </c>
    </row>
    <row r="51" spans="1:11" s="1" customFormat="1" ht="12.75" customHeight="1" x14ac:dyDescent="0.4">
      <c r="A51" s="61" t="s">
        <v>22</v>
      </c>
      <c r="B51" s="62">
        <f>SUM(F5:F9)</f>
        <v>352</v>
      </c>
      <c r="C51" s="62">
        <f>SUM(G5:G9)</f>
        <v>361</v>
      </c>
      <c r="D51" s="62">
        <f>SUM(H5:H9)</f>
        <v>713</v>
      </c>
      <c r="E51" s="63">
        <f t="shared" si="3"/>
        <v>5</v>
      </c>
      <c r="F51" s="63">
        <f t="shared" si="4"/>
        <v>4.5999999999999996</v>
      </c>
      <c r="G51" s="64">
        <f t="shared" si="5"/>
        <v>4.8</v>
      </c>
      <c r="H51" s="1" t="s">
        <v>14</v>
      </c>
    </row>
    <row r="52" spans="1:11" s="1" customFormat="1" ht="12.75" customHeight="1" x14ac:dyDescent="0.4">
      <c r="A52" s="61" t="s">
        <v>23</v>
      </c>
      <c r="B52" s="62">
        <f>SUM(F10:F14)</f>
        <v>440</v>
      </c>
      <c r="C52" s="62">
        <f>SUM(G10:G14)</f>
        <v>418</v>
      </c>
      <c r="D52" s="62">
        <f>SUM(H10:H14)</f>
        <v>858</v>
      </c>
      <c r="E52" s="63">
        <f t="shared" si="3"/>
        <v>6.3</v>
      </c>
      <c r="F52" s="63">
        <f t="shared" si="4"/>
        <v>5.3</v>
      </c>
      <c r="G52" s="64">
        <f t="shared" si="5"/>
        <v>5.8</v>
      </c>
      <c r="H52" s="1" t="s">
        <v>14</v>
      </c>
    </row>
    <row r="53" spans="1:11" s="1" customFormat="1" ht="12.75" customHeight="1" x14ac:dyDescent="0.4">
      <c r="A53" s="61" t="s">
        <v>24</v>
      </c>
      <c r="B53" s="62">
        <f>SUM(F15:F19)</f>
        <v>551</v>
      </c>
      <c r="C53" s="62">
        <f>SUM(G15:G19)</f>
        <v>501</v>
      </c>
      <c r="D53" s="62">
        <f>SUM(H15:H19)</f>
        <v>1052</v>
      </c>
      <c r="E53" s="63">
        <f t="shared" si="3"/>
        <v>7.9</v>
      </c>
      <c r="F53" s="63">
        <f t="shared" si="4"/>
        <v>6.3</v>
      </c>
      <c r="G53" s="64">
        <f t="shared" si="5"/>
        <v>7.1</v>
      </c>
      <c r="H53" s="1" t="s">
        <v>14</v>
      </c>
    </row>
    <row r="54" spans="1:11" s="1" customFormat="1" ht="12.75" customHeight="1" x14ac:dyDescent="0.4">
      <c r="A54" s="61" t="s">
        <v>25</v>
      </c>
      <c r="B54" s="62">
        <f>SUM(F20:F24)</f>
        <v>502</v>
      </c>
      <c r="C54" s="62">
        <f>SUM(G20:G24)</f>
        <v>474</v>
      </c>
      <c r="D54" s="62">
        <f>SUM(H20:H24)</f>
        <v>976</v>
      </c>
      <c r="E54" s="63">
        <f t="shared" si="3"/>
        <v>7.2</v>
      </c>
      <c r="F54" s="63">
        <f t="shared" si="4"/>
        <v>6</v>
      </c>
      <c r="G54" s="64">
        <f t="shared" si="5"/>
        <v>6.5</v>
      </c>
      <c r="H54" s="1" t="s">
        <v>14</v>
      </c>
    </row>
    <row r="55" spans="1:11" s="1" customFormat="1" ht="12.75" customHeight="1" x14ac:dyDescent="0.4">
      <c r="A55" s="61" t="s">
        <v>26</v>
      </c>
      <c r="B55" s="62">
        <f>SUM(F25:F29)</f>
        <v>453</v>
      </c>
      <c r="C55" s="62">
        <f>SUM(G25:G29)</f>
        <v>490</v>
      </c>
      <c r="D55" s="62">
        <f>SUM(H25:H29)</f>
        <v>943</v>
      </c>
      <c r="E55" s="63">
        <f t="shared" si="3"/>
        <v>6.5</v>
      </c>
      <c r="F55" s="63">
        <f t="shared" si="4"/>
        <v>6.2</v>
      </c>
      <c r="G55" s="64">
        <f t="shared" si="5"/>
        <v>6.3</v>
      </c>
      <c r="H55" s="1" t="s">
        <v>14</v>
      </c>
    </row>
    <row r="56" spans="1:11" s="1" customFormat="1" ht="12.75" customHeight="1" x14ac:dyDescent="0.4">
      <c r="A56" s="69" t="s">
        <v>27</v>
      </c>
      <c r="B56" s="70">
        <f>SUM(F30:F34)</f>
        <v>520</v>
      </c>
      <c r="C56" s="70">
        <f>SUM(G30:G34)</f>
        <v>517</v>
      </c>
      <c r="D56" s="70">
        <f>SUM(H30:H34)</f>
        <v>1037</v>
      </c>
      <c r="E56" s="71">
        <f t="shared" si="3"/>
        <v>7.4</v>
      </c>
      <c r="F56" s="63">
        <f t="shared" si="4"/>
        <v>6.5</v>
      </c>
      <c r="G56" s="72">
        <f t="shared" si="5"/>
        <v>7</v>
      </c>
      <c r="H56" s="1" t="s">
        <v>14</v>
      </c>
    </row>
    <row r="57" spans="1:11" s="1" customFormat="1" ht="12.75" customHeight="1" x14ac:dyDescent="0.4">
      <c r="A57" s="61" t="s">
        <v>28</v>
      </c>
      <c r="B57" s="62">
        <f>SUM(F35:F39)</f>
        <v>645</v>
      </c>
      <c r="C57" s="62">
        <f>SUM(G35:G39)</f>
        <v>739</v>
      </c>
      <c r="D57" s="62">
        <f>SUM(H35:H39)</f>
        <v>1384</v>
      </c>
      <c r="E57" s="63">
        <f t="shared" si="3"/>
        <v>9.1999999999999993</v>
      </c>
      <c r="F57" s="67">
        <f t="shared" si="4"/>
        <v>9.3000000000000007</v>
      </c>
      <c r="G57" s="64">
        <f t="shared" si="5"/>
        <v>9.3000000000000007</v>
      </c>
      <c r="H57" s="73"/>
    </row>
    <row r="58" spans="1:11" s="1" customFormat="1" ht="12.75" customHeight="1" x14ac:dyDescent="0.4">
      <c r="A58" s="61" t="s">
        <v>29</v>
      </c>
      <c r="B58" s="62">
        <f>SUM(J5:J9)</f>
        <v>684</v>
      </c>
      <c r="C58" s="62">
        <f>SUM(K5:K9)</f>
        <v>821</v>
      </c>
      <c r="D58" s="62">
        <f>SUM(L5:L9)</f>
        <v>1505</v>
      </c>
      <c r="E58" s="63">
        <f t="shared" si="3"/>
        <v>9.8000000000000007</v>
      </c>
      <c r="F58" s="63">
        <f t="shared" si="4"/>
        <v>10.4</v>
      </c>
      <c r="G58" s="64">
        <f t="shared" si="5"/>
        <v>10.1</v>
      </c>
      <c r="H58" s="73"/>
    </row>
    <row r="59" spans="1:11" s="1" customFormat="1" ht="12.75" customHeight="1" x14ac:dyDescent="0.4">
      <c r="A59" s="61" t="s">
        <v>30</v>
      </c>
      <c r="B59" s="62">
        <f>SUM(J10:J14)</f>
        <v>406</v>
      </c>
      <c r="C59" s="62">
        <f>SUM(K10:K14)</f>
        <v>607</v>
      </c>
      <c r="D59" s="62">
        <f>SUM(L10:L14)</f>
        <v>1013</v>
      </c>
      <c r="E59" s="63">
        <f t="shared" si="3"/>
        <v>5.8</v>
      </c>
      <c r="F59" s="63">
        <f t="shared" si="4"/>
        <v>7.7</v>
      </c>
      <c r="G59" s="64">
        <f t="shared" si="5"/>
        <v>6.8</v>
      </c>
      <c r="H59" s="73"/>
    </row>
    <row r="60" spans="1:11" s="1" customFormat="1" ht="12.75" customHeight="1" x14ac:dyDescent="0.4">
      <c r="A60" s="61" t="s">
        <v>31</v>
      </c>
      <c r="B60" s="62">
        <f>SUM(J15:J19)</f>
        <v>333</v>
      </c>
      <c r="C60" s="62">
        <f>SUM(K15:K19)</f>
        <v>491</v>
      </c>
      <c r="D60" s="62">
        <f>SUM(L15:L19)</f>
        <v>824</v>
      </c>
      <c r="E60" s="63">
        <f t="shared" si="3"/>
        <v>4.8</v>
      </c>
      <c r="F60" s="63">
        <f t="shared" si="4"/>
        <v>6.2</v>
      </c>
      <c r="G60" s="64">
        <f t="shared" si="5"/>
        <v>5.5</v>
      </c>
      <c r="H60" s="73"/>
    </row>
    <row r="61" spans="1:11" s="1" customFormat="1" ht="12.75" customHeight="1" x14ac:dyDescent="0.4">
      <c r="A61" s="61" t="s">
        <v>32</v>
      </c>
      <c r="B61" s="62">
        <f>SUM(J20:J24)</f>
        <v>199</v>
      </c>
      <c r="C61" s="62">
        <f>SUM(K20:K24)</f>
        <v>358</v>
      </c>
      <c r="D61" s="62">
        <f>SUM(L20:L24)</f>
        <v>557</v>
      </c>
      <c r="E61" s="63">
        <f t="shared" si="3"/>
        <v>2.8</v>
      </c>
      <c r="F61" s="63">
        <f t="shared" si="4"/>
        <v>4.5</v>
      </c>
      <c r="G61" s="64">
        <f t="shared" si="5"/>
        <v>3.7</v>
      </c>
      <c r="H61" s="73"/>
    </row>
    <row r="62" spans="1:11" s="1" customFormat="1" ht="12.75" customHeight="1" x14ac:dyDescent="0.4">
      <c r="A62" s="61" t="s">
        <v>33</v>
      </c>
      <c r="B62" s="62">
        <f>SUM(J25:J29)</f>
        <v>72</v>
      </c>
      <c r="C62" s="62">
        <f>SUM(K25:K29)</f>
        <v>240</v>
      </c>
      <c r="D62" s="62">
        <f>SUM(L25:L29)</f>
        <v>312</v>
      </c>
      <c r="E62" s="63">
        <f t="shared" si="3"/>
        <v>1</v>
      </c>
      <c r="F62" s="63">
        <f t="shared" si="4"/>
        <v>3</v>
      </c>
      <c r="G62" s="64">
        <f t="shared" si="5"/>
        <v>2.1</v>
      </c>
    </row>
    <row r="63" spans="1:11" s="1" customFormat="1" ht="12.75" customHeight="1" x14ac:dyDescent="0.4">
      <c r="A63" s="61" t="s">
        <v>34</v>
      </c>
      <c r="B63" s="62">
        <f>SUM(J30:J34)</f>
        <v>13</v>
      </c>
      <c r="C63" s="62">
        <f>SUM(K30:K34)</f>
        <v>73</v>
      </c>
      <c r="D63" s="62">
        <f>SUM(L30:L34)</f>
        <v>86</v>
      </c>
      <c r="E63" s="63">
        <f t="shared" si="3"/>
        <v>0.2</v>
      </c>
      <c r="F63" s="63">
        <f t="shared" si="4"/>
        <v>0.9</v>
      </c>
      <c r="G63" s="64">
        <f t="shared" si="5"/>
        <v>0.6</v>
      </c>
    </row>
    <row r="64" spans="1:11" s="1" customFormat="1" ht="12.75" customHeight="1" x14ac:dyDescent="0.4">
      <c r="A64" s="94" t="s">
        <v>35</v>
      </c>
      <c r="B64" s="75">
        <f>SUM(J35:J36)</f>
        <v>2</v>
      </c>
      <c r="C64" s="75">
        <f>SUM(K35:K36)</f>
        <v>14</v>
      </c>
      <c r="D64" s="75">
        <f>SUM(L35:L36)</f>
        <v>16</v>
      </c>
      <c r="E64" s="76">
        <f t="shared" si="3"/>
        <v>0</v>
      </c>
      <c r="F64" s="76">
        <f t="shared" si="4"/>
        <v>0.2</v>
      </c>
      <c r="G64" s="77">
        <f t="shared" si="5"/>
        <v>0.1</v>
      </c>
      <c r="I64" s="78"/>
      <c r="J64" s="78"/>
      <c r="K64" s="78"/>
    </row>
    <row r="65" spans="1:12" s="1" customFormat="1" ht="12.75" customHeight="1" x14ac:dyDescent="0.4">
      <c r="A65" s="79" t="s">
        <v>36</v>
      </c>
      <c r="B65" s="38">
        <f>SUM(B44:B46)</f>
        <v>694</v>
      </c>
      <c r="C65" s="38">
        <f>SUM(C44:C46)</f>
        <v>678</v>
      </c>
      <c r="D65" s="38">
        <f>SUM(D44:D46)</f>
        <v>1372</v>
      </c>
      <c r="E65" s="59">
        <f t="shared" si="3"/>
        <v>9.9</v>
      </c>
      <c r="F65" s="59">
        <f t="shared" si="4"/>
        <v>8.6</v>
      </c>
      <c r="G65" s="60">
        <f t="shared" si="5"/>
        <v>9.1999999999999993</v>
      </c>
      <c r="I65" s="5"/>
      <c r="J65" s="5"/>
      <c r="K65" s="5"/>
    </row>
    <row r="66" spans="1:12" s="1" customFormat="1" ht="12.75" customHeight="1" x14ac:dyDescent="0.4">
      <c r="A66" s="79" t="s">
        <v>37</v>
      </c>
      <c r="B66" s="38">
        <f>SUM(B47:B56)</f>
        <v>3955</v>
      </c>
      <c r="C66" s="38">
        <f>SUM(C47:C56)</f>
        <v>3895</v>
      </c>
      <c r="D66" s="38">
        <f>SUM(D47:D56)</f>
        <v>7850</v>
      </c>
      <c r="E66" s="63">
        <f t="shared" si="3"/>
        <v>56.5</v>
      </c>
      <c r="F66" s="63">
        <f t="shared" si="4"/>
        <v>49.2</v>
      </c>
      <c r="G66" s="64">
        <f t="shared" si="5"/>
        <v>52.6</v>
      </c>
      <c r="I66" s="5"/>
      <c r="J66" s="80"/>
      <c r="K66" s="5"/>
    </row>
    <row r="67" spans="1:12" s="1" customFormat="1" ht="12.75" customHeight="1" thickBot="1" x14ac:dyDescent="0.45">
      <c r="A67" s="81" t="s">
        <v>38</v>
      </c>
      <c r="B67" s="82">
        <f>SUM(B57:B64)</f>
        <v>2354</v>
      </c>
      <c r="C67" s="82">
        <f>SUM(C57:C64)</f>
        <v>3343</v>
      </c>
      <c r="D67" s="82">
        <f>SUM(D57:D64)</f>
        <v>5697</v>
      </c>
      <c r="E67" s="83">
        <f>ROUND(B67/$J$38*100,1)</f>
        <v>33.6</v>
      </c>
      <c r="F67" s="83">
        <f>ROUND(C67/K38*100,1)</f>
        <v>42.2</v>
      </c>
      <c r="G67" s="84">
        <f>ROUND(D67/L38*100,1)</f>
        <v>38.200000000000003</v>
      </c>
      <c r="H67" s="85"/>
      <c r="I67" s="5"/>
      <c r="J67" s="80"/>
      <c r="K67" s="5"/>
    </row>
    <row r="68" spans="1:12" s="1" customFormat="1" ht="30" customHeight="1" x14ac:dyDescent="0.15">
      <c r="A68" s="156"/>
      <c r="B68" s="156"/>
      <c r="C68" s="156"/>
      <c r="D68" s="156"/>
      <c r="E68" s="156"/>
      <c r="F68" s="156"/>
      <c r="G68" s="156"/>
      <c r="H68" s="156"/>
      <c r="I68" s="156"/>
      <c r="J68" s="156"/>
      <c r="K68" s="156"/>
      <c r="L68" s="156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68"/>
  <sheetViews>
    <sheetView view="pageBreakPreview" zoomScaleNormal="100" zoomScaleSheetLayoutView="100" workbookViewId="0">
      <selection activeCell="R58" sqref="Q58:R58"/>
    </sheetView>
  </sheetViews>
  <sheetFormatPr defaultRowHeight="18.75" x14ac:dyDescent="0.4"/>
  <cols>
    <col min="1" max="13" width="7.875" customWidth="1"/>
    <col min="14" max="14" width="4.125" customWidth="1"/>
    <col min="257" max="269" width="7.875" customWidth="1"/>
    <col min="270" max="270" width="4.125" customWidth="1"/>
    <col min="513" max="525" width="7.875" customWidth="1"/>
    <col min="526" max="526" width="4.125" customWidth="1"/>
    <col min="769" max="781" width="7.875" customWidth="1"/>
    <col min="782" max="782" width="4.125" customWidth="1"/>
    <col min="1025" max="1037" width="7.875" customWidth="1"/>
    <col min="1038" max="1038" width="4.125" customWidth="1"/>
    <col min="1281" max="1293" width="7.875" customWidth="1"/>
    <col min="1294" max="1294" width="4.125" customWidth="1"/>
    <col min="1537" max="1549" width="7.875" customWidth="1"/>
    <col min="1550" max="1550" width="4.125" customWidth="1"/>
    <col min="1793" max="1805" width="7.875" customWidth="1"/>
    <col min="1806" max="1806" width="4.125" customWidth="1"/>
    <col min="2049" max="2061" width="7.875" customWidth="1"/>
    <col min="2062" max="2062" width="4.125" customWidth="1"/>
    <col min="2305" max="2317" width="7.875" customWidth="1"/>
    <col min="2318" max="2318" width="4.125" customWidth="1"/>
    <col min="2561" max="2573" width="7.875" customWidth="1"/>
    <col min="2574" max="2574" width="4.125" customWidth="1"/>
    <col min="2817" max="2829" width="7.875" customWidth="1"/>
    <col min="2830" max="2830" width="4.125" customWidth="1"/>
    <col min="3073" max="3085" width="7.875" customWidth="1"/>
    <col min="3086" max="3086" width="4.125" customWidth="1"/>
    <col min="3329" max="3341" width="7.875" customWidth="1"/>
    <col min="3342" max="3342" width="4.125" customWidth="1"/>
    <col min="3585" max="3597" width="7.875" customWidth="1"/>
    <col min="3598" max="3598" width="4.125" customWidth="1"/>
    <col min="3841" max="3853" width="7.875" customWidth="1"/>
    <col min="3854" max="3854" width="4.125" customWidth="1"/>
    <col min="4097" max="4109" width="7.875" customWidth="1"/>
    <col min="4110" max="4110" width="4.125" customWidth="1"/>
    <col min="4353" max="4365" width="7.875" customWidth="1"/>
    <col min="4366" max="4366" width="4.125" customWidth="1"/>
    <col min="4609" max="4621" width="7.875" customWidth="1"/>
    <col min="4622" max="4622" width="4.125" customWidth="1"/>
    <col min="4865" max="4877" width="7.875" customWidth="1"/>
    <col min="4878" max="4878" width="4.125" customWidth="1"/>
    <col min="5121" max="5133" width="7.875" customWidth="1"/>
    <col min="5134" max="5134" width="4.125" customWidth="1"/>
    <col min="5377" max="5389" width="7.875" customWidth="1"/>
    <col min="5390" max="5390" width="4.125" customWidth="1"/>
    <col min="5633" max="5645" width="7.875" customWidth="1"/>
    <col min="5646" max="5646" width="4.125" customWidth="1"/>
    <col min="5889" max="5901" width="7.875" customWidth="1"/>
    <col min="5902" max="5902" width="4.125" customWidth="1"/>
    <col min="6145" max="6157" width="7.875" customWidth="1"/>
    <col min="6158" max="6158" width="4.125" customWidth="1"/>
    <col min="6401" max="6413" width="7.875" customWidth="1"/>
    <col min="6414" max="6414" width="4.125" customWidth="1"/>
    <col min="6657" max="6669" width="7.875" customWidth="1"/>
    <col min="6670" max="6670" width="4.125" customWidth="1"/>
    <col min="6913" max="6925" width="7.875" customWidth="1"/>
    <col min="6926" max="6926" width="4.125" customWidth="1"/>
    <col min="7169" max="7181" width="7.875" customWidth="1"/>
    <col min="7182" max="7182" width="4.125" customWidth="1"/>
    <col min="7425" max="7437" width="7.875" customWidth="1"/>
    <col min="7438" max="7438" width="4.125" customWidth="1"/>
    <col min="7681" max="7693" width="7.875" customWidth="1"/>
    <col min="7694" max="7694" width="4.125" customWidth="1"/>
    <col min="7937" max="7949" width="7.875" customWidth="1"/>
    <col min="7950" max="7950" width="4.125" customWidth="1"/>
    <col min="8193" max="8205" width="7.875" customWidth="1"/>
    <col min="8206" max="8206" width="4.125" customWidth="1"/>
    <col min="8449" max="8461" width="7.875" customWidth="1"/>
    <col min="8462" max="8462" width="4.125" customWidth="1"/>
    <col min="8705" max="8717" width="7.875" customWidth="1"/>
    <col min="8718" max="8718" width="4.125" customWidth="1"/>
    <col min="8961" max="8973" width="7.875" customWidth="1"/>
    <col min="8974" max="8974" width="4.125" customWidth="1"/>
    <col min="9217" max="9229" width="7.875" customWidth="1"/>
    <col min="9230" max="9230" width="4.125" customWidth="1"/>
    <col min="9473" max="9485" width="7.875" customWidth="1"/>
    <col min="9486" max="9486" width="4.125" customWidth="1"/>
    <col min="9729" max="9741" width="7.875" customWidth="1"/>
    <col min="9742" max="9742" width="4.125" customWidth="1"/>
    <col min="9985" max="9997" width="7.875" customWidth="1"/>
    <col min="9998" max="9998" width="4.125" customWidth="1"/>
    <col min="10241" max="10253" width="7.875" customWidth="1"/>
    <col min="10254" max="10254" width="4.125" customWidth="1"/>
    <col min="10497" max="10509" width="7.875" customWidth="1"/>
    <col min="10510" max="10510" width="4.125" customWidth="1"/>
    <col min="10753" max="10765" width="7.875" customWidth="1"/>
    <col min="10766" max="10766" width="4.125" customWidth="1"/>
    <col min="11009" max="11021" width="7.875" customWidth="1"/>
    <col min="11022" max="11022" width="4.125" customWidth="1"/>
    <col min="11265" max="11277" width="7.875" customWidth="1"/>
    <col min="11278" max="11278" width="4.125" customWidth="1"/>
    <col min="11521" max="11533" width="7.875" customWidth="1"/>
    <col min="11534" max="11534" width="4.125" customWidth="1"/>
    <col min="11777" max="11789" width="7.875" customWidth="1"/>
    <col min="11790" max="11790" width="4.125" customWidth="1"/>
    <col min="12033" max="12045" width="7.875" customWidth="1"/>
    <col min="12046" max="12046" width="4.125" customWidth="1"/>
    <col min="12289" max="12301" width="7.875" customWidth="1"/>
    <col min="12302" max="12302" width="4.125" customWidth="1"/>
    <col min="12545" max="12557" width="7.875" customWidth="1"/>
    <col min="12558" max="12558" width="4.125" customWidth="1"/>
    <col min="12801" max="12813" width="7.875" customWidth="1"/>
    <col min="12814" max="12814" width="4.125" customWidth="1"/>
    <col min="13057" max="13069" width="7.875" customWidth="1"/>
    <col min="13070" max="13070" width="4.125" customWidth="1"/>
    <col min="13313" max="13325" width="7.875" customWidth="1"/>
    <col min="13326" max="13326" width="4.125" customWidth="1"/>
    <col min="13569" max="13581" width="7.875" customWidth="1"/>
    <col min="13582" max="13582" width="4.125" customWidth="1"/>
    <col min="13825" max="13837" width="7.875" customWidth="1"/>
    <col min="13838" max="13838" width="4.125" customWidth="1"/>
    <col min="14081" max="14093" width="7.875" customWidth="1"/>
    <col min="14094" max="14094" width="4.125" customWidth="1"/>
    <col min="14337" max="14349" width="7.875" customWidth="1"/>
    <col min="14350" max="14350" width="4.125" customWidth="1"/>
    <col min="14593" max="14605" width="7.875" customWidth="1"/>
    <col min="14606" max="14606" width="4.125" customWidth="1"/>
    <col min="14849" max="14861" width="7.875" customWidth="1"/>
    <col min="14862" max="14862" width="4.125" customWidth="1"/>
    <col min="15105" max="15117" width="7.875" customWidth="1"/>
    <col min="15118" max="15118" width="4.125" customWidth="1"/>
    <col min="15361" max="15373" width="7.875" customWidth="1"/>
    <col min="15374" max="15374" width="4.125" customWidth="1"/>
    <col min="15617" max="15629" width="7.875" customWidth="1"/>
    <col min="15630" max="15630" width="4.125" customWidth="1"/>
    <col min="15873" max="15885" width="7.875" customWidth="1"/>
    <col min="15886" max="15886" width="4.125" customWidth="1"/>
    <col min="16129" max="16141" width="7.875" customWidth="1"/>
    <col min="16142" max="16142" width="4.125" customWidth="1"/>
  </cols>
  <sheetData>
    <row r="1" spans="1:12" s="1" customFormat="1" ht="14.25" customHeight="1" x14ac:dyDescent="0.4">
      <c r="I1" s="2"/>
      <c r="J1" s="2"/>
      <c r="K1" s="2"/>
    </row>
    <row r="2" spans="1:12" s="3" customFormat="1" ht="14.25" x14ac:dyDescent="0.4">
      <c r="A2" s="150" t="s">
        <v>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s="1" customFormat="1" ht="11.25" thickBot="1" x14ac:dyDescent="0.45">
      <c r="A3" s="4" t="s">
        <v>1</v>
      </c>
      <c r="H3" s="5"/>
      <c r="I3" s="5"/>
      <c r="J3" s="5"/>
      <c r="K3" s="5"/>
      <c r="L3" s="6" t="s">
        <v>47</v>
      </c>
    </row>
    <row r="4" spans="1:12" s="1" customFormat="1" ht="12.75" customHeight="1" x14ac:dyDescent="0.4">
      <c r="A4" s="7" t="s">
        <v>2</v>
      </c>
      <c r="B4" s="97" t="s">
        <v>3</v>
      </c>
      <c r="C4" s="97" t="s">
        <v>4</v>
      </c>
      <c r="D4" s="9" t="s">
        <v>5</v>
      </c>
      <c r="E4" s="10" t="s">
        <v>2</v>
      </c>
      <c r="F4" s="7" t="s">
        <v>3</v>
      </c>
      <c r="G4" s="97" t="s">
        <v>4</v>
      </c>
      <c r="H4" s="11" t="s">
        <v>5</v>
      </c>
      <c r="I4" s="10" t="s">
        <v>2</v>
      </c>
      <c r="J4" s="97" t="s">
        <v>3</v>
      </c>
      <c r="K4" s="97" t="s">
        <v>4</v>
      </c>
      <c r="L4" s="11" t="s">
        <v>5</v>
      </c>
    </row>
    <row r="5" spans="1:12" s="1" customFormat="1" ht="12.75" customHeight="1" x14ac:dyDescent="0.4">
      <c r="A5" s="12">
        <v>0</v>
      </c>
      <c r="B5" s="13">
        <v>30</v>
      </c>
      <c r="C5" s="13">
        <v>25</v>
      </c>
      <c r="D5" s="14">
        <f>B5+C5</f>
        <v>55</v>
      </c>
      <c r="E5" s="15">
        <v>35</v>
      </c>
      <c r="F5" s="16">
        <v>71</v>
      </c>
      <c r="G5" s="16">
        <v>71</v>
      </c>
      <c r="H5" s="17">
        <f>F5+G5</f>
        <v>142</v>
      </c>
      <c r="I5" s="15">
        <v>70</v>
      </c>
      <c r="J5" s="13">
        <v>165</v>
      </c>
      <c r="K5" s="13">
        <v>190</v>
      </c>
      <c r="L5" s="18">
        <f>J5+K5</f>
        <v>355</v>
      </c>
    </row>
    <row r="6" spans="1:12" s="1" customFormat="1" ht="12.75" customHeight="1" x14ac:dyDescent="0.4">
      <c r="A6" s="19">
        <v>1</v>
      </c>
      <c r="B6" s="20">
        <v>30</v>
      </c>
      <c r="C6" s="20">
        <v>43</v>
      </c>
      <c r="D6" s="21">
        <f t="shared" ref="D6:D39" si="0">B6+C6</f>
        <v>73</v>
      </c>
      <c r="E6" s="22">
        <v>36</v>
      </c>
      <c r="F6" s="20">
        <v>73</v>
      </c>
      <c r="G6" s="20">
        <v>70</v>
      </c>
      <c r="H6" s="128">
        <f t="shared" ref="H6:H39" si="1">F6+G6</f>
        <v>143</v>
      </c>
      <c r="I6" s="22">
        <v>71</v>
      </c>
      <c r="J6" s="20">
        <v>146</v>
      </c>
      <c r="K6" s="20">
        <v>180</v>
      </c>
      <c r="L6" s="23">
        <f t="shared" ref="L6:L36" si="2">J6+K6</f>
        <v>326</v>
      </c>
    </row>
    <row r="7" spans="1:12" s="1" customFormat="1" ht="12.75" customHeight="1" x14ac:dyDescent="0.4">
      <c r="A7" s="19">
        <v>2</v>
      </c>
      <c r="B7" s="20">
        <v>34</v>
      </c>
      <c r="C7" s="20">
        <v>28</v>
      </c>
      <c r="D7" s="21">
        <f t="shared" si="0"/>
        <v>62</v>
      </c>
      <c r="E7" s="22">
        <v>37</v>
      </c>
      <c r="F7" s="20">
        <v>62</v>
      </c>
      <c r="G7" s="20">
        <v>76</v>
      </c>
      <c r="H7" s="128">
        <f t="shared" si="1"/>
        <v>138</v>
      </c>
      <c r="I7" s="22">
        <v>72</v>
      </c>
      <c r="J7" s="20">
        <v>166</v>
      </c>
      <c r="K7" s="20">
        <v>169</v>
      </c>
      <c r="L7" s="23">
        <f t="shared" si="2"/>
        <v>335</v>
      </c>
    </row>
    <row r="8" spans="1:12" s="1" customFormat="1" ht="12.75" customHeight="1" x14ac:dyDescent="0.4">
      <c r="A8" s="19">
        <v>3</v>
      </c>
      <c r="B8" s="20">
        <v>32</v>
      </c>
      <c r="C8" s="20">
        <v>29</v>
      </c>
      <c r="D8" s="21">
        <f t="shared" si="0"/>
        <v>61</v>
      </c>
      <c r="E8" s="22">
        <v>38</v>
      </c>
      <c r="F8" s="20">
        <v>79</v>
      </c>
      <c r="G8" s="20">
        <v>72</v>
      </c>
      <c r="H8" s="128">
        <f t="shared" si="1"/>
        <v>151</v>
      </c>
      <c r="I8" s="22">
        <v>73</v>
      </c>
      <c r="J8" s="20">
        <v>124</v>
      </c>
      <c r="K8" s="20">
        <v>170</v>
      </c>
      <c r="L8" s="23">
        <f t="shared" si="2"/>
        <v>294</v>
      </c>
    </row>
    <row r="9" spans="1:12" s="1" customFormat="1" ht="12.75" customHeight="1" x14ac:dyDescent="0.4">
      <c r="A9" s="19">
        <v>4</v>
      </c>
      <c r="B9" s="20">
        <v>27</v>
      </c>
      <c r="C9" s="20">
        <v>43</v>
      </c>
      <c r="D9" s="21">
        <f t="shared" si="0"/>
        <v>70</v>
      </c>
      <c r="E9" s="22">
        <v>39</v>
      </c>
      <c r="F9" s="20">
        <v>69</v>
      </c>
      <c r="G9" s="20">
        <v>72</v>
      </c>
      <c r="H9" s="130">
        <f t="shared" si="1"/>
        <v>141</v>
      </c>
      <c r="I9" s="22">
        <v>74</v>
      </c>
      <c r="J9" s="20">
        <v>91</v>
      </c>
      <c r="K9" s="20">
        <v>120</v>
      </c>
      <c r="L9" s="33">
        <f t="shared" si="2"/>
        <v>211</v>
      </c>
    </row>
    <row r="10" spans="1:12" s="1" customFormat="1" ht="12.75" customHeight="1" x14ac:dyDescent="0.4">
      <c r="A10" s="24">
        <v>5</v>
      </c>
      <c r="B10" s="25">
        <v>53</v>
      </c>
      <c r="C10" s="25">
        <v>41</v>
      </c>
      <c r="D10" s="26">
        <f t="shared" si="0"/>
        <v>94</v>
      </c>
      <c r="E10" s="27">
        <v>40</v>
      </c>
      <c r="F10" s="25">
        <v>79</v>
      </c>
      <c r="G10" s="25">
        <v>74</v>
      </c>
      <c r="H10" s="128">
        <f t="shared" si="1"/>
        <v>153</v>
      </c>
      <c r="I10" s="27">
        <v>75</v>
      </c>
      <c r="J10" s="25">
        <v>73</v>
      </c>
      <c r="K10" s="25">
        <v>101</v>
      </c>
      <c r="L10" s="23">
        <f t="shared" si="2"/>
        <v>174</v>
      </c>
    </row>
    <row r="11" spans="1:12" s="1" customFormat="1" ht="12.75" customHeight="1" x14ac:dyDescent="0.4">
      <c r="A11" s="19">
        <v>6</v>
      </c>
      <c r="B11" s="20">
        <v>38</v>
      </c>
      <c r="C11" s="20">
        <v>38</v>
      </c>
      <c r="D11" s="21">
        <f t="shared" si="0"/>
        <v>76</v>
      </c>
      <c r="E11" s="22">
        <v>41</v>
      </c>
      <c r="F11" s="20">
        <v>79</v>
      </c>
      <c r="G11" s="20">
        <v>83</v>
      </c>
      <c r="H11" s="128">
        <f t="shared" si="1"/>
        <v>162</v>
      </c>
      <c r="I11" s="22">
        <v>76</v>
      </c>
      <c r="J11" s="20">
        <v>81</v>
      </c>
      <c r="K11" s="20">
        <v>107</v>
      </c>
      <c r="L11" s="23">
        <f t="shared" si="2"/>
        <v>188</v>
      </c>
    </row>
    <row r="12" spans="1:12" s="1" customFormat="1" ht="12.75" customHeight="1" x14ac:dyDescent="0.4">
      <c r="A12" s="19">
        <v>7</v>
      </c>
      <c r="B12" s="20">
        <v>53</v>
      </c>
      <c r="C12" s="20">
        <v>60</v>
      </c>
      <c r="D12" s="21">
        <f t="shared" si="0"/>
        <v>113</v>
      </c>
      <c r="E12" s="22">
        <v>42</v>
      </c>
      <c r="F12" s="20">
        <v>91</v>
      </c>
      <c r="G12" s="20">
        <v>93</v>
      </c>
      <c r="H12" s="128">
        <f t="shared" si="1"/>
        <v>184</v>
      </c>
      <c r="I12" s="22">
        <v>77</v>
      </c>
      <c r="J12" s="20">
        <v>99</v>
      </c>
      <c r="K12" s="20">
        <v>126</v>
      </c>
      <c r="L12" s="23">
        <f t="shared" si="2"/>
        <v>225</v>
      </c>
    </row>
    <row r="13" spans="1:12" s="1" customFormat="1" ht="12.75" customHeight="1" x14ac:dyDescent="0.4">
      <c r="A13" s="19">
        <v>8</v>
      </c>
      <c r="B13" s="20">
        <v>43</v>
      </c>
      <c r="C13" s="20">
        <v>48</v>
      </c>
      <c r="D13" s="21">
        <f t="shared" si="0"/>
        <v>91</v>
      </c>
      <c r="E13" s="22">
        <v>43</v>
      </c>
      <c r="F13" s="20">
        <v>84</v>
      </c>
      <c r="G13" s="20">
        <v>75</v>
      </c>
      <c r="H13" s="128">
        <f t="shared" si="1"/>
        <v>159</v>
      </c>
      <c r="I13" s="22">
        <v>78</v>
      </c>
      <c r="J13" s="20">
        <v>84</v>
      </c>
      <c r="K13" s="20">
        <v>125</v>
      </c>
      <c r="L13" s="23">
        <f t="shared" si="2"/>
        <v>209</v>
      </c>
    </row>
    <row r="14" spans="1:12" s="1" customFormat="1" ht="12.75" customHeight="1" x14ac:dyDescent="0.4">
      <c r="A14" s="29">
        <v>9</v>
      </c>
      <c r="B14" s="30">
        <v>61</v>
      </c>
      <c r="C14" s="30">
        <v>48</v>
      </c>
      <c r="D14" s="21">
        <f t="shared" si="0"/>
        <v>109</v>
      </c>
      <c r="E14" s="32">
        <v>44</v>
      </c>
      <c r="F14" s="30">
        <v>100</v>
      </c>
      <c r="G14" s="30">
        <v>88</v>
      </c>
      <c r="H14" s="130">
        <f t="shared" si="1"/>
        <v>188</v>
      </c>
      <c r="I14" s="32">
        <v>79</v>
      </c>
      <c r="J14" s="30">
        <v>67</v>
      </c>
      <c r="K14" s="30">
        <v>141</v>
      </c>
      <c r="L14" s="23">
        <f t="shared" si="2"/>
        <v>208</v>
      </c>
    </row>
    <row r="15" spans="1:12" s="1" customFormat="1" ht="12.75" customHeight="1" x14ac:dyDescent="0.4">
      <c r="A15" s="19">
        <v>10</v>
      </c>
      <c r="B15" s="20">
        <v>49</v>
      </c>
      <c r="C15" s="20">
        <v>49</v>
      </c>
      <c r="D15" s="26">
        <f t="shared" si="0"/>
        <v>98</v>
      </c>
      <c r="E15" s="22">
        <v>45</v>
      </c>
      <c r="F15" s="20">
        <v>100</v>
      </c>
      <c r="G15" s="20">
        <v>96</v>
      </c>
      <c r="H15" s="128">
        <f t="shared" si="1"/>
        <v>196</v>
      </c>
      <c r="I15" s="22">
        <v>80</v>
      </c>
      <c r="J15" s="20">
        <v>84</v>
      </c>
      <c r="K15" s="20">
        <v>121</v>
      </c>
      <c r="L15" s="28">
        <f t="shared" si="2"/>
        <v>205</v>
      </c>
    </row>
    <row r="16" spans="1:12" s="1" customFormat="1" ht="12.75" customHeight="1" x14ac:dyDescent="0.4">
      <c r="A16" s="19">
        <v>11</v>
      </c>
      <c r="B16" s="20">
        <v>61</v>
      </c>
      <c r="C16" s="20">
        <v>44</v>
      </c>
      <c r="D16" s="21">
        <f t="shared" si="0"/>
        <v>105</v>
      </c>
      <c r="E16" s="22">
        <v>46</v>
      </c>
      <c r="F16" s="20">
        <v>104</v>
      </c>
      <c r="G16" s="20">
        <v>102</v>
      </c>
      <c r="H16" s="128">
        <f t="shared" si="1"/>
        <v>206</v>
      </c>
      <c r="I16" s="22">
        <v>81</v>
      </c>
      <c r="J16" s="20">
        <v>71</v>
      </c>
      <c r="K16" s="20">
        <v>89</v>
      </c>
      <c r="L16" s="23">
        <f t="shared" si="2"/>
        <v>160</v>
      </c>
    </row>
    <row r="17" spans="1:12" s="1" customFormat="1" ht="12.75" customHeight="1" x14ac:dyDescent="0.4">
      <c r="A17" s="19">
        <v>12</v>
      </c>
      <c r="B17" s="20">
        <v>57</v>
      </c>
      <c r="C17" s="20">
        <v>50</v>
      </c>
      <c r="D17" s="21">
        <f t="shared" si="0"/>
        <v>107</v>
      </c>
      <c r="E17" s="22">
        <v>47</v>
      </c>
      <c r="F17" s="20">
        <v>111</v>
      </c>
      <c r="G17" s="20">
        <v>93</v>
      </c>
      <c r="H17" s="128">
        <f t="shared" si="1"/>
        <v>204</v>
      </c>
      <c r="I17" s="22">
        <v>82</v>
      </c>
      <c r="J17" s="20">
        <v>64</v>
      </c>
      <c r="K17" s="20">
        <v>125</v>
      </c>
      <c r="L17" s="23">
        <f t="shared" si="2"/>
        <v>189</v>
      </c>
    </row>
    <row r="18" spans="1:12" s="1" customFormat="1" ht="12.75" customHeight="1" x14ac:dyDescent="0.4">
      <c r="A18" s="19">
        <v>13</v>
      </c>
      <c r="B18" s="20">
        <v>61</v>
      </c>
      <c r="C18" s="20">
        <v>54</v>
      </c>
      <c r="D18" s="21">
        <f t="shared" si="0"/>
        <v>115</v>
      </c>
      <c r="E18" s="22">
        <v>48</v>
      </c>
      <c r="F18" s="20">
        <v>111</v>
      </c>
      <c r="G18" s="20">
        <v>108</v>
      </c>
      <c r="H18" s="128">
        <f t="shared" si="1"/>
        <v>219</v>
      </c>
      <c r="I18" s="22">
        <v>83</v>
      </c>
      <c r="J18" s="20">
        <v>56</v>
      </c>
      <c r="K18" s="20">
        <v>81</v>
      </c>
      <c r="L18" s="23">
        <f t="shared" si="2"/>
        <v>137</v>
      </c>
    </row>
    <row r="19" spans="1:12" s="1" customFormat="1" ht="12.75" customHeight="1" x14ac:dyDescent="0.4">
      <c r="A19" s="19">
        <v>14</v>
      </c>
      <c r="B19" s="20">
        <v>59</v>
      </c>
      <c r="C19" s="20">
        <v>68</v>
      </c>
      <c r="D19" s="21">
        <f t="shared" si="0"/>
        <v>127</v>
      </c>
      <c r="E19" s="22">
        <v>49</v>
      </c>
      <c r="F19" s="20">
        <v>119</v>
      </c>
      <c r="G19" s="20">
        <v>96</v>
      </c>
      <c r="H19" s="130">
        <f t="shared" si="1"/>
        <v>215</v>
      </c>
      <c r="I19" s="22">
        <v>84</v>
      </c>
      <c r="J19" s="20">
        <v>55</v>
      </c>
      <c r="K19" s="20">
        <v>85</v>
      </c>
      <c r="L19" s="33">
        <f t="shared" si="2"/>
        <v>140</v>
      </c>
    </row>
    <row r="20" spans="1:12" s="1" customFormat="1" ht="12.75" customHeight="1" x14ac:dyDescent="0.4">
      <c r="A20" s="24">
        <v>15</v>
      </c>
      <c r="B20" s="25">
        <v>62</v>
      </c>
      <c r="C20" s="25">
        <v>62</v>
      </c>
      <c r="D20" s="26">
        <f t="shared" si="0"/>
        <v>124</v>
      </c>
      <c r="E20" s="27">
        <v>50</v>
      </c>
      <c r="F20" s="25">
        <v>109</v>
      </c>
      <c r="G20" s="25">
        <v>90</v>
      </c>
      <c r="H20" s="128">
        <f t="shared" si="1"/>
        <v>199</v>
      </c>
      <c r="I20" s="27">
        <v>85</v>
      </c>
      <c r="J20" s="25">
        <v>52</v>
      </c>
      <c r="K20" s="25">
        <v>89</v>
      </c>
      <c r="L20" s="23">
        <f t="shared" si="2"/>
        <v>141</v>
      </c>
    </row>
    <row r="21" spans="1:12" s="1" customFormat="1" ht="12.75" customHeight="1" x14ac:dyDescent="0.4">
      <c r="A21" s="19">
        <v>16</v>
      </c>
      <c r="B21" s="20">
        <v>80</v>
      </c>
      <c r="C21" s="20">
        <v>63</v>
      </c>
      <c r="D21" s="21">
        <f t="shared" si="0"/>
        <v>143</v>
      </c>
      <c r="E21" s="22">
        <v>51</v>
      </c>
      <c r="F21" s="20">
        <v>93</v>
      </c>
      <c r="G21" s="20">
        <v>87</v>
      </c>
      <c r="H21" s="128">
        <f t="shared" si="1"/>
        <v>180</v>
      </c>
      <c r="I21" s="22">
        <v>86</v>
      </c>
      <c r="J21" s="20">
        <v>45</v>
      </c>
      <c r="K21" s="20">
        <v>76</v>
      </c>
      <c r="L21" s="23">
        <f t="shared" si="2"/>
        <v>121</v>
      </c>
    </row>
    <row r="22" spans="1:12" s="1" customFormat="1" ht="12.75" customHeight="1" x14ac:dyDescent="0.4">
      <c r="A22" s="19">
        <v>17</v>
      </c>
      <c r="B22" s="20">
        <v>64</v>
      </c>
      <c r="C22" s="20">
        <v>63</v>
      </c>
      <c r="D22" s="21">
        <f t="shared" si="0"/>
        <v>127</v>
      </c>
      <c r="E22" s="22">
        <v>52</v>
      </c>
      <c r="F22" s="20">
        <v>111</v>
      </c>
      <c r="G22" s="20">
        <v>103</v>
      </c>
      <c r="H22" s="128">
        <f t="shared" si="1"/>
        <v>214</v>
      </c>
      <c r="I22" s="22">
        <v>87</v>
      </c>
      <c r="J22" s="20">
        <v>41</v>
      </c>
      <c r="K22" s="20">
        <v>69</v>
      </c>
      <c r="L22" s="23">
        <f t="shared" si="2"/>
        <v>110</v>
      </c>
    </row>
    <row r="23" spans="1:12" s="1" customFormat="1" ht="12.75" customHeight="1" x14ac:dyDescent="0.4">
      <c r="A23" s="19">
        <v>18</v>
      </c>
      <c r="B23" s="20">
        <v>75</v>
      </c>
      <c r="C23" s="20">
        <v>64</v>
      </c>
      <c r="D23" s="21">
        <f t="shared" si="0"/>
        <v>139</v>
      </c>
      <c r="E23" s="22">
        <v>53</v>
      </c>
      <c r="F23" s="20">
        <v>112</v>
      </c>
      <c r="G23" s="20">
        <v>112</v>
      </c>
      <c r="H23" s="128">
        <f t="shared" si="1"/>
        <v>224</v>
      </c>
      <c r="I23" s="22">
        <v>88</v>
      </c>
      <c r="J23" s="20">
        <v>31</v>
      </c>
      <c r="K23" s="20">
        <v>64</v>
      </c>
      <c r="L23" s="23">
        <f t="shared" si="2"/>
        <v>95</v>
      </c>
    </row>
    <row r="24" spans="1:12" s="1" customFormat="1" ht="12.75" customHeight="1" x14ac:dyDescent="0.4">
      <c r="A24" s="29">
        <v>19</v>
      </c>
      <c r="B24" s="30">
        <v>56</v>
      </c>
      <c r="C24" s="30">
        <v>71</v>
      </c>
      <c r="D24" s="31">
        <f t="shared" si="0"/>
        <v>127</v>
      </c>
      <c r="E24" s="32">
        <v>54</v>
      </c>
      <c r="F24" s="30">
        <v>82</v>
      </c>
      <c r="G24" s="30">
        <v>86</v>
      </c>
      <c r="H24" s="130">
        <f t="shared" si="1"/>
        <v>168</v>
      </c>
      <c r="I24" s="32">
        <v>89</v>
      </c>
      <c r="J24" s="30">
        <v>28</v>
      </c>
      <c r="K24" s="30">
        <v>61</v>
      </c>
      <c r="L24" s="33">
        <f t="shared" si="2"/>
        <v>89</v>
      </c>
    </row>
    <row r="25" spans="1:12" s="1" customFormat="1" ht="12.75" customHeight="1" x14ac:dyDescent="0.4">
      <c r="A25" s="19">
        <v>20</v>
      </c>
      <c r="B25" s="20">
        <v>53</v>
      </c>
      <c r="C25" s="20">
        <v>80</v>
      </c>
      <c r="D25" s="21">
        <f t="shared" si="0"/>
        <v>133</v>
      </c>
      <c r="E25" s="22">
        <v>55</v>
      </c>
      <c r="F25" s="20">
        <v>84</v>
      </c>
      <c r="G25" s="20">
        <v>116</v>
      </c>
      <c r="H25" s="128">
        <f t="shared" si="1"/>
        <v>200</v>
      </c>
      <c r="I25" s="22">
        <v>90</v>
      </c>
      <c r="J25" s="20">
        <v>16</v>
      </c>
      <c r="K25" s="20">
        <v>58</v>
      </c>
      <c r="L25" s="23">
        <f t="shared" si="2"/>
        <v>74</v>
      </c>
    </row>
    <row r="26" spans="1:12" s="1" customFormat="1" ht="12.75" customHeight="1" x14ac:dyDescent="0.4">
      <c r="A26" s="19">
        <v>21</v>
      </c>
      <c r="B26" s="20">
        <v>62</v>
      </c>
      <c r="C26" s="20">
        <v>73</v>
      </c>
      <c r="D26" s="21">
        <f t="shared" si="0"/>
        <v>135</v>
      </c>
      <c r="E26" s="22">
        <v>56</v>
      </c>
      <c r="F26" s="20">
        <v>112</v>
      </c>
      <c r="G26" s="20">
        <v>108</v>
      </c>
      <c r="H26" s="128">
        <f t="shared" si="1"/>
        <v>220</v>
      </c>
      <c r="I26" s="22">
        <v>91</v>
      </c>
      <c r="J26" s="20">
        <v>21</v>
      </c>
      <c r="K26" s="20">
        <v>52</v>
      </c>
      <c r="L26" s="23">
        <f t="shared" si="2"/>
        <v>73</v>
      </c>
    </row>
    <row r="27" spans="1:12" s="1" customFormat="1" ht="12.75" customHeight="1" x14ac:dyDescent="0.4">
      <c r="A27" s="19">
        <v>22</v>
      </c>
      <c r="B27" s="20">
        <v>57</v>
      </c>
      <c r="C27" s="20">
        <v>62</v>
      </c>
      <c r="D27" s="21">
        <f t="shared" si="0"/>
        <v>119</v>
      </c>
      <c r="E27" s="22">
        <v>57</v>
      </c>
      <c r="F27" s="20">
        <v>95</v>
      </c>
      <c r="G27" s="20">
        <v>85</v>
      </c>
      <c r="H27" s="128">
        <f t="shared" si="1"/>
        <v>180</v>
      </c>
      <c r="I27" s="22">
        <v>92</v>
      </c>
      <c r="J27" s="20">
        <v>16</v>
      </c>
      <c r="K27" s="20">
        <v>62</v>
      </c>
      <c r="L27" s="23">
        <f t="shared" si="2"/>
        <v>78</v>
      </c>
    </row>
    <row r="28" spans="1:12" s="1" customFormat="1" ht="12.75" customHeight="1" x14ac:dyDescent="0.4">
      <c r="A28" s="19">
        <v>23</v>
      </c>
      <c r="B28" s="20">
        <v>62</v>
      </c>
      <c r="C28" s="20">
        <v>61</v>
      </c>
      <c r="D28" s="21">
        <f t="shared" si="0"/>
        <v>123</v>
      </c>
      <c r="E28" s="22">
        <v>58</v>
      </c>
      <c r="F28" s="20">
        <v>88</v>
      </c>
      <c r="G28" s="20">
        <v>86</v>
      </c>
      <c r="H28" s="128">
        <f t="shared" si="1"/>
        <v>174</v>
      </c>
      <c r="I28" s="22">
        <v>93</v>
      </c>
      <c r="J28" s="20">
        <v>10</v>
      </c>
      <c r="K28" s="20">
        <v>38</v>
      </c>
      <c r="L28" s="23">
        <f t="shared" si="2"/>
        <v>48</v>
      </c>
    </row>
    <row r="29" spans="1:12" s="1" customFormat="1" ht="12.75" customHeight="1" x14ac:dyDescent="0.4">
      <c r="A29" s="19">
        <v>24</v>
      </c>
      <c r="B29" s="20">
        <v>67</v>
      </c>
      <c r="C29" s="20">
        <v>38</v>
      </c>
      <c r="D29" s="31">
        <f t="shared" si="0"/>
        <v>105</v>
      </c>
      <c r="E29" s="22">
        <v>59</v>
      </c>
      <c r="F29" s="20">
        <v>75</v>
      </c>
      <c r="G29" s="20">
        <v>89</v>
      </c>
      <c r="H29" s="128">
        <f t="shared" si="1"/>
        <v>164</v>
      </c>
      <c r="I29" s="22">
        <v>94</v>
      </c>
      <c r="J29" s="20">
        <v>10</v>
      </c>
      <c r="K29" s="20">
        <v>28</v>
      </c>
      <c r="L29" s="33">
        <f t="shared" si="2"/>
        <v>38</v>
      </c>
    </row>
    <row r="30" spans="1:12" s="1" customFormat="1" ht="12.75" customHeight="1" x14ac:dyDescent="0.4">
      <c r="A30" s="24">
        <v>25</v>
      </c>
      <c r="B30" s="25">
        <v>47</v>
      </c>
      <c r="C30" s="25">
        <v>44</v>
      </c>
      <c r="D30" s="21">
        <f t="shared" si="0"/>
        <v>91</v>
      </c>
      <c r="E30" s="27">
        <v>60</v>
      </c>
      <c r="F30" s="25">
        <v>106</v>
      </c>
      <c r="G30" s="25">
        <v>99</v>
      </c>
      <c r="H30" s="129">
        <f t="shared" si="1"/>
        <v>205</v>
      </c>
      <c r="I30" s="27">
        <v>95</v>
      </c>
      <c r="J30" s="25">
        <v>9</v>
      </c>
      <c r="K30" s="25">
        <v>26</v>
      </c>
      <c r="L30" s="23">
        <f t="shared" si="2"/>
        <v>35</v>
      </c>
    </row>
    <row r="31" spans="1:12" s="1" customFormat="1" ht="12.75" customHeight="1" x14ac:dyDescent="0.4">
      <c r="A31" s="19">
        <v>26</v>
      </c>
      <c r="B31" s="20">
        <v>37</v>
      </c>
      <c r="C31" s="20">
        <v>56</v>
      </c>
      <c r="D31" s="21">
        <f t="shared" si="0"/>
        <v>93</v>
      </c>
      <c r="E31" s="22">
        <v>61</v>
      </c>
      <c r="F31" s="20">
        <v>86</v>
      </c>
      <c r="G31" s="20">
        <v>113</v>
      </c>
      <c r="H31" s="128">
        <f t="shared" si="1"/>
        <v>199</v>
      </c>
      <c r="I31" s="22">
        <v>96</v>
      </c>
      <c r="J31" s="20">
        <v>3</v>
      </c>
      <c r="K31" s="20">
        <v>18</v>
      </c>
      <c r="L31" s="23">
        <f t="shared" si="2"/>
        <v>21</v>
      </c>
    </row>
    <row r="32" spans="1:12" s="1" customFormat="1" ht="12.75" customHeight="1" x14ac:dyDescent="0.4">
      <c r="A32" s="19">
        <v>27</v>
      </c>
      <c r="B32" s="20">
        <v>45</v>
      </c>
      <c r="C32" s="20">
        <v>39</v>
      </c>
      <c r="D32" s="21">
        <f t="shared" si="0"/>
        <v>84</v>
      </c>
      <c r="E32" s="22">
        <v>62</v>
      </c>
      <c r="F32" s="20">
        <v>97</v>
      </c>
      <c r="G32" s="20">
        <v>89</v>
      </c>
      <c r="H32" s="128">
        <f>F32+G32</f>
        <v>186</v>
      </c>
      <c r="I32" s="22">
        <v>97</v>
      </c>
      <c r="J32" s="20">
        <v>1</v>
      </c>
      <c r="K32" s="20">
        <v>16</v>
      </c>
      <c r="L32" s="23">
        <f t="shared" si="2"/>
        <v>17</v>
      </c>
    </row>
    <row r="33" spans="1:15" s="1" customFormat="1" ht="12.75" customHeight="1" x14ac:dyDescent="0.4">
      <c r="A33" s="19">
        <v>28</v>
      </c>
      <c r="B33" s="20">
        <v>53</v>
      </c>
      <c r="C33" s="20">
        <v>45</v>
      </c>
      <c r="D33" s="21">
        <f t="shared" si="0"/>
        <v>98</v>
      </c>
      <c r="E33" s="22">
        <v>63</v>
      </c>
      <c r="F33" s="20">
        <v>115</v>
      </c>
      <c r="G33" s="20">
        <v>110</v>
      </c>
      <c r="H33" s="128">
        <f t="shared" si="1"/>
        <v>225</v>
      </c>
      <c r="I33" s="22">
        <v>98</v>
      </c>
      <c r="J33" s="20">
        <v>0</v>
      </c>
      <c r="K33" s="20">
        <v>8</v>
      </c>
      <c r="L33" s="23">
        <f t="shared" si="2"/>
        <v>8</v>
      </c>
    </row>
    <row r="34" spans="1:15" s="1" customFormat="1" ht="12.75" customHeight="1" x14ac:dyDescent="0.4">
      <c r="A34" s="29">
        <v>29</v>
      </c>
      <c r="B34" s="30">
        <v>44</v>
      </c>
      <c r="C34" s="30">
        <v>53</v>
      </c>
      <c r="D34" s="21">
        <f t="shared" si="0"/>
        <v>97</v>
      </c>
      <c r="E34" s="32">
        <v>64</v>
      </c>
      <c r="F34" s="30">
        <v>109</v>
      </c>
      <c r="G34" s="30">
        <v>109</v>
      </c>
      <c r="H34" s="130">
        <f t="shared" si="1"/>
        <v>218</v>
      </c>
      <c r="I34" s="32">
        <v>99</v>
      </c>
      <c r="J34" s="30">
        <v>2</v>
      </c>
      <c r="K34" s="30">
        <v>5</v>
      </c>
      <c r="L34" s="33">
        <f t="shared" si="2"/>
        <v>7</v>
      </c>
    </row>
    <row r="35" spans="1:15" s="1" customFormat="1" ht="12.75" customHeight="1" x14ac:dyDescent="0.4">
      <c r="A35" s="19">
        <v>30</v>
      </c>
      <c r="B35" s="20">
        <v>49</v>
      </c>
      <c r="C35" s="20">
        <v>53</v>
      </c>
      <c r="D35" s="26">
        <f t="shared" si="0"/>
        <v>102</v>
      </c>
      <c r="E35" s="22">
        <v>65</v>
      </c>
      <c r="F35" s="20">
        <v>107</v>
      </c>
      <c r="G35" s="20">
        <v>112</v>
      </c>
      <c r="H35" s="128">
        <f t="shared" si="1"/>
        <v>219</v>
      </c>
      <c r="I35" s="22">
        <v>100</v>
      </c>
      <c r="J35" s="20">
        <v>1</v>
      </c>
      <c r="K35" s="20">
        <v>9</v>
      </c>
      <c r="L35" s="23">
        <f t="shared" si="2"/>
        <v>10</v>
      </c>
    </row>
    <row r="36" spans="1:15" s="1" customFormat="1" ht="12.75" customHeight="1" x14ac:dyDescent="0.4">
      <c r="A36" s="19">
        <v>31</v>
      </c>
      <c r="B36" s="20">
        <v>54</v>
      </c>
      <c r="C36" s="20">
        <v>44</v>
      </c>
      <c r="D36" s="21">
        <f t="shared" si="0"/>
        <v>98</v>
      </c>
      <c r="E36" s="22">
        <v>66</v>
      </c>
      <c r="F36" s="20">
        <v>116</v>
      </c>
      <c r="G36" s="20">
        <v>153</v>
      </c>
      <c r="H36" s="128">
        <f t="shared" si="1"/>
        <v>269</v>
      </c>
      <c r="I36" s="22" t="s">
        <v>6</v>
      </c>
      <c r="J36" s="34">
        <v>1</v>
      </c>
      <c r="K36" s="34">
        <v>5</v>
      </c>
      <c r="L36" s="23">
        <f t="shared" si="2"/>
        <v>6</v>
      </c>
      <c r="O36" s="36"/>
    </row>
    <row r="37" spans="1:15" s="1" customFormat="1" ht="12.75" customHeight="1" x14ac:dyDescent="0.4">
      <c r="A37" s="19">
        <v>32</v>
      </c>
      <c r="B37" s="20">
        <v>37</v>
      </c>
      <c r="C37" s="20">
        <v>54</v>
      </c>
      <c r="D37" s="21">
        <f t="shared" si="0"/>
        <v>91</v>
      </c>
      <c r="E37" s="22">
        <v>67</v>
      </c>
      <c r="F37" s="20">
        <v>131</v>
      </c>
      <c r="G37" s="20">
        <v>146</v>
      </c>
      <c r="H37" s="128">
        <f t="shared" si="1"/>
        <v>277</v>
      </c>
      <c r="I37" s="37"/>
      <c r="J37" s="38"/>
      <c r="K37" s="38"/>
      <c r="L37" s="39"/>
    </row>
    <row r="38" spans="1:15" s="1" customFormat="1" ht="12.75" customHeight="1" x14ac:dyDescent="0.4">
      <c r="A38" s="19">
        <v>33</v>
      </c>
      <c r="B38" s="20">
        <v>59</v>
      </c>
      <c r="C38" s="20">
        <v>55</v>
      </c>
      <c r="D38" s="21">
        <f t="shared" si="0"/>
        <v>114</v>
      </c>
      <c r="E38" s="22">
        <v>68</v>
      </c>
      <c r="F38" s="20">
        <v>153</v>
      </c>
      <c r="G38" s="20">
        <v>164</v>
      </c>
      <c r="H38" s="128">
        <f t="shared" si="1"/>
        <v>317</v>
      </c>
      <c r="I38" s="40" t="s">
        <v>7</v>
      </c>
      <c r="J38" s="41">
        <f>SUM(B5:B39)+SUM(F5:F39)+SUM(J5:J36)</f>
        <v>6991</v>
      </c>
      <c r="K38" s="41">
        <f>SUM(C5:C39)+SUM(G5:G39)+SUM(K5:K36)</f>
        <v>7889</v>
      </c>
      <c r="L38" s="42">
        <f>SUM(D5:D39)+SUM(H5:H39)+SUM(L5:L36)</f>
        <v>14880</v>
      </c>
    </row>
    <row r="39" spans="1:15" s="1" customFormat="1" ht="12.75" customHeight="1" thickBot="1" x14ac:dyDescent="0.45">
      <c r="A39" s="43">
        <v>34</v>
      </c>
      <c r="B39" s="44">
        <v>78</v>
      </c>
      <c r="C39" s="44">
        <v>49</v>
      </c>
      <c r="D39" s="45">
        <f t="shared" si="0"/>
        <v>127</v>
      </c>
      <c r="E39" s="46">
        <v>69</v>
      </c>
      <c r="F39" s="44">
        <v>136</v>
      </c>
      <c r="G39" s="44">
        <v>152</v>
      </c>
      <c r="H39" s="131">
        <f t="shared" si="1"/>
        <v>288</v>
      </c>
      <c r="I39" s="46" t="s">
        <v>8</v>
      </c>
      <c r="J39" s="44">
        <v>7528</v>
      </c>
      <c r="K39" s="47" t="s">
        <v>39</v>
      </c>
      <c r="L39" s="48" t="s">
        <v>39</v>
      </c>
    </row>
    <row r="40" spans="1:15" s="36" customFormat="1" ht="12.75" customHeight="1" x14ac:dyDescent="0.4">
      <c r="A40" s="49"/>
      <c r="B40" s="50"/>
      <c r="C40" s="50"/>
      <c r="D40" s="50"/>
      <c r="E40" s="51"/>
      <c r="F40" s="52"/>
      <c r="G40" s="52"/>
      <c r="H40" s="52"/>
      <c r="I40" s="49"/>
      <c r="J40" s="50"/>
      <c r="K40" s="50"/>
      <c r="L40" s="50"/>
    </row>
    <row r="41" spans="1:15" s="36" customFormat="1" ht="12.75" customHeight="1" thickBot="1" x14ac:dyDescent="0.45">
      <c r="A41" s="49" t="s">
        <v>10</v>
      </c>
      <c r="B41" s="50"/>
      <c r="C41" s="50"/>
      <c r="D41" s="50"/>
      <c r="E41" s="51"/>
      <c r="F41" s="52"/>
      <c r="G41" s="52"/>
      <c r="H41" s="52"/>
    </row>
    <row r="42" spans="1:15" s="1" customFormat="1" ht="12.75" customHeight="1" x14ac:dyDescent="0.4">
      <c r="A42" s="151" t="s">
        <v>11</v>
      </c>
      <c r="B42" s="153" t="s">
        <v>12</v>
      </c>
      <c r="C42" s="153"/>
      <c r="D42" s="153"/>
      <c r="E42" s="154" t="s">
        <v>13</v>
      </c>
      <c r="F42" s="154"/>
      <c r="G42" s="155"/>
      <c r="H42" s="1" t="s">
        <v>14</v>
      </c>
    </row>
    <row r="43" spans="1:15" s="1" customFormat="1" ht="12.75" customHeight="1" x14ac:dyDescent="0.4">
      <c r="A43" s="152"/>
      <c r="B43" s="54" t="s">
        <v>3</v>
      </c>
      <c r="C43" s="54" t="s">
        <v>4</v>
      </c>
      <c r="D43" s="54" t="s">
        <v>5</v>
      </c>
      <c r="E43" s="55" t="s">
        <v>3</v>
      </c>
      <c r="F43" s="55" t="s">
        <v>4</v>
      </c>
      <c r="G43" s="56" t="s">
        <v>5</v>
      </c>
      <c r="H43" s="1" t="s">
        <v>14</v>
      </c>
    </row>
    <row r="44" spans="1:15" s="1" customFormat="1" ht="12.75" customHeight="1" x14ac:dyDescent="0.4">
      <c r="A44" s="57" t="s">
        <v>15</v>
      </c>
      <c r="B44" s="58">
        <f>SUM(B5:B9)</f>
        <v>153</v>
      </c>
      <c r="C44" s="58">
        <f>SUM(C5:C9)</f>
        <v>168</v>
      </c>
      <c r="D44" s="58">
        <f>SUM(D5:D9)</f>
        <v>321</v>
      </c>
      <c r="E44" s="59">
        <f>ROUND(B44/$J$38*100,1)</f>
        <v>2.2000000000000002</v>
      </c>
      <c r="F44" s="59">
        <f>ROUND(C44/$K$38*100,1)</f>
        <v>2.1</v>
      </c>
      <c r="G44" s="60">
        <f>ROUND(D44/$L$38*100,1)</f>
        <v>2.2000000000000002</v>
      </c>
    </row>
    <row r="45" spans="1:15" s="1" customFormat="1" ht="12.75" customHeight="1" x14ac:dyDescent="0.4">
      <c r="A45" s="61" t="s">
        <v>16</v>
      </c>
      <c r="B45" s="62">
        <f>SUM(B10:B14)</f>
        <v>248</v>
      </c>
      <c r="C45" s="62">
        <f>SUM(C10:C14)</f>
        <v>235</v>
      </c>
      <c r="D45" s="62">
        <f>SUM(D10:D14)</f>
        <v>483</v>
      </c>
      <c r="E45" s="63">
        <f t="shared" ref="E45:E66" si="3">ROUND(B45/$J$38*100,1)</f>
        <v>3.5</v>
      </c>
      <c r="F45" s="63">
        <f t="shared" ref="F45:F66" si="4">ROUND(C45/$K$38*100,1)</f>
        <v>3</v>
      </c>
      <c r="G45" s="64">
        <f t="shared" ref="G45:G66" si="5">ROUND(D45/$L$38*100,1)</f>
        <v>3.2</v>
      </c>
    </row>
    <row r="46" spans="1:15" s="1" customFormat="1" ht="12.75" customHeight="1" x14ac:dyDescent="0.4">
      <c r="A46" s="61" t="s">
        <v>17</v>
      </c>
      <c r="B46" s="62">
        <f>SUM(B15:B19)</f>
        <v>287</v>
      </c>
      <c r="C46" s="62">
        <f>SUM(C15:C19)</f>
        <v>265</v>
      </c>
      <c r="D46" s="62">
        <f>SUM(D15:D19)</f>
        <v>552</v>
      </c>
      <c r="E46" s="63">
        <f t="shared" si="3"/>
        <v>4.0999999999999996</v>
      </c>
      <c r="F46" s="63">
        <f t="shared" si="4"/>
        <v>3.4</v>
      </c>
      <c r="G46" s="64">
        <f t="shared" si="5"/>
        <v>3.7</v>
      </c>
    </row>
    <row r="47" spans="1:15" s="1" customFormat="1" ht="12.75" customHeight="1" x14ac:dyDescent="0.4">
      <c r="A47" s="65" t="s">
        <v>18</v>
      </c>
      <c r="B47" s="66">
        <f>SUM(B20:B24)</f>
        <v>337</v>
      </c>
      <c r="C47" s="66">
        <f>SUM(C20:C24)</f>
        <v>323</v>
      </c>
      <c r="D47" s="66">
        <f>SUM(D20:D24)</f>
        <v>660</v>
      </c>
      <c r="E47" s="67">
        <f t="shared" si="3"/>
        <v>4.8</v>
      </c>
      <c r="F47" s="67">
        <f t="shared" si="4"/>
        <v>4.0999999999999996</v>
      </c>
      <c r="G47" s="68">
        <f t="shared" si="5"/>
        <v>4.4000000000000004</v>
      </c>
    </row>
    <row r="48" spans="1:15" s="1" customFormat="1" ht="12.75" customHeight="1" x14ac:dyDescent="0.4">
      <c r="A48" s="61" t="s">
        <v>19</v>
      </c>
      <c r="B48" s="62">
        <f>SUM(B25:B29)</f>
        <v>301</v>
      </c>
      <c r="C48" s="62">
        <f>SUM(C25:C29)</f>
        <v>314</v>
      </c>
      <c r="D48" s="62">
        <f>SUM(D25:D29)</f>
        <v>615</v>
      </c>
      <c r="E48" s="63">
        <f t="shared" si="3"/>
        <v>4.3</v>
      </c>
      <c r="F48" s="63">
        <f t="shared" si="4"/>
        <v>4</v>
      </c>
      <c r="G48" s="64">
        <f t="shared" si="5"/>
        <v>4.0999999999999996</v>
      </c>
      <c r="H48" s="1" t="s">
        <v>14</v>
      </c>
    </row>
    <row r="49" spans="1:11" s="1" customFormat="1" ht="12.75" customHeight="1" x14ac:dyDescent="0.4">
      <c r="A49" s="61" t="s">
        <v>20</v>
      </c>
      <c r="B49" s="62">
        <f>SUM(B30:B34)</f>
        <v>226</v>
      </c>
      <c r="C49" s="62">
        <f>SUM(C30:C34)</f>
        <v>237</v>
      </c>
      <c r="D49" s="62">
        <f>SUM(D30:D34)</f>
        <v>463</v>
      </c>
      <c r="E49" s="63">
        <f t="shared" si="3"/>
        <v>3.2</v>
      </c>
      <c r="F49" s="63">
        <f t="shared" si="4"/>
        <v>3</v>
      </c>
      <c r="G49" s="64">
        <f t="shared" si="5"/>
        <v>3.1</v>
      </c>
      <c r="H49" s="1" t="s">
        <v>14</v>
      </c>
    </row>
    <row r="50" spans="1:11" s="1" customFormat="1" ht="12.75" customHeight="1" x14ac:dyDescent="0.4">
      <c r="A50" s="61" t="s">
        <v>21</v>
      </c>
      <c r="B50" s="62">
        <f>SUM(B35:B39)</f>
        <v>277</v>
      </c>
      <c r="C50" s="62">
        <f>SUM(C35:C39)</f>
        <v>255</v>
      </c>
      <c r="D50" s="62">
        <f>SUM(D35:D39)</f>
        <v>532</v>
      </c>
      <c r="E50" s="63">
        <f t="shared" si="3"/>
        <v>4</v>
      </c>
      <c r="F50" s="63">
        <f t="shared" si="4"/>
        <v>3.2</v>
      </c>
      <c r="G50" s="64">
        <f t="shared" si="5"/>
        <v>3.6</v>
      </c>
      <c r="H50" s="1" t="s">
        <v>14</v>
      </c>
    </row>
    <row r="51" spans="1:11" s="1" customFormat="1" ht="12.75" customHeight="1" x14ac:dyDescent="0.4">
      <c r="A51" s="61" t="s">
        <v>22</v>
      </c>
      <c r="B51" s="62">
        <f>SUM(F5:F9)</f>
        <v>354</v>
      </c>
      <c r="C51" s="62">
        <f>SUM(G5:G9)</f>
        <v>361</v>
      </c>
      <c r="D51" s="62">
        <f>SUM(H5:H9)</f>
        <v>715</v>
      </c>
      <c r="E51" s="63">
        <f t="shared" si="3"/>
        <v>5.0999999999999996</v>
      </c>
      <c r="F51" s="63">
        <f t="shared" si="4"/>
        <v>4.5999999999999996</v>
      </c>
      <c r="G51" s="64">
        <f t="shared" si="5"/>
        <v>4.8</v>
      </c>
      <c r="H51" s="1" t="s">
        <v>14</v>
      </c>
    </row>
    <row r="52" spans="1:11" s="1" customFormat="1" ht="12.75" customHeight="1" x14ac:dyDescent="0.4">
      <c r="A52" s="61" t="s">
        <v>23</v>
      </c>
      <c r="B52" s="62">
        <f>SUM(F10:F14)</f>
        <v>433</v>
      </c>
      <c r="C52" s="62">
        <f>SUM(G10:G14)</f>
        <v>413</v>
      </c>
      <c r="D52" s="62">
        <f>SUM(H10:H14)</f>
        <v>846</v>
      </c>
      <c r="E52" s="63">
        <f t="shared" si="3"/>
        <v>6.2</v>
      </c>
      <c r="F52" s="63">
        <f t="shared" si="4"/>
        <v>5.2</v>
      </c>
      <c r="G52" s="64">
        <f t="shared" si="5"/>
        <v>5.7</v>
      </c>
      <c r="H52" s="1" t="s">
        <v>14</v>
      </c>
    </row>
    <row r="53" spans="1:11" s="1" customFormat="1" ht="12.75" customHeight="1" x14ac:dyDescent="0.4">
      <c r="A53" s="61" t="s">
        <v>24</v>
      </c>
      <c r="B53" s="62">
        <f>SUM(F15:F19)</f>
        <v>545</v>
      </c>
      <c r="C53" s="62">
        <f>SUM(G15:G19)</f>
        <v>495</v>
      </c>
      <c r="D53" s="62">
        <f>SUM(H15:H19)</f>
        <v>1040</v>
      </c>
      <c r="E53" s="63">
        <f t="shared" si="3"/>
        <v>7.8</v>
      </c>
      <c r="F53" s="63">
        <f t="shared" si="4"/>
        <v>6.3</v>
      </c>
      <c r="G53" s="64">
        <f t="shared" si="5"/>
        <v>7</v>
      </c>
      <c r="H53" s="1" t="s">
        <v>14</v>
      </c>
    </row>
    <row r="54" spans="1:11" s="1" customFormat="1" ht="12.75" customHeight="1" x14ac:dyDescent="0.4">
      <c r="A54" s="61" t="s">
        <v>25</v>
      </c>
      <c r="B54" s="62">
        <f>SUM(F20:F24)</f>
        <v>507</v>
      </c>
      <c r="C54" s="62">
        <f>SUM(G20:G24)</f>
        <v>478</v>
      </c>
      <c r="D54" s="62">
        <f>SUM(H20:H24)</f>
        <v>985</v>
      </c>
      <c r="E54" s="63">
        <f t="shared" si="3"/>
        <v>7.3</v>
      </c>
      <c r="F54" s="63">
        <f t="shared" si="4"/>
        <v>6.1</v>
      </c>
      <c r="G54" s="64">
        <f t="shared" si="5"/>
        <v>6.6</v>
      </c>
      <c r="H54" s="1" t="s">
        <v>14</v>
      </c>
    </row>
    <row r="55" spans="1:11" s="1" customFormat="1" ht="12.75" customHeight="1" x14ac:dyDescent="0.4">
      <c r="A55" s="61" t="s">
        <v>26</v>
      </c>
      <c r="B55" s="62">
        <f>SUM(F25:F29)</f>
        <v>454</v>
      </c>
      <c r="C55" s="62">
        <f>SUM(G25:G29)</f>
        <v>484</v>
      </c>
      <c r="D55" s="62">
        <f>SUM(H25:H29)</f>
        <v>938</v>
      </c>
      <c r="E55" s="63">
        <f t="shared" si="3"/>
        <v>6.5</v>
      </c>
      <c r="F55" s="63">
        <f t="shared" si="4"/>
        <v>6.1</v>
      </c>
      <c r="G55" s="64">
        <f t="shared" si="5"/>
        <v>6.3</v>
      </c>
      <c r="H55" s="1" t="s">
        <v>14</v>
      </c>
    </row>
    <row r="56" spans="1:11" s="1" customFormat="1" ht="12.75" customHeight="1" x14ac:dyDescent="0.4">
      <c r="A56" s="69" t="s">
        <v>27</v>
      </c>
      <c r="B56" s="70">
        <f>SUM(F30:F34)</f>
        <v>513</v>
      </c>
      <c r="C56" s="70">
        <f>SUM(G30:G34)</f>
        <v>520</v>
      </c>
      <c r="D56" s="70">
        <f>SUM(H30:H34)</f>
        <v>1033</v>
      </c>
      <c r="E56" s="71">
        <f t="shared" si="3"/>
        <v>7.3</v>
      </c>
      <c r="F56" s="63">
        <f t="shared" si="4"/>
        <v>6.6</v>
      </c>
      <c r="G56" s="72">
        <f t="shared" si="5"/>
        <v>6.9</v>
      </c>
      <c r="H56" s="1" t="s">
        <v>14</v>
      </c>
    </row>
    <row r="57" spans="1:11" s="1" customFormat="1" ht="12.75" customHeight="1" x14ac:dyDescent="0.4">
      <c r="A57" s="61" t="s">
        <v>28</v>
      </c>
      <c r="B57" s="62">
        <f>SUM(F35:F39)</f>
        <v>643</v>
      </c>
      <c r="C57" s="62">
        <f>SUM(G35:G39)</f>
        <v>727</v>
      </c>
      <c r="D57" s="62">
        <f>SUM(H35:H39)</f>
        <v>1370</v>
      </c>
      <c r="E57" s="63">
        <f t="shared" si="3"/>
        <v>9.1999999999999993</v>
      </c>
      <c r="F57" s="67">
        <f t="shared" si="4"/>
        <v>9.1999999999999993</v>
      </c>
      <c r="G57" s="64">
        <f t="shared" si="5"/>
        <v>9.1999999999999993</v>
      </c>
      <c r="H57" s="73"/>
    </row>
    <row r="58" spans="1:11" s="1" customFormat="1" ht="12.75" customHeight="1" x14ac:dyDescent="0.4">
      <c r="A58" s="61" t="s">
        <v>29</v>
      </c>
      <c r="B58" s="62">
        <f>SUM(J5:J9)</f>
        <v>692</v>
      </c>
      <c r="C58" s="62">
        <f>SUM(K5:K9)</f>
        <v>829</v>
      </c>
      <c r="D58" s="62">
        <f>SUM(L5:L9)</f>
        <v>1521</v>
      </c>
      <c r="E58" s="63">
        <f t="shared" si="3"/>
        <v>9.9</v>
      </c>
      <c r="F58" s="63">
        <f t="shared" si="4"/>
        <v>10.5</v>
      </c>
      <c r="G58" s="64">
        <f t="shared" si="5"/>
        <v>10.199999999999999</v>
      </c>
      <c r="H58" s="73"/>
    </row>
    <row r="59" spans="1:11" s="1" customFormat="1" ht="12.75" customHeight="1" x14ac:dyDescent="0.4">
      <c r="A59" s="61" t="s">
        <v>30</v>
      </c>
      <c r="B59" s="62">
        <f>SUM(J10:J14)</f>
        <v>404</v>
      </c>
      <c r="C59" s="62">
        <f>SUM(K10:K14)</f>
        <v>600</v>
      </c>
      <c r="D59" s="62">
        <f>SUM(L10:L14)</f>
        <v>1004</v>
      </c>
      <c r="E59" s="63">
        <f t="shared" si="3"/>
        <v>5.8</v>
      </c>
      <c r="F59" s="63">
        <f t="shared" si="4"/>
        <v>7.6</v>
      </c>
      <c r="G59" s="64">
        <f t="shared" si="5"/>
        <v>6.7</v>
      </c>
      <c r="H59" s="73"/>
    </row>
    <row r="60" spans="1:11" s="1" customFormat="1" ht="12.75" customHeight="1" x14ac:dyDescent="0.4">
      <c r="A60" s="61" t="s">
        <v>31</v>
      </c>
      <c r="B60" s="62">
        <f>SUM(J15:J19)</f>
        <v>330</v>
      </c>
      <c r="C60" s="62">
        <f>SUM(K15:K19)</f>
        <v>501</v>
      </c>
      <c r="D60" s="62">
        <f>SUM(L15:L19)</f>
        <v>831</v>
      </c>
      <c r="E60" s="63">
        <f t="shared" si="3"/>
        <v>4.7</v>
      </c>
      <c r="F60" s="63">
        <f t="shared" si="4"/>
        <v>6.4</v>
      </c>
      <c r="G60" s="64">
        <f t="shared" si="5"/>
        <v>5.6</v>
      </c>
      <c r="H60" s="73"/>
    </row>
    <row r="61" spans="1:11" s="1" customFormat="1" ht="12.75" customHeight="1" x14ac:dyDescent="0.4">
      <c r="A61" s="61" t="s">
        <v>32</v>
      </c>
      <c r="B61" s="62">
        <f>SUM(J20:J24)</f>
        <v>197</v>
      </c>
      <c r="C61" s="62">
        <f>SUM(K20:K24)</f>
        <v>359</v>
      </c>
      <c r="D61" s="62">
        <f>SUM(L20:L24)</f>
        <v>556</v>
      </c>
      <c r="E61" s="63">
        <f t="shared" si="3"/>
        <v>2.8</v>
      </c>
      <c r="F61" s="63">
        <f t="shared" si="4"/>
        <v>4.5999999999999996</v>
      </c>
      <c r="G61" s="64">
        <f t="shared" si="5"/>
        <v>3.7</v>
      </c>
      <c r="H61" s="73"/>
    </row>
    <row r="62" spans="1:11" s="1" customFormat="1" ht="12.75" customHeight="1" x14ac:dyDescent="0.4">
      <c r="A62" s="61" t="s">
        <v>33</v>
      </c>
      <c r="B62" s="62">
        <f>SUM(J25:J29)</f>
        <v>73</v>
      </c>
      <c r="C62" s="62">
        <f>SUM(K25:K29)</f>
        <v>238</v>
      </c>
      <c r="D62" s="62">
        <f>SUM(L25:L29)</f>
        <v>311</v>
      </c>
      <c r="E62" s="63">
        <f t="shared" si="3"/>
        <v>1</v>
      </c>
      <c r="F62" s="63">
        <f t="shared" si="4"/>
        <v>3</v>
      </c>
      <c r="G62" s="64">
        <f t="shared" si="5"/>
        <v>2.1</v>
      </c>
    </row>
    <row r="63" spans="1:11" s="1" customFormat="1" ht="12.75" customHeight="1" x14ac:dyDescent="0.4">
      <c r="A63" s="61" t="s">
        <v>34</v>
      </c>
      <c r="B63" s="62">
        <f>SUM(J30:J34)</f>
        <v>15</v>
      </c>
      <c r="C63" s="62">
        <f>SUM(K30:K34)</f>
        <v>73</v>
      </c>
      <c r="D63" s="62">
        <f>SUM(L30:L34)</f>
        <v>88</v>
      </c>
      <c r="E63" s="63">
        <f t="shared" si="3"/>
        <v>0.2</v>
      </c>
      <c r="F63" s="63">
        <f t="shared" si="4"/>
        <v>0.9</v>
      </c>
      <c r="G63" s="64">
        <f t="shared" si="5"/>
        <v>0.6</v>
      </c>
    </row>
    <row r="64" spans="1:11" s="1" customFormat="1" ht="12.75" customHeight="1" x14ac:dyDescent="0.4">
      <c r="A64" s="96" t="s">
        <v>35</v>
      </c>
      <c r="B64" s="75">
        <f>SUM(J35:J36)</f>
        <v>2</v>
      </c>
      <c r="C64" s="75">
        <f>SUM(K35:K36)</f>
        <v>14</v>
      </c>
      <c r="D64" s="75">
        <f>SUM(L35:L36)</f>
        <v>16</v>
      </c>
      <c r="E64" s="76">
        <f t="shared" si="3"/>
        <v>0</v>
      </c>
      <c r="F64" s="76">
        <f t="shared" si="4"/>
        <v>0.2</v>
      </c>
      <c r="G64" s="77">
        <f t="shared" si="5"/>
        <v>0.1</v>
      </c>
      <c r="I64" s="78"/>
      <c r="J64" s="78"/>
      <c r="K64" s="78"/>
    </row>
    <row r="65" spans="1:12" s="1" customFormat="1" ht="12.75" customHeight="1" x14ac:dyDescent="0.4">
      <c r="A65" s="79" t="s">
        <v>36</v>
      </c>
      <c r="B65" s="38">
        <f>SUM(B44:B46)</f>
        <v>688</v>
      </c>
      <c r="C65" s="38">
        <f>SUM(C44:C46)</f>
        <v>668</v>
      </c>
      <c r="D65" s="38">
        <f>SUM(D44:D46)</f>
        <v>1356</v>
      </c>
      <c r="E65" s="59">
        <f t="shared" si="3"/>
        <v>9.8000000000000007</v>
      </c>
      <c r="F65" s="59">
        <f t="shared" si="4"/>
        <v>8.5</v>
      </c>
      <c r="G65" s="60">
        <f t="shared" si="5"/>
        <v>9.1</v>
      </c>
      <c r="I65" s="5"/>
      <c r="J65" s="5"/>
      <c r="K65" s="5"/>
    </row>
    <row r="66" spans="1:12" s="1" customFormat="1" ht="12.75" customHeight="1" x14ac:dyDescent="0.4">
      <c r="A66" s="79" t="s">
        <v>37</v>
      </c>
      <c r="B66" s="38">
        <f>SUM(B47:B56)</f>
        <v>3947</v>
      </c>
      <c r="C66" s="38">
        <f>SUM(C47:C56)</f>
        <v>3880</v>
      </c>
      <c r="D66" s="38">
        <f>SUM(D47:D56)</f>
        <v>7827</v>
      </c>
      <c r="E66" s="63">
        <f t="shared" si="3"/>
        <v>56.5</v>
      </c>
      <c r="F66" s="63">
        <f t="shared" si="4"/>
        <v>49.2</v>
      </c>
      <c r="G66" s="64">
        <f t="shared" si="5"/>
        <v>52.6</v>
      </c>
      <c r="I66" s="5"/>
      <c r="J66" s="80"/>
      <c r="K66" s="5"/>
    </row>
    <row r="67" spans="1:12" s="1" customFormat="1" ht="12.75" customHeight="1" thickBot="1" x14ac:dyDescent="0.45">
      <c r="A67" s="81" t="s">
        <v>38</v>
      </c>
      <c r="B67" s="82">
        <f>SUM(B57:B64)</f>
        <v>2356</v>
      </c>
      <c r="C67" s="82">
        <f>SUM(C57:C64)</f>
        <v>3341</v>
      </c>
      <c r="D67" s="82">
        <f>SUM(D57:D64)</f>
        <v>5697</v>
      </c>
      <c r="E67" s="83">
        <f>ROUND(B67/$J$38*100,1)</f>
        <v>33.700000000000003</v>
      </c>
      <c r="F67" s="83">
        <f>ROUND(C67/K38*100,1)</f>
        <v>42.4</v>
      </c>
      <c r="G67" s="84">
        <f>ROUND(D67/L38*100,1)</f>
        <v>38.299999999999997</v>
      </c>
      <c r="H67" s="85"/>
      <c r="I67" s="5"/>
      <c r="J67" s="80"/>
      <c r="K67" s="5"/>
    </row>
    <row r="68" spans="1:12" s="1" customFormat="1" ht="30" customHeight="1" x14ac:dyDescent="0.15">
      <c r="A68" s="156"/>
      <c r="B68" s="156"/>
      <c r="C68" s="156"/>
      <c r="D68" s="156"/>
      <c r="E68" s="156"/>
      <c r="F68" s="156"/>
      <c r="G68" s="156"/>
      <c r="H68" s="156"/>
      <c r="I68" s="156"/>
      <c r="J68" s="156"/>
      <c r="K68" s="156"/>
      <c r="L68" s="156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68"/>
  <sheetViews>
    <sheetView view="pageBreakPreview" zoomScaleNormal="100" zoomScaleSheetLayoutView="100" workbookViewId="0">
      <selection activeCell="Q63" sqref="Q63"/>
    </sheetView>
  </sheetViews>
  <sheetFormatPr defaultRowHeight="18.75" x14ac:dyDescent="0.4"/>
  <cols>
    <col min="1" max="13" width="7.875" customWidth="1"/>
    <col min="14" max="14" width="4.125" customWidth="1"/>
    <col min="257" max="269" width="7.875" customWidth="1"/>
    <col min="270" max="270" width="4.125" customWidth="1"/>
    <col min="513" max="525" width="7.875" customWidth="1"/>
    <col min="526" max="526" width="4.125" customWidth="1"/>
    <col min="769" max="781" width="7.875" customWidth="1"/>
    <col min="782" max="782" width="4.125" customWidth="1"/>
    <col min="1025" max="1037" width="7.875" customWidth="1"/>
    <col min="1038" max="1038" width="4.125" customWidth="1"/>
    <col min="1281" max="1293" width="7.875" customWidth="1"/>
    <col min="1294" max="1294" width="4.125" customWidth="1"/>
    <col min="1537" max="1549" width="7.875" customWidth="1"/>
    <col min="1550" max="1550" width="4.125" customWidth="1"/>
    <col min="1793" max="1805" width="7.875" customWidth="1"/>
    <col min="1806" max="1806" width="4.125" customWidth="1"/>
    <col min="2049" max="2061" width="7.875" customWidth="1"/>
    <col min="2062" max="2062" width="4.125" customWidth="1"/>
    <col min="2305" max="2317" width="7.875" customWidth="1"/>
    <col min="2318" max="2318" width="4.125" customWidth="1"/>
    <col min="2561" max="2573" width="7.875" customWidth="1"/>
    <col min="2574" max="2574" width="4.125" customWidth="1"/>
    <col min="2817" max="2829" width="7.875" customWidth="1"/>
    <col min="2830" max="2830" width="4.125" customWidth="1"/>
    <col min="3073" max="3085" width="7.875" customWidth="1"/>
    <col min="3086" max="3086" width="4.125" customWidth="1"/>
    <col min="3329" max="3341" width="7.875" customWidth="1"/>
    <col min="3342" max="3342" width="4.125" customWidth="1"/>
    <col min="3585" max="3597" width="7.875" customWidth="1"/>
    <col min="3598" max="3598" width="4.125" customWidth="1"/>
    <col min="3841" max="3853" width="7.875" customWidth="1"/>
    <col min="3854" max="3854" width="4.125" customWidth="1"/>
    <col min="4097" max="4109" width="7.875" customWidth="1"/>
    <col min="4110" max="4110" width="4.125" customWidth="1"/>
    <col min="4353" max="4365" width="7.875" customWidth="1"/>
    <col min="4366" max="4366" width="4.125" customWidth="1"/>
    <col min="4609" max="4621" width="7.875" customWidth="1"/>
    <col min="4622" max="4622" width="4.125" customWidth="1"/>
    <col min="4865" max="4877" width="7.875" customWidth="1"/>
    <col min="4878" max="4878" width="4.125" customWidth="1"/>
    <col min="5121" max="5133" width="7.875" customWidth="1"/>
    <col min="5134" max="5134" width="4.125" customWidth="1"/>
    <col min="5377" max="5389" width="7.875" customWidth="1"/>
    <col min="5390" max="5390" width="4.125" customWidth="1"/>
    <col min="5633" max="5645" width="7.875" customWidth="1"/>
    <col min="5646" max="5646" width="4.125" customWidth="1"/>
    <col min="5889" max="5901" width="7.875" customWidth="1"/>
    <col min="5902" max="5902" width="4.125" customWidth="1"/>
    <col min="6145" max="6157" width="7.875" customWidth="1"/>
    <col min="6158" max="6158" width="4.125" customWidth="1"/>
    <col min="6401" max="6413" width="7.875" customWidth="1"/>
    <col min="6414" max="6414" width="4.125" customWidth="1"/>
    <col min="6657" max="6669" width="7.875" customWidth="1"/>
    <col min="6670" max="6670" width="4.125" customWidth="1"/>
    <col min="6913" max="6925" width="7.875" customWidth="1"/>
    <col min="6926" max="6926" width="4.125" customWidth="1"/>
    <col min="7169" max="7181" width="7.875" customWidth="1"/>
    <col min="7182" max="7182" width="4.125" customWidth="1"/>
    <col min="7425" max="7437" width="7.875" customWidth="1"/>
    <col min="7438" max="7438" width="4.125" customWidth="1"/>
    <col min="7681" max="7693" width="7.875" customWidth="1"/>
    <col min="7694" max="7694" width="4.125" customWidth="1"/>
    <col min="7937" max="7949" width="7.875" customWidth="1"/>
    <col min="7950" max="7950" width="4.125" customWidth="1"/>
    <col min="8193" max="8205" width="7.875" customWidth="1"/>
    <col min="8206" max="8206" width="4.125" customWidth="1"/>
    <col min="8449" max="8461" width="7.875" customWidth="1"/>
    <col min="8462" max="8462" width="4.125" customWidth="1"/>
    <col min="8705" max="8717" width="7.875" customWidth="1"/>
    <col min="8718" max="8718" width="4.125" customWidth="1"/>
    <col min="8961" max="8973" width="7.875" customWidth="1"/>
    <col min="8974" max="8974" width="4.125" customWidth="1"/>
    <col min="9217" max="9229" width="7.875" customWidth="1"/>
    <col min="9230" max="9230" width="4.125" customWidth="1"/>
    <col min="9473" max="9485" width="7.875" customWidth="1"/>
    <col min="9486" max="9486" width="4.125" customWidth="1"/>
    <col min="9729" max="9741" width="7.875" customWidth="1"/>
    <col min="9742" max="9742" width="4.125" customWidth="1"/>
    <col min="9985" max="9997" width="7.875" customWidth="1"/>
    <col min="9998" max="9998" width="4.125" customWidth="1"/>
    <col min="10241" max="10253" width="7.875" customWidth="1"/>
    <col min="10254" max="10254" width="4.125" customWidth="1"/>
    <col min="10497" max="10509" width="7.875" customWidth="1"/>
    <col min="10510" max="10510" width="4.125" customWidth="1"/>
    <col min="10753" max="10765" width="7.875" customWidth="1"/>
    <col min="10766" max="10766" width="4.125" customWidth="1"/>
    <col min="11009" max="11021" width="7.875" customWidth="1"/>
    <col min="11022" max="11022" width="4.125" customWidth="1"/>
    <col min="11265" max="11277" width="7.875" customWidth="1"/>
    <col min="11278" max="11278" width="4.125" customWidth="1"/>
    <col min="11521" max="11533" width="7.875" customWidth="1"/>
    <col min="11534" max="11534" width="4.125" customWidth="1"/>
    <col min="11777" max="11789" width="7.875" customWidth="1"/>
    <col min="11790" max="11790" width="4.125" customWidth="1"/>
    <col min="12033" max="12045" width="7.875" customWidth="1"/>
    <col min="12046" max="12046" width="4.125" customWidth="1"/>
    <col min="12289" max="12301" width="7.875" customWidth="1"/>
    <col min="12302" max="12302" width="4.125" customWidth="1"/>
    <col min="12545" max="12557" width="7.875" customWidth="1"/>
    <col min="12558" max="12558" width="4.125" customWidth="1"/>
    <col min="12801" max="12813" width="7.875" customWidth="1"/>
    <col min="12814" max="12814" width="4.125" customWidth="1"/>
    <col min="13057" max="13069" width="7.875" customWidth="1"/>
    <col min="13070" max="13070" width="4.125" customWidth="1"/>
    <col min="13313" max="13325" width="7.875" customWidth="1"/>
    <col min="13326" max="13326" width="4.125" customWidth="1"/>
    <col min="13569" max="13581" width="7.875" customWidth="1"/>
    <col min="13582" max="13582" width="4.125" customWidth="1"/>
    <col min="13825" max="13837" width="7.875" customWidth="1"/>
    <col min="13838" max="13838" width="4.125" customWidth="1"/>
    <col min="14081" max="14093" width="7.875" customWidth="1"/>
    <col min="14094" max="14094" width="4.125" customWidth="1"/>
    <col min="14337" max="14349" width="7.875" customWidth="1"/>
    <col min="14350" max="14350" width="4.125" customWidth="1"/>
    <col min="14593" max="14605" width="7.875" customWidth="1"/>
    <col min="14606" max="14606" width="4.125" customWidth="1"/>
    <col min="14849" max="14861" width="7.875" customWidth="1"/>
    <col min="14862" max="14862" width="4.125" customWidth="1"/>
    <col min="15105" max="15117" width="7.875" customWidth="1"/>
    <col min="15118" max="15118" width="4.125" customWidth="1"/>
    <col min="15361" max="15373" width="7.875" customWidth="1"/>
    <col min="15374" max="15374" width="4.125" customWidth="1"/>
    <col min="15617" max="15629" width="7.875" customWidth="1"/>
    <col min="15630" max="15630" width="4.125" customWidth="1"/>
    <col min="15873" max="15885" width="7.875" customWidth="1"/>
    <col min="15886" max="15886" width="4.125" customWidth="1"/>
    <col min="16129" max="16141" width="7.875" customWidth="1"/>
    <col min="16142" max="16142" width="4.125" customWidth="1"/>
  </cols>
  <sheetData>
    <row r="1" spans="1:12" s="1" customFormat="1" ht="14.25" customHeight="1" x14ac:dyDescent="0.4">
      <c r="I1" s="2"/>
      <c r="J1" s="2"/>
      <c r="K1" s="2"/>
    </row>
    <row r="2" spans="1:12" s="3" customFormat="1" ht="14.25" x14ac:dyDescent="0.4">
      <c r="A2" s="150" t="s">
        <v>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s="1" customFormat="1" ht="11.25" thickBot="1" x14ac:dyDescent="0.45">
      <c r="A3" s="4" t="s">
        <v>1</v>
      </c>
      <c r="H3" s="5"/>
      <c r="I3" s="5"/>
      <c r="J3" s="5"/>
      <c r="K3" s="5"/>
      <c r="L3" s="6" t="s">
        <v>48</v>
      </c>
    </row>
    <row r="4" spans="1:12" s="1" customFormat="1" ht="12.75" customHeight="1" x14ac:dyDescent="0.4">
      <c r="A4" s="7" t="s">
        <v>2</v>
      </c>
      <c r="B4" s="99" t="s">
        <v>3</v>
      </c>
      <c r="C4" s="99" t="s">
        <v>4</v>
      </c>
      <c r="D4" s="9" t="s">
        <v>5</v>
      </c>
      <c r="E4" s="10" t="s">
        <v>2</v>
      </c>
      <c r="F4" s="7" t="s">
        <v>3</v>
      </c>
      <c r="G4" s="99" t="s">
        <v>4</v>
      </c>
      <c r="H4" s="11" t="s">
        <v>5</v>
      </c>
      <c r="I4" s="10" t="s">
        <v>2</v>
      </c>
      <c r="J4" s="99" t="s">
        <v>3</v>
      </c>
      <c r="K4" s="99" t="s">
        <v>4</v>
      </c>
      <c r="L4" s="11" t="s">
        <v>5</v>
      </c>
    </row>
    <row r="5" spans="1:12" s="1" customFormat="1" ht="12.75" customHeight="1" x14ac:dyDescent="0.4">
      <c r="A5" s="12">
        <v>0</v>
      </c>
      <c r="B5" s="13">
        <v>29</v>
      </c>
      <c r="C5" s="13">
        <v>24</v>
      </c>
      <c r="D5" s="14">
        <f>B5+C5</f>
        <v>53</v>
      </c>
      <c r="E5" s="15">
        <v>35</v>
      </c>
      <c r="F5" s="16">
        <v>75</v>
      </c>
      <c r="G5" s="16">
        <v>64</v>
      </c>
      <c r="H5" s="17">
        <f>F5+G5</f>
        <v>139</v>
      </c>
      <c r="I5" s="15">
        <v>70</v>
      </c>
      <c r="J5" s="13">
        <v>166</v>
      </c>
      <c r="K5" s="13">
        <v>174</v>
      </c>
      <c r="L5" s="18">
        <f>J5+K5</f>
        <v>340</v>
      </c>
    </row>
    <row r="6" spans="1:12" s="1" customFormat="1" ht="12.75" customHeight="1" x14ac:dyDescent="0.4">
      <c r="A6" s="19">
        <v>1</v>
      </c>
      <c r="B6" s="20">
        <v>28</v>
      </c>
      <c r="C6" s="20">
        <v>42</v>
      </c>
      <c r="D6" s="21">
        <f t="shared" ref="D6:D39" si="0">B6+C6</f>
        <v>70</v>
      </c>
      <c r="E6" s="22">
        <v>36</v>
      </c>
      <c r="F6" s="20">
        <v>71</v>
      </c>
      <c r="G6" s="20">
        <v>77</v>
      </c>
      <c r="H6" s="128">
        <f t="shared" ref="H6:H39" si="1">F6+G6</f>
        <v>148</v>
      </c>
      <c r="I6" s="22">
        <v>71</v>
      </c>
      <c r="J6" s="20">
        <v>146</v>
      </c>
      <c r="K6" s="20">
        <v>196</v>
      </c>
      <c r="L6" s="23">
        <f t="shared" ref="L6:L36" si="2">J6+K6</f>
        <v>342</v>
      </c>
    </row>
    <row r="7" spans="1:12" s="1" customFormat="1" ht="12.75" customHeight="1" x14ac:dyDescent="0.4">
      <c r="A7" s="19">
        <v>2</v>
      </c>
      <c r="B7" s="20">
        <v>37</v>
      </c>
      <c r="C7" s="20">
        <v>30</v>
      </c>
      <c r="D7" s="21">
        <f t="shared" si="0"/>
        <v>67</v>
      </c>
      <c r="E7" s="22">
        <v>37</v>
      </c>
      <c r="F7" s="20">
        <v>66</v>
      </c>
      <c r="G7" s="20">
        <v>68</v>
      </c>
      <c r="H7" s="128">
        <f t="shared" si="1"/>
        <v>134</v>
      </c>
      <c r="I7" s="22">
        <v>72</v>
      </c>
      <c r="J7" s="20">
        <v>172</v>
      </c>
      <c r="K7" s="20">
        <v>167</v>
      </c>
      <c r="L7" s="23">
        <f t="shared" si="2"/>
        <v>339</v>
      </c>
    </row>
    <row r="8" spans="1:12" s="1" customFormat="1" ht="12.75" customHeight="1" x14ac:dyDescent="0.4">
      <c r="A8" s="19">
        <v>3</v>
      </c>
      <c r="B8" s="20">
        <v>32</v>
      </c>
      <c r="C8" s="20">
        <v>29</v>
      </c>
      <c r="D8" s="21">
        <f t="shared" si="0"/>
        <v>61</v>
      </c>
      <c r="E8" s="22">
        <v>38</v>
      </c>
      <c r="F8" s="20">
        <v>76</v>
      </c>
      <c r="G8" s="20">
        <v>78</v>
      </c>
      <c r="H8" s="128">
        <f t="shared" si="1"/>
        <v>154</v>
      </c>
      <c r="I8" s="22">
        <v>73</v>
      </c>
      <c r="J8" s="20">
        <v>124</v>
      </c>
      <c r="K8" s="20">
        <v>171</v>
      </c>
      <c r="L8" s="23">
        <f t="shared" si="2"/>
        <v>295</v>
      </c>
    </row>
    <row r="9" spans="1:12" s="1" customFormat="1" ht="12.75" customHeight="1" x14ac:dyDescent="0.4">
      <c r="A9" s="19">
        <v>4</v>
      </c>
      <c r="B9" s="20">
        <v>25</v>
      </c>
      <c r="C9" s="20">
        <v>44</v>
      </c>
      <c r="D9" s="21">
        <f t="shared" si="0"/>
        <v>69</v>
      </c>
      <c r="E9" s="22">
        <v>39</v>
      </c>
      <c r="F9" s="20">
        <v>68</v>
      </c>
      <c r="G9" s="20">
        <v>71</v>
      </c>
      <c r="H9" s="128">
        <f t="shared" si="1"/>
        <v>139</v>
      </c>
      <c r="I9" s="22">
        <v>74</v>
      </c>
      <c r="J9" s="20">
        <v>93</v>
      </c>
      <c r="K9" s="20">
        <v>117</v>
      </c>
      <c r="L9" s="23">
        <f t="shared" si="2"/>
        <v>210</v>
      </c>
    </row>
    <row r="10" spans="1:12" s="1" customFormat="1" ht="12.75" customHeight="1" x14ac:dyDescent="0.4">
      <c r="A10" s="24">
        <v>5</v>
      </c>
      <c r="B10" s="25">
        <v>54</v>
      </c>
      <c r="C10" s="25">
        <v>38</v>
      </c>
      <c r="D10" s="26">
        <f t="shared" si="0"/>
        <v>92</v>
      </c>
      <c r="E10" s="27">
        <v>40</v>
      </c>
      <c r="F10" s="25">
        <v>75</v>
      </c>
      <c r="G10" s="25">
        <v>73</v>
      </c>
      <c r="H10" s="129">
        <f t="shared" si="1"/>
        <v>148</v>
      </c>
      <c r="I10" s="27">
        <v>75</v>
      </c>
      <c r="J10" s="25">
        <v>73</v>
      </c>
      <c r="K10" s="25">
        <v>103</v>
      </c>
      <c r="L10" s="28">
        <f t="shared" si="2"/>
        <v>176</v>
      </c>
    </row>
    <row r="11" spans="1:12" s="1" customFormat="1" ht="12.75" customHeight="1" x14ac:dyDescent="0.4">
      <c r="A11" s="19">
        <v>6</v>
      </c>
      <c r="B11" s="20">
        <v>38</v>
      </c>
      <c r="C11" s="20">
        <v>39</v>
      </c>
      <c r="D11" s="21">
        <f t="shared" si="0"/>
        <v>77</v>
      </c>
      <c r="E11" s="22">
        <v>41</v>
      </c>
      <c r="F11" s="20">
        <v>77</v>
      </c>
      <c r="G11" s="20">
        <v>82</v>
      </c>
      <c r="H11" s="128">
        <f t="shared" si="1"/>
        <v>159</v>
      </c>
      <c r="I11" s="22">
        <v>76</v>
      </c>
      <c r="J11" s="20">
        <v>77</v>
      </c>
      <c r="K11" s="20">
        <v>107</v>
      </c>
      <c r="L11" s="23">
        <f t="shared" si="2"/>
        <v>184</v>
      </c>
    </row>
    <row r="12" spans="1:12" s="1" customFormat="1" ht="12.75" customHeight="1" x14ac:dyDescent="0.4">
      <c r="A12" s="19">
        <v>7</v>
      </c>
      <c r="B12" s="20">
        <v>53</v>
      </c>
      <c r="C12" s="20">
        <v>61</v>
      </c>
      <c r="D12" s="21">
        <f t="shared" si="0"/>
        <v>114</v>
      </c>
      <c r="E12" s="22">
        <v>42</v>
      </c>
      <c r="F12" s="20">
        <v>91</v>
      </c>
      <c r="G12" s="20">
        <v>91</v>
      </c>
      <c r="H12" s="128">
        <f t="shared" si="1"/>
        <v>182</v>
      </c>
      <c r="I12" s="22">
        <v>77</v>
      </c>
      <c r="J12" s="20">
        <v>94</v>
      </c>
      <c r="K12" s="20">
        <v>131</v>
      </c>
      <c r="L12" s="23">
        <f t="shared" si="2"/>
        <v>225</v>
      </c>
    </row>
    <row r="13" spans="1:12" s="1" customFormat="1" ht="12.75" customHeight="1" x14ac:dyDescent="0.4">
      <c r="A13" s="19">
        <v>8</v>
      </c>
      <c r="B13" s="20">
        <v>44</v>
      </c>
      <c r="C13" s="20">
        <v>44</v>
      </c>
      <c r="D13" s="21">
        <f t="shared" si="0"/>
        <v>88</v>
      </c>
      <c r="E13" s="22">
        <v>43</v>
      </c>
      <c r="F13" s="20">
        <v>88</v>
      </c>
      <c r="G13" s="20">
        <v>78</v>
      </c>
      <c r="H13" s="128">
        <f t="shared" si="1"/>
        <v>166</v>
      </c>
      <c r="I13" s="22">
        <v>78</v>
      </c>
      <c r="J13" s="20">
        <v>91</v>
      </c>
      <c r="K13" s="20">
        <v>120</v>
      </c>
      <c r="L13" s="23">
        <f t="shared" si="2"/>
        <v>211</v>
      </c>
    </row>
    <row r="14" spans="1:12" s="1" customFormat="1" ht="12.75" customHeight="1" x14ac:dyDescent="0.4">
      <c r="A14" s="29">
        <v>9</v>
      </c>
      <c r="B14" s="30">
        <v>56</v>
      </c>
      <c r="C14" s="30">
        <v>52</v>
      </c>
      <c r="D14" s="31">
        <f t="shared" si="0"/>
        <v>108</v>
      </c>
      <c r="E14" s="32">
        <v>44</v>
      </c>
      <c r="F14" s="30">
        <v>95</v>
      </c>
      <c r="G14" s="30">
        <v>83</v>
      </c>
      <c r="H14" s="128">
        <f t="shared" si="1"/>
        <v>178</v>
      </c>
      <c r="I14" s="32">
        <v>79</v>
      </c>
      <c r="J14" s="30">
        <v>71</v>
      </c>
      <c r="K14" s="30">
        <v>138</v>
      </c>
      <c r="L14" s="23">
        <f t="shared" si="2"/>
        <v>209</v>
      </c>
    </row>
    <row r="15" spans="1:12" s="1" customFormat="1" ht="12.75" customHeight="1" x14ac:dyDescent="0.4">
      <c r="A15" s="19">
        <v>10</v>
      </c>
      <c r="B15" s="20">
        <v>51</v>
      </c>
      <c r="C15" s="20">
        <v>43</v>
      </c>
      <c r="D15" s="21">
        <f t="shared" si="0"/>
        <v>94</v>
      </c>
      <c r="E15" s="22">
        <v>45</v>
      </c>
      <c r="F15" s="20">
        <v>99</v>
      </c>
      <c r="G15" s="20">
        <v>97</v>
      </c>
      <c r="H15" s="129">
        <f t="shared" si="1"/>
        <v>196</v>
      </c>
      <c r="I15" s="22">
        <v>80</v>
      </c>
      <c r="J15" s="20">
        <v>82</v>
      </c>
      <c r="K15" s="20">
        <v>123</v>
      </c>
      <c r="L15" s="28">
        <f t="shared" si="2"/>
        <v>205</v>
      </c>
    </row>
    <row r="16" spans="1:12" s="1" customFormat="1" ht="12.75" customHeight="1" x14ac:dyDescent="0.4">
      <c r="A16" s="19">
        <v>11</v>
      </c>
      <c r="B16" s="20">
        <v>64</v>
      </c>
      <c r="C16" s="20">
        <v>46</v>
      </c>
      <c r="D16" s="21">
        <f t="shared" si="0"/>
        <v>110</v>
      </c>
      <c r="E16" s="22">
        <v>46</v>
      </c>
      <c r="F16" s="20">
        <v>109</v>
      </c>
      <c r="G16" s="20">
        <v>104</v>
      </c>
      <c r="H16" s="128">
        <f t="shared" si="1"/>
        <v>213</v>
      </c>
      <c r="I16" s="22">
        <v>81</v>
      </c>
      <c r="J16" s="20">
        <v>71</v>
      </c>
      <c r="K16" s="20">
        <v>86</v>
      </c>
      <c r="L16" s="23">
        <f t="shared" si="2"/>
        <v>157</v>
      </c>
    </row>
    <row r="17" spans="1:12" s="1" customFormat="1" ht="12.75" customHeight="1" x14ac:dyDescent="0.4">
      <c r="A17" s="19">
        <v>12</v>
      </c>
      <c r="B17" s="20">
        <v>48</v>
      </c>
      <c r="C17" s="20">
        <v>54</v>
      </c>
      <c r="D17" s="21">
        <f t="shared" si="0"/>
        <v>102</v>
      </c>
      <c r="E17" s="22">
        <v>47</v>
      </c>
      <c r="F17" s="20">
        <v>104</v>
      </c>
      <c r="G17" s="20">
        <v>84</v>
      </c>
      <c r="H17" s="128">
        <f t="shared" si="1"/>
        <v>188</v>
      </c>
      <c r="I17" s="22">
        <v>82</v>
      </c>
      <c r="J17" s="20">
        <v>62</v>
      </c>
      <c r="K17" s="20">
        <v>129</v>
      </c>
      <c r="L17" s="23">
        <f t="shared" si="2"/>
        <v>191</v>
      </c>
    </row>
    <row r="18" spans="1:12" s="1" customFormat="1" ht="12.75" customHeight="1" x14ac:dyDescent="0.4">
      <c r="A18" s="19">
        <v>13</v>
      </c>
      <c r="B18" s="20">
        <v>69</v>
      </c>
      <c r="C18" s="20">
        <v>51</v>
      </c>
      <c r="D18" s="21">
        <f t="shared" si="0"/>
        <v>120</v>
      </c>
      <c r="E18" s="22">
        <v>48</v>
      </c>
      <c r="F18" s="20">
        <v>116</v>
      </c>
      <c r="G18" s="20">
        <v>117</v>
      </c>
      <c r="H18" s="128">
        <f t="shared" si="1"/>
        <v>233</v>
      </c>
      <c r="I18" s="22">
        <v>83</v>
      </c>
      <c r="J18" s="20">
        <v>56</v>
      </c>
      <c r="K18" s="20">
        <v>85</v>
      </c>
      <c r="L18" s="23">
        <f t="shared" si="2"/>
        <v>141</v>
      </c>
    </row>
    <row r="19" spans="1:12" s="1" customFormat="1" ht="12.75" customHeight="1" x14ac:dyDescent="0.4">
      <c r="A19" s="19">
        <v>14</v>
      </c>
      <c r="B19" s="20">
        <v>56</v>
      </c>
      <c r="C19" s="20">
        <v>68</v>
      </c>
      <c r="D19" s="21">
        <f t="shared" si="0"/>
        <v>124</v>
      </c>
      <c r="E19" s="22">
        <v>49</v>
      </c>
      <c r="F19" s="20">
        <v>119</v>
      </c>
      <c r="G19" s="20">
        <v>85</v>
      </c>
      <c r="H19" s="128">
        <f t="shared" si="1"/>
        <v>204</v>
      </c>
      <c r="I19" s="22">
        <v>84</v>
      </c>
      <c r="J19" s="20">
        <v>51</v>
      </c>
      <c r="K19" s="20">
        <v>86</v>
      </c>
      <c r="L19" s="33">
        <f t="shared" si="2"/>
        <v>137</v>
      </c>
    </row>
    <row r="20" spans="1:12" s="1" customFormat="1" ht="12.75" customHeight="1" x14ac:dyDescent="0.4">
      <c r="A20" s="24">
        <v>15</v>
      </c>
      <c r="B20" s="25">
        <v>61</v>
      </c>
      <c r="C20" s="25">
        <v>64</v>
      </c>
      <c r="D20" s="26">
        <f t="shared" si="0"/>
        <v>125</v>
      </c>
      <c r="E20" s="27">
        <v>50</v>
      </c>
      <c r="F20" s="25">
        <v>106</v>
      </c>
      <c r="G20" s="25">
        <v>93</v>
      </c>
      <c r="H20" s="129">
        <f t="shared" si="1"/>
        <v>199</v>
      </c>
      <c r="I20" s="27">
        <v>85</v>
      </c>
      <c r="J20" s="25">
        <v>54</v>
      </c>
      <c r="K20" s="25">
        <v>82</v>
      </c>
      <c r="L20" s="23">
        <f t="shared" si="2"/>
        <v>136</v>
      </c>
    </row>
    <row r="21" spans="1:12" s="1" customFormat="1" ht="12.75" customHeight="1" x14ac:dyDescent="0.4">
      <c r="A21" s="19">
        <v>16</v>
      </c>
      <c r="B21" s="20">
        <v>85</v>
      </c>
      <c r="C21" s="20">
        <v>61</v>
      </c>
      <c r="D21" s="21">
        <f t="shared" si="0"/>
        <v>146</v>
      </c>
      <c r="E21" s="22">
        <v>51</v>
      </c>
      <c r="F21" s="20">
        <v>94</v>
      </c>
      <c r="G21" s="20">
        <v>92</v>
      </c>
      <c r="H21" s="128">
        <f t="shared" si="1"/>
        <v>186</v>
      </c>
      <c r="I21" s="22">
        <v>86</v>
      </c>
      <c r="J21" s="20">
        <v>44</v>
      </c>
      <c r="K21" s="20">
        <v>73</v>
      </c>
      <c r="L21" s="23">
        <f t="shared" si="2"/>
        <v>117</v>
      </c>
    </row>
    <row r="22" spans="1:12" s="1" customFormat="1" ht="12.75" customHeight="1" x14ac:dyDescent="0.4">
      <c r="A22" s="19">
        <v>17</v>
      </c>
      <c r="B22" s="20">
        <v>61</v>
      </c>
      <c r="C22" s="20">
        <v>64</v>
      </c>
      <c r="D22" s="21">
        <f t="shared" si="0"/>
        <v>125</v>
      </c>
      <c r="E22" s="22">
        <v>52</v>
      </c>
      <c r="F22" s="20">
        <v>106</v>
      </c>
      <c r="G22" s="20">
        <v>101</v>
      </c>
      <c r="H22" s="128">
        <f t="shared" si="1"/>
        <v>207</v>
      </c>
      <c r="I22" s="22">
        <v>87</v>
      </c>
      <c r="J22" s="20">
        <v>41</v>
      </c>
      <c r="K22" s="20">
        <v>75</v>
      </c>
      <c r="L22" s="23">
        <f t="shared" si="2"/>
        <v>116</v>
      </c>
    </row>
    <row r="23" spans="1:12" s="1" customFormat="1" ht="12.75" customHeight="1" x14ac:dyDescent="0.4">
      <c r="A23" s="19">
        <v>18</v>
      </c>
      <c r="B23" s="20">
        <v>74</v>
      </c>
      <c r="C23" s="20">
        <v>65</v>
      </c>
      <c r="D23" s="21">
        <f t="shared" si="0"/>
        <v>139</v>
      </c>
      <c r="E23" s="22">
        <v>53</v>
      </c>
      <c r="F23" s="20">
        <v>117</v>
      </c>
      <c r="G23" s="20">
        <v>113</v>
      </c>
      <c r="H23" s="128">
        <f t="shared" si="1"/>
        <v>230</v>
      </c>
      <c r="I23" s="22">
        <v>88</v>
      </c>
      <c r="J23" s="20">
        <v>34</v>
      </c>
      <c r="K23" s="20">
        <v>62</v>
      </c>
      <c r="L23" s="23">
        <f t="shared" si="2"/>
        <v>96</v>
      </c>
    </row>
    <row r="24" spans="1:12" s="1" customFormat="1" ht="12.75" customHeight="1" x14ac:dyDescent="0.4">
      <c r="A24" s="29">
        <v>19</v>
      </c>
      <c r="B24" s="30">
        <v>55</v>
      </c>
      <c r="C24" s="30">
        <v>69</v>
      </c>
      <c r="D24" s="31">
        <f t="shared" si="0"/>
        <v>124</v>
      </c>
      <c r="E24" s="32">
        <v>54</v>
      </c>
      <c r="F24" s="30">
        <v>83</v>
      </c>
      <c r="G24" s="30">
        <v>83</v>
      </c>
      <c r="H24" s="133">
        <f t="shared" si="1"/>
        <v>166</v>
      </c>
      <c r="I24" s="32">
        <v>89</v>
      </c>
      <c r="J24" s="30">
        <v>28</v>
      </c>
      <c r="K24" s="30">
        <v>65</v>
      </c>
      <c r="L24" s="23">
        <f t="shared" si="2"/>
        <v>93</v>
      </c>
    </row>
    <row r="25" spans="1:12" s="1" customFormat="1" ht="12.75" customHeight="1" x14ac:dyDescent="0.4">
      <c r="A25" s="19">
        <v>20</v>
      </c>
      <c r="B25" s="20">
        <v>55</v>
      </c>
      <c r="C25" s="20">
        <v>80</v>
      </c>
      <c r="D25" s="21">
        <f t="shared" si="0"/>
        <v>135</v>
      </c>
      <c r="E25" s="22">
        <v>55</v>
      </c>
      <c r="F25" s="20">
        <v>76</v>
      </c>
      <c r="G25" s="23">
        <v>119</v>
      </c>
      <c r="H25" s="134">
        <f t="shared" si="1"/>
        <v>195</v>
      </c>
      <c r="I25" s="22">
        <v>90</v>
      </c>
      <c r="J25" s="20">
        <v>17</v>
      </c>
      <c r="K25" s="20">
        <v>58</v>
      </c>
      <c r="L25" s="28">
        <f t="shared" si="2"/>
        <v>75</v>
      </c>
    </row>
    <row r="26" spans="1:12" s="1" customFormat="1" ht="12.75" customHeight="1" x14ac:dyDescent="0.4">
      <c r="A26" s="19">
        <v>21</v>
      </c>
      <c r="B26" s="20">
        <v>63</v>
      </c>
      <c r="C26" s="20">
        <v>71</v>
      </c>
      <c r="D26" s="21">
        <f t="shared" si="0"/>
        <v>134</v>
      </c>
      <c r="E26" s="22">
        <v>56</v>
      </c>
      <c r="F26" s="20">
        <v>119</v>
      </c>
      <c r="G26" s="20">
        <v>107</v>
      </c>
      <c r="H26" s="128">
        <f t="shared" si="1"/>
        <v>226</v>
      </c>
      <c r="I26" s="22">
        <v>91</v>
      </c>
      <c r="J26" s="20">
        <v>21</v>
      </c>
      <c r="K26" s="20">
        <v>52</v>
      </c>
      <c r="L26" s="23">
        <f t="shared" si="2"/>
        <v>73</v>
      </c>
    </row>
    <row r="27" spans="1:12" s="1" customFormat="1" ht="12.75" customHeight="1" x14ac:dyDescent="0.4">
      <c r="A27" s="19">
        <v>22</v>
      </c>
      <c r="B27" s="20">
        <v>57</v>
      </c>
      <c r="C27" s="20">
        <v>66</v>
      </c>
      <c r="D27" s="21">
        <f t="shared" si="0"/>
        <v>123</v>
      </c>
      <c r="E27" s="22">
        <v>57</v>
      </c>
      <c r="F27" s="20">
        <v>91</v>
      </c>
      <c r="G27" s="20">
        <v>82</v>
      </c>
      <c r="H27" s="128">
        <f t="shared" si="1"/>
        <v>173</v>
      </c>
      <c r="I27" s="22">
        <v>92</v>
      </c>
      <c r="J27" s="20">
        <v>14</v>
      </c>
      <c r="K27" s="20">
        <v>60</v>
      </c>
      <c r="L27" s="23">
        <f t="shared" si="2"/>
        <v>74</v>
      </c>
    </row>
    <row r="28" spans="1:12" s="1" customFormat="1" ht="12.75" customHeight="1" x14ac:dyDescent="0.4">
      <c r="A28" s="19">
        <v>23</v>
      </c>
      <c r="B28" s="20">
        <v>61</v>
      </c>
      <c r="C28" s="20">
        <v>64</v>
      </c>
      <c r="D28" s="21">
        <f t="shared" si="0"/>
        <v>125</v>
      </c>
      <c r="E28" s="22">
        <v>58</v>
      </c>
      <c r="F28" s="20">
        <v>92</v>
      </c>
      <c r="G28" s="20">
        <v>93</v>
      </c>
      <c r="H28" s="128">
        <f t="shared" si="1"/>
        <v>185</v>
      </c>
      <c r="I28" s="22">
        <v>93</v>
      </c>
      <c r="J28" s="20">
        <v>11</v>
      </c>
      <c r="K28" s="20">
        <v>38</v>
      </c>
      <c r="L28" s="23">
        <f t="shared" si="2"/>
        <v>49</v>
      </c>
    </row>
    <row r="29" spans="1:12" s="1" customFormat="1" ht="12.75" customHeight="1" x14ac:dyDescent="0.4">
      <c r="A29" s="19">
        <v>24</v>
      </c>
      <c r="B29" s="20">
        <v>71</v>
      </c>
      <c r="C29" s="20">
        <v>41</v>
      </c>
      <c r="D29" s="21">
        <f t="shared" si="0"/>
        <v>112</v>
      </c>
      <c r="E29" s="22">
        <v>59</v>
      </c>
      <c r="F29" s="20">
        <v>72</v>
      </c>
      <c r="G29" s="20">
        <v>81</v>
      </c>
      <c r="H29" s="130">
        <f t="shared" si="1"/>
        <v>153</v>
      </c>
      <c r="I29" s="22">
        <v>94</v>
      </c>
      <c r="J29" s="20">
        <v>10</v>
      </c>
      <c r="K29" s="20">
        <v>25</v>
      </c>
      <c r="L29" s="23">
        <f t="shared" si="2"/>
        <v>35</v>
      </c>
    </row>
    <row r="30" spans="1:12" s="1" customFormat="1" ht="12.75" customHeight="1" x14ac:dyDescent="0.4">
      <c r="A30" s="24">
        <v>25</v>
      </c>
      <c r="B30" s="25">
        <v>46</v>
      </c>
      <c r="C30" s="25">
        <v>40</v>
      </c>
      <c r="D30" s="26">
        <f t="shared" si="0"/>
        <v>86</v>
      </c>
      <c r="E30" s="27">
        <v>60</v>
      </c>
      <c r="F30" s="25">
        <v>101</v>
      </c>
      <c r="G30" s="25">
        <v>105</v>
      </c>
      <c r="H30" s="128">
        <f t="shared" si="1"/>
        <v>206</v>
      </c>
      <c r="I30" s="27">
        <v>95</v>
      </c>
      <c r="J30" s="25">
        <v>7</v>
      </c>
      <c r="K30" s="25">
        <v>29</v>
      </c>
      <c r="L30" s="28">
        <f t="shared" si="2"/>
        <v>36</v>
      </c>
    </row>
    <row r="31" spans="1:12" s="1" customFormat="1" ht="12.75" customHeight="1" x14ac:dyDescent="0.4">
      <c r="A31" s="19">
        <v>26</v>
      </c>
      <c r="B31" s="20">
        <v>36</v>
      </c>
      <c r="C31" s="20">
        <v>51</v>
      </c>
      <c r="D31" s="21">
        <f t="shared" si="0"/>
        <v>87</v>
      </c>
      <c r="E31" s="22">
        <v>61</v>
      </c>
      <c r="F31" s="20">
        <v>96</v>
      </c>
      <c r="G31" s="20">
        <v>112</v>
      </c>
      <c r="H31" s="128">
        <f t="shared" si="1"/>
        <v>208</v>
      </c>
      <c r="I31" s="22">
        <v>96</v>
      </c>
      <c r="J31" s="20">
        <v>3</v>
      </c>
      <c r="K31" s="20">
        <v>15</v>
      </c>
      <c r="L31" s="23">
        <f t="shared" si="2"/>
        <v>18</v>
      </c>
    </row>
    <row r="32" spans="1:12" s="1" customFormat="1" ht="12.75" customHeight="1" x14ac:dyDescent="0.4">
      <c r="A32" s="19">
        <v>27</v>
      </c>
      <c r="B32" s="20">
        <v>46</v>
      </c>
      <c r="C32" s="20">
        <v>46</v>
      </c>
      <c r="D32" s="21">
        <f t="shared" si="0"/>
        <v>92</v>
      </c>
      <c r="E32" s="22">
        <v>62</v>
      </c>
      <c r="F32" s="20">
        <v>94</v>
      </c>
      <c r="G32" s="20">
        <v>88</v>
      </c>
      <c r="H32" s="128">
        <f t="shared" si="1"/>
        <v>182</v>
      </c>
      <c r="I32" s="22">
        <v>97</v>
      </c>
      <c r="J32" s="20">
        <v>1</v>
      </c>
      <c r="K32" s="20">
        <v>16</v>
      </c>
      <c r="L32" s="23">
        <f t="shared" si="2"/>
        <v>17</v>
      </c>
    </row>
    <row r="33" spans="1:15" s="1" customFormat="1" ht="12.75" customHeight="1" x14ac:dyDescent="0.4">
      <c r="A33" s="19">
        <v>28</v>
      </c>
      <c r="B33" s="20">
        <v>53</v>
      </c>
      <c r="C33" s="20">
        <v>44</v>
      </c>
      <c r="D33" s="21">
        <f t="shared" si="0"/>
        <v>97</v>
      </c>
      <c r="E33" s="22">
        <v>63</v>
      </c>
      <c r="F33" s="20">
        <v>112</v>
      </c>
      <c r="G33" s="20">
        <v>113</v>
      </c>
      <c r="H33" s="128">
        <f t="shared" si="1"/>
        <v>225</v>
      </c>
      <c r="I33" s="22">
        <v>98</v>
      </c>
      <c r="J33" s="20">
        <v>0</v>
      </c>
      <c r="K33" s="20">
        <v>10</v>
      </c>
      <c r="L33" s="23">
        <f t="shared" si="2"/>
        <v>10</v>
      </c>
    </row>
    <row r="34" spans="1:15" s="1" customFormat="1" ht="12.75" customHeight="1" x14ac:dyDescent="0.4">
      <c r="A34" s="29">
        <v>29</v>
      </c>
      <c r="B34" s="30">
        <v>42</v>
      </c>
      <c r="C34" s="30">
        <v>52</v>
      </c>
      <c r="D34" s="21">
        <f t="shared" si="0"/>
        <v>94</v>
      </c>
      <c r="E34" s="32">
        <v>64</v>
      </c>
      <c r="F34" s="30">
        <v>112</v>
      </c>
      <c r="G34" s="30">
        <v>104</v>
      </c>
      <c r="H34" s="128">
        <f t="shared" si="1"/>
        <v>216</v>
      </c>
      <c r="I34" s="32">
        <v>99</v>
      </c>
      <c r="J34" s="30">
        <v>2</v>
      </c>
      <c r="K34" s="30">
        <v>4</v>
      </c>
      <c r="L34" s="23">
        <f t="shared" si="2"/>
        <v>6</v>
      </c>
    </row>
    <row r="35" spans="1:15" s="1" customFormat="1" ht="12.75" customHeight="1" x14ac:dyDescent="0.4">
      <c r="A35" s="19">
        <v>30</v>
      </c>
      <c r="B35" s="20">
        <v>52</v>
      </c>
      <c r="C35" s="20">
        <v>54</v>
      </c>
      <c r="D35" s="26">
        <f t="shared" si="0"/>
        <v>106</v>
      </c>
      <c r="E35" s="22">
        <v>65</v>
      </c>
      <c r="F35" s="20">
        <v>101</v>
      </c>
      <c r="G35" s="20">
        <v>118</v>
      </c>
      <c r="H35" s="129">
        <f t="shared" si="1"/>
        <v>219</v>
      </c>
      <c r="I35" s="22">
        <v>100</v>
      </c>
      <c r="J35" s="20">
        <v>1</v>
      </c>
      <c r="K35" s="20">
        <v>8</v>
      </c>
      <c r="L35" s="28">
        <f t="shared" si="2"/>
        <v>9</v>
      </c>
    </row>
    <row r="36" spans="1:15" s="1" customFormat="1" ht="12.75" customHeight="1" x14ac:dyDescent="0.4">
      <c r="A36" s="19">
        <v>31</v>
      </c>
      <c r="B36" s="20">
        <v>53</v>
      </c>
      <c r="C36" s="20">
        <v>48</v>
      </c>
      <c r="D36" s="21">
        <f t="shared" si="0"/>
        <v>101</v>
      </c>
      <c r="E36" s="22">
        <v>66</v>
      </c>
      <c r="F36" s="20">
        <v>123</v>
      </c>
      <c r="G36" s="20">
        <v>139</v>
      </c>
      <c r="H36" s="128">
        <f t="shared" si="1"/>
        <v>262</v>
      </c>
      <c r="I36" s="22" t="s">
        <v>6</v>
      </c>
      <c r="J36" s="34">
        <v>1</v>
      </c>
      <c r="K36" s="34">
        <v>6</v>
      </c>
      <c r="L36" s="23">
        <f t="shared" si="2"/>
        <v>7</v>
      </c>
      <c r="O36" s="36"/>
    </row>
    <row r="37" spans="1:15" s="1" customFormat="1" ht="12.75" customHeight="1" x14ac:dyDescent="0.4">
      <c r="A37" s="19">
        <v>32</v>
      </c>
      <c r="B37" s="20">
        <v>40</v>
      </c>
      <c r="C37" s="20">
        <v>51</v>
      </c>
      <c r="D37" s="21">
        <f t="shared" si="0"/>
        <v>91</v>
      </c>
      <c r="E37" s="22">
        <v>67</v>
      </c>
      <c r="F37" s="20">
        <v>123</v>
      </c>
      <c r="G37" s="20">
        <v>152</v>
      </c>
      <c r="H37" s="128">
        <f t="shared" si="1"/>
        <v>275</v>
      </c>
      <c r="I37" s="37"/>
      <c r="J37" s="38"/>
      <c r="K37" s="38"/>
      <c r="L37" s="39"/>
    </row>
    <row r="38" spans="1:15" s="1" customFormat="1" ht="12.75" customHeight="1" x14ac:dyDescent="0.4">
      <c r="A38" s="19">
        <v>33</v>
      </c>
      <c r="B38" s="20">
        <v>58</v>
      </c>
      <c r="C38" s="20">
        <v>53</v>
      </c>
      <c r="D38" s="21">
        <f t="shared" si="0"/>
        <v>111</v>
      </c>
      <c r="E38" s="22">
        <v>68</v>
      </c>
      <c r="F38" s="20">
        <v>152</v>
      </c>
      <c r="G38" s="20">
        <v>166</v>
      </c>
      <c r="H38" s="128">
        <f t="shared" si="1"/>
        <v>318</v>
      </c>
      <c r="I38" s="40" t="s">
        <v>7</v>
      </c>
      <c r="J38" s="41">
        <f>SUM(B5:B39)+SUM(F5:F39)+SUM(J5:J36)</f>
        <v>6972</v>
      </c>
      <c r="K38" s="41">
        <f>SUM(C5:C39)+SUM(G5:G39)+SUM(K5:K36)</f>
        <v>7879</v>
      </c>
      <c r="L38" s="42">
        <f>SUM(D5:D39)+SUM(H5:H39)+SUM(L5:L36)</f>
        <v>14851</v>
      </c>
    </row>
    <row r="39" spans="1:15" s="1" customFormat="1" ht="12.75" customHeight="1" thickBot="1" x14ac:dyDescent="0.45">
      <c r="A39" s="43">
        <v>34</v>
      </c>
      <c r="B39" s="44">
        <v>69</v>
      </c>
      <c r="C39" s="44">
        <v>54</v>
      </c>
      <c r="D39" s="45">
        <f t="shared" si="0"/>
        <v>123</v>
      </c>
      <c r="E39" s="46">
        <v>69</v>
      </c>
      <c r="F39" s="44">
        <v>133</v>
      </c>
      <c r="G39" s="44">
        <v>152</v>
      </c>
      <c r="H39" s="131">
        <f t="shared" si="1"/>
        <v>285</v>
      </c>
      <c r="I39" s="46" t="s">
        <v>8</v>
      </c>
      <c r="J39" s="44">
        <v>7517</v>
      </c>
      <c r="K39" s="47" t="s">
        <v>9</v>
      </c>
      <c r="L39" s="48" t="s">
        <v>9</v>
      </c>
    </row>
    <row r="40" spans="1:15" s="36" customFormat="1" ht="12.75" customHeight="1" x14ac:dyDescent="0.4">
      <c r="A40" s="49"/>
      <c r="B40" s="50"/>
      <c r="C40" s="50"/>
      <c r="D40" s="50"/>
      <c r="E40" s="51"/>
      <c r="F40" s="52"/>
      <c r="G40" s="52"/>
      <c r="H40" s="52"/>
      <c r="I40" s="49"/>
      <c r="J40" s="50"/>
      <c r="K40" s="50"/>
      <c r="L40" s="50"/>
    </row>
    <row r="41" spans="1:15" s="36" customFormat="1" ht="12.75" customHeight="1" thickBot="1" x14ac:dyDescent="0.45">
      <c r="A41" s="49" t="s">
        <v>10</v>
      </c>
      <c r="B41" s="50"/>
      <c r="C41" s="50"/>
      <c r="D41" s="50"/>
      <c r="E41" s="51"/>
      <c r="F41" s="52"/>
      <c r="G41" s="52"/>
      <c r="H41" s="52"/>
    </row>
    <row r="42" spans="1:15" s="1" customFormat="1" ht="12.75" customHeight="1" x14ac:dyDescent="0.4">
      <c r="A42" s="151" t="s">
        <v>11</v>
      </c>
      <c r="B42" s="153" t="s">
        <v>12</v>
      </c>
      <c r="C42" s="153"/>
      <c r="D42" s="153"/>
      <c r="E42" s="154" t="s">
        <v>13</v>
      </c>
      <c r="F42" s="154"/>
      <c r="G42" s="155"/>
      <c r="H42" s="1" t="s">
        <v>14</v>
      </c>
    </row>
    <row r="43" spans="1:15" s="1" customFormat="1" ht="12.75" customHeight="1" x14ac:dyDescent="0.4">
      <c r="A43" s="152"/>
      <c r="B43" s="54" t="s">
        <v>3</v>
      </c>
      <c r="C43" s="54" t="s">
        <v>4</v>
      </c>
      <c r="D43" s="54" t="s">
        <v>5</v>
      </c>
      <c r="E43" s="55" t="s">
        <v>3</v>
      </c>
      <c r="F43" s="55" t="s">
        <v>4</v>
      </c>
      <c r="G43" s="56" t="s">
        <v>5</v>
      </c>
      <c r="H43" s="1" t="s">
        <v>14</v>
      </c>
    </row>
    <row r="44" spans="1:15" s="1" customFormat="1" ht="12.75" customHeight="1" x14ac:dyDescent="0.4">
      <c r="A44" s="57" t="s">
        <v>15</v>
      </c>
      <c r="B44" s="58">
        <f>SUM(B5:B9)</f>
        <v>151</v>
      </c>
      <c r="C44" s="58">
        <f>SUM(C5:C9)</f>
        <v>169</v>
      </c>
      <c r="D44" s="58">
        <f>SUM(D5:D9)</f>
        <v>320</v>
      </c>
      <c r="E44" s="59">
        <f>ROUND(B44/$J$38*100,1)</f>
        <v>2.2000000000000002</v>
      </c>
      <c r="F44" s="59">
        <f>ROUND(C44/$K$38*100,1)</f>
        <v>2.1</v>
      </c>
      <c r="G44" s="60">
        <f>ROUND(D44/$L$38*100,1)</f>
        <v>2.2000000000000002</v>
      </c>
    </row>
    <row r="45" spans="1:15" s="1" customFormat="1" ht="12.75" customHeight="1" x14ac:dyDescent="0.4">
      <c r="A45" s="61" t="s">
        <v>16</v>
      </c>
      <c r="B45" s="62">
        <f>SUM(B10:B14)</f>
        <v>245</v>
      </c>
      <c r="C45" s="62">
        <f>SUM(C10:C14)</f>
        <v>234</v>
      </c>
      <c r="D45" s="62">
        <f>SUM(D10:D14)</f>
        <v>479</v>
      </c>
      <c r="E45" s="63">
        <f t="shared" ref="E45:E66" si="3">ROUND(B45/$J$38*100,1)</f>
        <v>3.5</v>
      </c>
      <c r="F45" s="63">
        <f t="shared" ref="F45:F66" si="4">ROUND(C45/$K$38*100,1)</f>
        <v>3</v>
      </c>
      <c r="G45" s="64">
        <f t="shared" ref="G45:G66" si="5">ROUND(D45/$L$38*100,1)</f>
        <v>3.2</v>
      </c>
    </row>
    <row r="46" spans="1:15" s="1" customFormat="1" ht="12.75" customHeight="1" x14ac:dyDescent="0.4">
      <c r="A46" s="61" t="s">
        <v>17</v>
      </c>
      <c r="B46" s="62">
        <f>SUM(B15:B19)</f>
        <v>288</v>
      </c>
      <c r="C46" s="62">
        <f>SUM(C15:C19)</f>
        <v>262</v>
      </c>
      <c r="D46" s="62">
        <f>SUM(D15:D19)</f>
        <v>550</v>
      </c>
      <c r="E46" s="63">
        <f t="shared" si="3"/>
        <v>4.0999999999999996</v>
      </c>
      <c r="F46" s="63">
        <f t="shared" si="4"/>
        <v>3.3</v>
      </c>
      <c r="G46" s="64">
        <f t="shared" si="5"/>
        <v>3.7</v>
      </c>
    </row>
    <row r="47" spans="1:15" s="1" customFormat="1" ht="12.75" customHeight="1" x14ac:dyDescent="0.4">
      <c r="A47" s="65" t="s">
        <v>18</v>
      </c>
      <c r="B47" s="66">
        <f>SUM(B20:B24)</f>
        <v>336</v>
      </c>
      <c r="C47" s="66">
        <f>SUM(C20:C24)</f>
        <v>323</v>
      </c>
      <c r="D47" s="66">
        <f>SUM(D20:D24)</f>
        <v>659</v>
      </c>
      <c r="E47" s="67">
        <f t="shared" si="3"/>
        <v>4.8</v>
      </c>
      <c r="F47" s="67">
        <f t="shared" si="4"/>
        <v>4.0999999999999996</v>
      </c>
      <c r="G47" s="68">
        <f t="shared" si="5"/>
        <v>4.4000000000000004</v>
      </c>
    </row>
    <row r="48" spans="1:15" s="1" customFormat="1" ht="12.75" customHeight="1" x14ac:dyDescent="0.4">
      <c r="A48" s="61" t="s">
        <v>19</v>
      </c>
      <c r="B48" s="62">
        <f>SUM(B25:B29)</f>
        <v>307</v>
      </c>
      <c r="C48" s="62">
        <f>SUM(C25:C29)</f>
        <v>322</v>
      </c>
      <c r="D48" s="62">
        <f>SUM(D25:D29)</f>
        <v>629</v>
      </c>
      <c r="E48" s="63">
        <f t="shared" si="3"/>
        <v>4.4000000000000004</v>
      </c>
      <c r="F48" s="63">
        <f t="shared" si="4"/>
        <v>4.0999999999999996</v>
      </c>
      <c r="G48" s="64">
        <f t="shared" si="5"/>
        <v>4.2</v>
      </c>
      <c r="H48" s="1" t="s">
        <v>14</v>
      </c>
    </row>
    <row r="49" spans="1:11" s="1" customFormat="1" ht="12.75" customHeight="1" x14ac:dyDescent="0.4">
      <c r="A49" s="61" t="s">
        <v>20</v>
      </c>
      <c r="B49" s="62">
        <f>SUM(B30:B34)</f>
        <v>223</v>
      </c>
      <c r="C49" s="62">
        <f>SUM(C30:C34)</f>
        <v>233</v>
      </c>
      <c r="D49" s="62">
        <f>SUM(D30:D34)</f>
        <v>456</v>
      </c>
      <c r="E49" s="63">
        <f t="shared" si="3"/>
        <v>3.2</v>
      </c>
      <c r="F49" s="63">
        <f t="shared" si="4"/>
        <v>3</v>
      </c>
      <c r="G49" s="64">
        <f t="shared" si="5"/>
        <v>3.1</v>
      </c>
      <c r="H49" s="1" t="s">
        <v>14</v>
      </c>
    </row>
    <row r="50" spans="1:11" s="1" customFormat="1" ht="12.75" customHeight="1" x14ac:dyDescent="0.4">
      <c r="A50" s="61" t="s">
        <v>21</v>
      </c>
      <c r="B50" s="62">
        <f>SUM(B35:B39)</f>
        <v>272</v>
      </c>
      <c r="C50" s="62">
        <f>SUM(C35:C39)</f>
        <v>260</v>
      </c>
      <c r="D50" s="62">
        <f>SUM(D35:D39)</f>
        <v>532</v>
      </c>
      <c r="E50" s="63">
        <f t="shared" si="3"/>
        <v>3.9</v>
      </c>
      <c r="F50" s="63">
        <f t="shared" si="4"/>
        <v>3.3</v>
      </c>
      <c r="G50" s="64">
        <f t="shared" si="5"/>
        <v>3.6</v>
      </c>
      <c r="H50" s="1" t="s">
        <v>14</v>
      </c>
    </row>
    <row r="51" spans="1:11" s="1" customFormat="1" ht="12.75" customHeight="1" x14ac:dyDescent="0.4">
      <c r="A51" s="61" t="s">
        <v>22</v>
      </c>
      <c r="B51" s="62">
        <f>SUM(F5:F9)</f>
        <v>356</v>
      </c>
      <c r="C51" s="62">
        <f>SUM(G5:G9)</f>
        <v>358</v>
      </c>
      <c r="D51" s="62">
        <f>SUM(H5:H9)</f>
        <v>714</v>
      </c>
      <c r="E51" s="63">
        <f t="shared" si="3"/>
        <v>5.0999999999999996</v>
      </c>
      <c r="F51" s="63">
        <f t="shared" si="4"/>
        <v>4.5</v>
      </c>
      <c r="G51" s="64">
        <f t="shared" si="5"/>
        <v>4.8</v>
      </c>
      <c r="H51" s="1" t="s">
        <v>14</v>
      </c>
    </row>
    <row r="52" spans="1:11" s="1" customFormat="1" ht="12.75" customHeight="1" x14ac:dyDescent="0.4">
      <c r="A52" s="61" t="s">
        <v>23</v>
      </c>
      <c r="B52" s="62">
        <f>SUM(F10:F14)</f>
        <v>426</v>
      </c>
      <c r="C52" s="62">
        <f>SUM(G10:G14)</f>
        <v>407</v>
      </c>
      <c r="D52" s="62">
        <f>SUM(H10:H14)</f>
        <v>833</v>
      </c>
      <c r="E52" s="63">
        <f t="shared" si="3"/>
        <v>6.1</v>
      </c>
      <c r="F52" s="63">
        <f t="shared" si="4"/>
        <v>5.2</v>
      </c>
      <c r="G52" s="64">
        <f t="shared" si="5"/>
        <v>5.6</v>
      </c>
      <c r="H52" s="1" t="s">
        <v>14</v>
      </c>
    </row>
    <row r="53" spans="1:11" s="1" customFormat="1" ht="12.75" customHeight="1" x14ac:dyDescent="0.4">
      <c r="A53" s="61" t="s">
        <v>24</v>
      </c>
      <c r="B53" s="62">
        <f>SUM(F15:F19)</f>
        <v>547</v>
      </c>
      <c r="C53" s="62">
        <f>SUM(G15:G19)</f>
        <v>487</v>
      </c>
      <c r="D53" s="62">
        <f>SUM(H15:H19)</f>
        <v>1034</v>
      </c>
      <c r="E53" s="63">
        <f t="shared" si="3"/>
        <v>7.8</v>
      </c>
      <c r="F53" s="63">
        <f t="shared" si="4"/>
        <v>6.2</v>
      </c>
      <c r="G53" s="64">
        <f t="shared" si="5"/>
        <v>7</v>
      </c>
      <c r="H53" s="1" t="s">
        <v>14</v>
      </c>
    </row>
    <row r="54" spans="1:11" s="1" customFormat="1" ht="12.75" customHeight="1" x14ac:dyDescent="0.4">
      <c r="A54" s="61" t="s">
        <v>25</v>
      </c>
      <c r="B54" s="62">
        <f>SUM(F20:F24)</f>
        <v>506</v>
      </c>
      <c r="C54" s="62">
        <f>SUM(G20:G24)</f>
        <v>482</v>
      </c>
      <c r="D54" s="62">
        <f>SUM(H20:H24)</f>
        <v>988</v>
      </c>
      <c r="E54" s="63">
        <f t="shared" si="3"/>
        <v>7.3</v>
      </c>
      <c r="F54" s="63">
        <f t="shared" si="4"/>
        <v>6.1</v>
      </c>
      <c r="G54" s="64">
        <f t="shared" si="5"/>
        <v>6.7</v>
      </c>
      <c r="H54" s="1" t="s">
        <v>14</v>
      </c>
    </row>
    <row r="55" spans="1:11" s="1" customFormat="1" ht="12.75" customHeight="1" x14ac:dyDescent="0.4">
      <c r="A55" s="61" t="s">
        <v>26</v>
      </c>
      <c r="B55" s="62">
        <f>SUM(F25:F29)</f>
        <v>450</v>
      </c>
      <c r="C55" s="62">
        <f>SUM(G25:G29)</f>
        <v>482</v>
      </c>
      <c r="D55" s="62">
        <f>SUM(H25:H29)</f>
        <v>932</v>
      </c>
      <c r="E55" s="63">
        <f t="shared" si="3"/>
        <v>6.5</v>
      </c>
      <c r="F55" s="63">
        <f t="shared" si="4"/>
        <v>6.1</v>
      </c>
      <c r="G55" s="64">
        <f t="shared" si="5"/>
        <v>6.3</v>
      </c>
      <c r="H55" s="1" t="s">
        <v>14</v>
      </c>
    </row>
    <row r="56" spans="1:11" s="1" customFormat="1" ht="12.75" customHeight="1" x14ac:dyDescent="0.4">
      <c r="A56" s="69" t="s">
        <v>27</v>
      </c>
      <c r="B56" s="70">
        <f>SUM(F30:F34)</f>
        <v>515</v>
      </c>
      <c r="C56" s="70">
        <f>SUM(G30:G34)</f>
        <v>522</v>
      </c>
      <c r="D56" s="70">
        <f>SUM(H30:H34)</f>
        <v>1037</v>
      </c>
      <c r="E56" s="71">
        <f t="shared" si="3"/>
        <v>7.4</v>
      </c>
      <c r="F56" s="63">
        <f t="shared" si="4"/>
        <v>6.6</v>
      </c>
      <c r="G56" s="72">
        <f t="shared" si="5"/>
        <v>7</v>
      </c>
      <c r="H56" s="1" t="s">
        <v>14</v>
      </c>
    </row>
    <row r="57" spans="1:11" s="1" customFormat="1" ht="12.75" customHeight="1" x14ac:dyDescent="0.4">
      <c r="A57" s="61" t="s">
        <v>28</v>
      </c>
      <c r="B57" s="62">
        <f>SUM(F35:F39)</f>
        <v>632</v>
      </c>
      <c r="C57" s="62">
        <f>SUM(G35:G39)</f>
        <v>727</v>
      </c>
      <c r="D57" s="62">
        <f>SUM(H35:H39)</f>
        <v>1359</v>
      </c>
      <c r="E57" s="63">
        <f t="shared" si="3"/>
        <v>9.1</v>
      </c>
      <c r="F57" s="67">
        <f t="shared" si="4"/>
        <v>9.1999999999999993</v>
      </c>
      <c r="G57" s="64">
        <f t="shared" si="5"/>
        <v>9.1999999999999993</v>
      </c>
      <c r="H57" s="73"/>
    </row>
    <row r="58" spans="1:11" s="1" customFormat="1" ht="12.75" customHeight="1" x14ac:dyDescent="0.4">
      <c r="A58" s="61" t="s">
        <v>29</v>
      </c>
      <c r="B58" s="62">
        <f>SUM(J5:J9)</f>
        <v>701</v>
      </c>
      <c r="C58" s="62">
        <f>SUM(K5:K9)</f>
        <v>825</v>
      </c>
      <c r="D58" s="62">
        <f>SUM(L5:L9)</f>
        <v>1526</v>
      </c>
      <c r="E58" s="63">
        <f t="shared" si="3"/>
        <v>10.1</v>
      </c>
      <c r="F58" s="63">
        <f t="shared" si="4"/>
        <v>10.5</v>
      </c>
      <c r="G58" s="64">
        <f t="shared" si="5"/>
        <v>10.3</v>
      </c>
      <c r="H58" s="73"/>
    </row>
    <row r="59" spans="1:11" s="1" customFormat="1" ht="12.75" customHeight="1" x14ac:dyDescent="0.4">
      <c r="A59" s="61" t="s">
        <v>30</v>
      </c>
      <c r="B59" s="62">
        <f>SUM(J10:J14)</f>
        <v>406</v>
      </c>
      <c r="C59" s="62">
        <f>SUM(K10:K14)</f>
        <v>599</v>
      </c>
      <c r="D59" s="62">
        <f>SUM(L10:L14)</f>
        <v>1005</v>
      </c>
      <c r="E59" s="63">
        <f t="shared" si="3"/>
        <v>5.8</v>
      </c>
      <c r="F59" s="63">
        <f t="shared" si="4"/>
        <v>7.6</v>
      </c>
      <c r="G59" s="64">
        <f t="shared" si="5"/>
        <v>6.8</v>
      </c>
      <c r="H59" s="73"/>
    </row>
    <row r="60" spans="1:11" s="1" customFormat="1" ht="12.75" customHeight="1" x14ac:dyDescent="0.4">
      <c r="A60" s="61" t="s">
        <v>31</v>
      </c>
      <c r="B60" s="62">
        <f>SUM(J15:J19)</f>
        <v>322</v>
      </c>
      <c r="C60" s="62">
        <f>SUM(K15:K19)</f>
        <v>509</v>
      </c>
      <c r="D60" s="62">
        <f>SUM(L15:L19)</f>
        <v>831</v>
      </c>
      <c r="E60" s="63">
        <f t="shared" si="3"/>
        <v>4.5999999999999996</v>
      </c>
      <c r="F60" s="63">
        <f t="shared" si="4"/>
        <v>6.5</v>
      </c>
      <c r="G60" s="64">
        <f t="shared" si="5"/>
        <v>5.6</v>
      </c>
      <c r="H60" s="73"/>
    </row>
    <row r="61" spans="1:11" s="1" customFormat="1" ht="12.75" customHeight="1" x14ac:dyDescent="0.4">
      <c r="A61" s="61" t="s">
        <v>32</v>
      </c>
      <c r="B61" s="62">
        <f>SUM(J20:J24)</f>
        <v>201</v>
      </c>
      <c r="C61" s="62">
        <f>SUM(K20:K24)</f>
        <v>357</v>
      </c>
      <c r="D61" s="62">
        <f>SUM(L20:L24)</f>
        <v>558</v>
      </c>
      <c r="E61" s="63">
        <f t="shared" si="3"/>
        <v>2.9</v>
      </c>
      <c r="F61" s="63">
        <f t="shared" si="4"/>
        <v>4.5</v>
      </c>
      <c r="G61" s="64">
        <f t="shared" si="5"/>
        <v>3.8</v>
      </c>
      <c r="H61" s="73"/>
    </row>
    <row r="62" spans="1:11" s="1" customFormat="1" ht="12.75" customHeight="1" x14ac:dyDescent="0.4">
      <c r="A62" s="61" t="s">
        <v>33</v>
      </c>
      <c r="B62" s="62">
        <f>SUM(J25:J29)</f>
        <v>73</v>
      </c>
      <c r="C62" s="62">
        <f>SUM(K25:K29)</f>
        <v>233</v>
      </c>
      <c r="D62" s="62">
        <f>SUM(L25:L29)</f>
        <v>306</v>
      </c>
      <c r="E62" s="63">
        <f t="shared" si="3"/>
        <v>1</v>
      </c>
      <c r="F62" s="63">
        <f t="shared" si="4"/>
        <v>3</v>
      </c>
      <c r="G62" s="64">
        <f t="shared" si="5"/>
        <v>2.1</v>
      </c>
    </row>
    <row r="63" spans="1:11" s="1" customFormat="1" ht="12.75" customHeight="1" x14ac:dyDescent="0.4">
      <c r="A63" s="61" t="s">
        <v>34</v>
      </c>
      <c r="B63" s="62">
        <f>SUM(J30:J34)</f>
        <v>13</v>
      </c>
      <c r="C63" s="62">
        <f>SUM(K30:K34)</f>
        <v>74</v>
      </c>
      <c r="D63" s="62">
        <f>SUM(L30:L34)</f>
        <v>87</v>
      </c>
      <c r="E63" s="63">
        <f t="shared" si="3"/>
        <v>0.2</v>
      </c>
      <c r="F63" s="63">
        <f t="shared" si="4"/>
        <v>0.9</v>
      </c>
      <c r="G63" s="64">
        <f t="shared" si="5"/>
        <v>0.6</v>
      </c>
    </row>
    <row r="64" spans="1:11" s="1" customFormat="1" ht="12.75" customHeight="1" x14ac:dyDescent="0.4">
      <c r="A64" s="98" t="s">
        <v>35</v>
      </c>
      <c r="B64" s="75">
        <f>SUM(J35:J36)</f>
        <v>2</v>
      </c>
      <c r="C64" s="75">
        <f>SUM(K35:K36)</f>
        <v>14</v>
      </c>
      <c r="D64" s="75">
        <f>SUM(L35:L36)</f>
        <v>16</v>
      </c>
      <c r="E64" s="76">
        <f t="shared" si="3"/>
        <v>0</v>
      </c>
      <c r="F64" s="76">
        <f t="shared" si="4"/>
        <v>0.2</v>
      </c>
      <c r="G64" s="77">
        <f t="shared" si="5"/>
        <v>0.1</v>
      </c>
      <c r="I64" s="78"/>
      <c r="J64" s="78"/>
      <c r="K64" s="78"/>
    </row>
    <row r="65" spans="1:12" s="1" customFormat="1" ht="12.75" customHeight="1" x14ac:dyDescent="0.4">
      <c r="A65" s="79" t="s">
        <v>36</v>
      </c>
      <c r="B65" s="38">
        <f>SUM(B44:B46)</f>
        <v>684</v>
      </c>
      <c r="C65" s="38">
        <f>SUM(C44:C46)</f>
        <v>665</v>
      </c>
      <c r="D65" s="38">
        <f>SUM(D44:D46)</f>
        <v>1349</v>
      </c>
      <c r="E65" s="59">
        <f t="shared" si="3"/>
        <v>9.8000000000000007</v>
      </c>
      <c r="F65" s="59">
        <f t="shared" si="4"/>
        <v>8.4</v>
      </c>
      <c r="G65" s="60">
        <f t="shared" si="5"/>
        <v>9.1</v>
      </c>
      <c r="I65" s="5"/>
      <c r="J65" s="5"/>
      <c r="K65" s="5"/>
    </row>
    <row r="66" spans="1:12" s="1" customFormat="1" ht="12.75" customHeight="1" x14ac:dyDescent="0.4">
      <c r="A66" s="79" t="s">
        <v>37</v>
      </c>
      <c r="B66" s="38">
        <f>SUM(B47:B56)</f>
        <v>3938</v>
      </c>
      <c r="C66" s="38">
        <f>SUM(C47:C56)</f>
        <v>3876</v>
      </c>
      <c r="D66" s="38">
        <f>SUM(D47:D56)</f>
        <v>7814</v>
      </c>
      <c r="E66" s="63">
        <f t="shared" si="3"/>
        <v>56.5</v>
      </c>
      <c r="F66" s="63">
        <f t="shared" si="4"/>
        <v>49.2</v>
      </c>
      <c r="G66" s="64">
        <f t="shared" si="5"/>
        <v>52.6</v>
      </c>
      <c r="I66" s="5"/>
      <c r="J66" s="80"/>
      <c r="K66" s="5"/>
    </row>
    <row r="67" spans="1:12" s="1" customFormat="1" ht="12.75" customHeight="1" thickBot="1" x14ac:dyDescent="0.45">
      <c r="A67" s="81" t="s">
        <v>38</v>
      </c>
      <c r="B67" s="82">
        <f>SUM(B57:B64)</f>
        <v>2350</v>
      </c>
      <c r="C67" s="82">
        <f>SUM(C57:C64)</f>
        <v>3338</v>
      </c>
      <c r="D67" s="82">
        <f>SUM(D57:D64)</f>
        <v>5688</v>
      </c>
      <c r="E67" s="83">
        <f>ROUND(B67/$J$38*100,1)</f>
        <v>33.700000000000003</v>
      </c>
      <c r="F67" s="83">
        <f>ROUND(C67/K38*100,1)</f>
        <v>42.4</v>
      </c>
      <c r="G67" s="84">
        <f>ROUND(D67/L38*100,1)</f>
        <v>38.299999999999997</v>
      </c>
      <c r="H67" s="85"/>
      <c r="I67" s="5"/>
      <c r="J67" s="80"/>
      <c r="K67" s="5"/>
    </row>
    <row r="68" spans="1:12" s="1" customFormat="1" ht="30" customHeight="1" x14ac:dyDescent="0.15">
      <c r="A68" s="156"/>
      <c r="B68" s="156"/>
      <c r="C68" s="156"/>
      <c r="D68" s="156"/>
      <c r="E68" s="156"/>
      <c r="F68" s="156"/>
      <c r="G68" s="156"/>
      <c r="H68" s="156"/>
      <c r="I68" s="156"/>
      <c r="J68" s="156"/>
      <c r="K68" s="156"/>
      <c r="L68" s="156"/>
    </row>
  </sheetData>
  <mergeCells count="5">
    <mergeCell ref="A2:L2"/>
    <mergeCell ref="A42:A43"/>
    <mergeCell ref="B42:D42"/>
    <mergeCell ref="E42:G42"/>
    <mergeCell ref="A68:L68"/>
  </mergeCells>
  <phoneticPr fontId="3"/>
  <pageMargins left="0.47244094488188981" right="0" top="0.23622047244094491" bottom="0" header="0" footer="0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５月１日</vt:lpstr>
      <vt:lpstr>６月１日</vt:lpstr>
      <vt:lpstr>７月１日</vt:lpstr>
      <vt:lpstr>８月１日</vt:lpstr>
      <vt:lpstr>９月１日</vt:lpstr>
      <vt:lpstr>１０月１日</vt:lpstr>
      <vt:lpstr>１１月１日</vt:lpstr>
      <vt:lpstr>１２月１日</vt:lpstr>
      <vt:lpstr>１月１日</vt:lpstr>
      <vt:lpstr>２月１日</vt:lpstr>
      <vt:lpstr>3月１日</vt:lpstr>
      <vt:lpstr>4月１日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小池 瑞輝</dc:creator>
  <cp:lastModifiedBy>高橋 大輔</cp:lastModifiedBy>
  <cp:lastPrinted>2021-04-02T07:20:04Z</cp:lastPrinted>
  <dcterms:created xsi:type="dcterms:W3CDTF">2019-06-10T00:49:24Z</dcterms:created>
  <dcterms:modified xsi:type="dcterms:W3CDTF">2023-05-10T04:53:26Z</dcterms:modified>
</cp:coreProperties>
</file>