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fl02\インターネット側filesv\101総務課\選挙管理委員会\📁各種選挙結果（HP公表用データ）\001 衆議\"/>
    </mc:Choice>
  </mc:AlternateContent>
  <xr:revisionPtr revIDLastSave="0" documentId="13_ncr:1_{DDC236B5-F2E6-4532-BCB0-D69C7158D9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小選挙区" sheetId="2" r:id="rId1"/>
    <sheet name="比例代表" sheetId="3" r:id="rId2"/>
  </sheets>
  <definedNames>
    <definedName name="_xlnm.Print_Area" localSheetId="0">小選挙区!$B$1:$E$23</definedName>
    <definedName name="_xlnm.Print_Area" localSheetId="1">比例代表!$B$1:$E$32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B2" i="3"/>
  <c r="E17" i="2"/>
  <c r="E19" i="2" s="1"/>
  <c r="E21" i="2" s="1"/>
  <c r="E22" i="2" s="1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石岡 丈宜</author>
  </authors>
  <commentList>
    <comment ref="B2" authorId="0" shapeId="0" xr:uid="{46EEC399-5CD1-4BB8-86C9-1BDDEB98C351}">
      <text>
        <r>
          <rPr>
            <b/>
            <sz val="9"/>
            <color indexed="81"/>
            <rFont val="MS P ゴシック"/>
            <family val="3"/>
            <charset val="128"/>
          </rPr>
          <t>執行日を入力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石岡 丈宜</author>
  </authors>
  <commentList>
    <comment ref="B2" authorId="0" shapeId="0" xr:uid="{68A2EA69-34D8-46B3-ABC7-3C52256F40CB}">
      <text>
        <r>
          <rPr>
            <b/>
            <sz val="9"/>
            <color indexed="81"/>
            <rFont val="MS P ゴシック"/>
            <family val="3"/>
            <charset val="128"/>
          </rPr>
          <t>執行日を入力</t>
        </r>
      </text>
    </comment>
  </commentList>
</comments>
</file>

<file path=xl/sharedStrings.xml><?xml version="1.0" encoding="utf-8"?>
<sst xmlns="http://schemas.openxmlformats.org/spreadsheetml/2006/main" count="71" uniqueCount="45">
  <si>
    <t>候補者氏名</t>
    <rPh sb="0" eb="5">
      <t>コウホシャシメイ</t>
    </rPh>
    <phoneticPr fontId="2"/>
  </si>
  <si>
    <t>得票数</t>
    <rPh sb="0" eb="3">
      <t>トクヒョウスウ</t>
    </rPh>
    <phoneticPr fontId="2"/>
  </si>
  <si>
    <t>日本共産党</t>
    <rPh sb="0" eb="5">
      <t>ニホンキョウサントウ</t>
    </rPh>
    <phoneticPr fontId="2"/>
  </si>
  <si>
    <t>自由民主党</t>
    <rPh sb="0" eb="5">
      <t>ジユウミンシュトウ</t>
    </rPh>
    <phoneticPr fontId="2"/>
  </si>
  <si>
    <t>おおさか　誠二</t>
    <rPh sb="5" eb="7">
      <t>セイジ</t>
    </rPh>
    <phoneticPr fontId="2"/>
  </si>
  <si>
    <t>向山　じゅん</t>
    <rPh sb="0" eb="2">
      <t>ムコウヤマ</t>
    </rPh>
    <phoneticPr fontId="2"/>
  </si>
  <si>
    <t>候補者届出
政党の名称</t>
    <rPh sb="0" eb="3">
      <t>コウホシャ</t>
    </rPh>
    <rPh sb="3" eb="4">
      <t>トド</t>
    </rPh>
    <rPh sb="6" eb="8">
      <t>セイトウ</t>
    </rPh>
    <rPh sb="9" eb="11">
      <t>メイショウ</t>
    </rPh>
    <phoneticPr fontId="2"/>
  </si>
  <si>
    <t>合計</t>
    <rPh sb="0" eb="2">
      <t>ゴウケイ</t>
    </rPh>
    <phoneticPr fontId="2"/>
  </si>
  <si>
    <t>開票率（％）</t>
    <rPh sb="0" eb="3">
      <t>カイヒョウリツ</t>
    </rPh>
    <phoneticPr fontId="2"/>
  </si>
  <si>
    <t>開票内訳</t>
    <rPh sb="0" eb="2">
      <t>カイヒョウ</t>
    </rPh>
    <rPh sb="2" eb="4">
      <t>ウチワケ</t>
    </rPh>
    <phoneticPr fontId="2"/>
  </si>
  <si>
    <t>A</t>
    <phoneticPr fontId="2"/>
  </si>
  <si>
    <t>候補者得票数の合計</t>
    <rPh sb="0" eb="3">
      <t>コウホシャ</t>
    </rPh>
    <rPh sb="3" eb="6">
      <t>トクヒョウスウ</t>
    </rPh>
    <rPh sb="7" eb="9">
      <t>ゴウケイ</t>
    </rPh>
    <phoneticPr fontId="2"/>
  </si>
  <si>
    <t>B</t>
    <phoneticPr fontId="2"/>
  </si>
  <si>
    <t>あん分の際切り捨てた票数</t>
    <rPh sb="2" eb="3">
      <t>ブン</t>
    </rPh>
    <rPh sb="4" eb="5">
      <t>サイ</t>
    </rPh>
    <rPh sb="5" eb="6">
      <t>キ</t>
    </rPh>
    <rPh sb="7" eb="8">
      <t>ス</t>
    </rPh>
    <rPh sb="10" eb="12">
      <t>ヒョウスウ</t>
    </rPh>
    <phoneticPr fontId="2"/>
  </si>
  <si>
    <t>C</t>
    <phoneticPr fontId="2"/>
  </si>
  <si>
    <t>いずれの候補者にも属しない票数</t>
    <rPh sb="4" eb="7">
      <t>コウホシャ</t>
    </rPh>
    <rPh sb="9" eb="10">
      <t>ゾク</t>
    </rPh>
    <rPh sb="13" eb="15">
      <t>ヒョウスウ</t>
    </rPh>
    <phoneticPr fontId="2"/>
  </si>
  <si>
    <t>D</t>
    <phoneticPr fontId="2"/>
  </si>
  <si>
    <t>有効投票数（A+B+C）</t>
    <rPh sb="0" eb="2">
      <t>ユウコウ</t>
    </rPh>
    <rPh sb="2" eb="4">
      <t>トウヒョウ</t>
    </rPh>
    <rPh sb="4" eb="5">
      <t>スウ</t>
    </rPh>
    <phoneticPr fontId="2"/>
  </si>
  <si>
    <t>E</t>
    <phoneticPr fontId="2"/>
  </si>
  <si>
    <t>無効投票数</t>
    <rPh sb="0" eb="2">
      <t>ムコウ</t>
    </rPh>
    <rPh sb="2" eb="4">
      <t>トウヒョウ</t>
    </rPh>
    <rPh sb="4" eb="5">
      <t>スウ</t>
    </rPh>
    <phoneticPr fontId="2"/>
  </si>
  <si>
    <t>F</t>
    <phoneticPr fontId="2"/>
  </si>
  <si>
    <t>投票総数（D+E）</t>
    <rPh sb="0" eb="2">
      <t>トウヒョウ</t>
    </rPh>
    <rPh sb="2" eb="4">
      <t>ソウスウ</t>
    </rPh>
    <phoneticPr fontId="2"/>
  </si>
  <si>
    <t>G</t>
    <phoneticPr fontId="2"/>
  </si>
  <si>
    <t>持ち帰り</t>
    <rPh sb="0" eb="1">
      <t>モ</t>
    </rPh>
    <rPh sb="2" eb="3">
      <t>カエ</t>
    </rPh>
    <phoneticPr fontId="2"/>
  </si>
  <si>
    <t>H</t>
    <phoneticPr fontId="2"/>
  </si>
  <si>
    <t>投票者総数（F+G=I）</t>
    <rPh sb="0" eb="3">
      <t>トウヒョウシャ</t>
    </rPh>
    <rPh sb="3" eb="5">
      <t>ソウスウ</t>
    </rPh>
    <phoneticPr fontId="2"/>
  </si>
  <si>
    <t>I</t>
    <phoneticPr fontId="2"/>
  </si>
  <si>
    <t>投票者数（投票結果）</t>
    <rPh sb="0" eb="3">
      <t>トウヒョウシャ</t>
    </rPh>
    <rPh sb="3" eb="4">
      <t>スウ</t>
    </rPh>
    <rPh sb="5" eb="7">
      <t>トウヒョウ</t>
    </rPh>
    <rPh sb="7" eb="9">
      <t>ケッカ</t>
    </rPh>
    <phoneticPr fontId="2"/>
  </si>
  <si>
    <t>名簿届出政党等の名称</t>
    <rPh sb="0" eb="7">
      <t>メイボトドケデセイトウトウ</t>
    </rPh>
    <rPh sb="8" eb="10">
      <t>メイショウ</t>
    </rPh>
    <phoneticPr fontId="2"/>
  </si>
  <si>
    <t>日本維新の会</t>
    <rPh sb="0" eb="4">
      <t>ニホンイシン</t>
    </rPh>
    <rPh sb="5" eb="6">
      <t>カイ</t>
    </rPh>
    <phoneticPr fontId="2"/>
  </si>
  <si>
    <t>れいわ新選組</t>
    <rPh sb="3" eb="6">
      <t>シンセングミ</t>
    </rPh>
    <phoneticPr fontId="2"/>
  </si>
  <si>
    <t>社会民主党</t>
    <rPh sb="0" eb="5">
      <t>シャカイミンシュトウ</t>
    </rPh>
    <phoneticPr fontId="2"/>
  </si>
  <si>
    <t>日本保守党</t>
    <rPh sb="0" eb="5">
      <t>ニホンホシュトウ</t>
    </rPh>
    <phoneticPr fontId="2"/>
  </si>
  <si>
    <t>国民民主党</t>
    <rPh sb="0" eb="5">
      <t>コクミンミンシュトウ</t>
    </rPh>
    <phoneticPr fontId="2"/>
  </si>
  <si>
    <t>衆議院小選挙区選出議員選挙　開票結果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rPh sb="14" eb="18">
      <t>カイヒョウケッカ</t>
    </rPh>
    <phoneticPr fontId="2"/>
  </si>
  <si>
    <t>衆議院比例代表選出議員選挙　開票結果</t>
    <rPh sb="0" eb="3">
      <t>シュウギイン</t>
    </rPh>
    <rPh sb="3" eb="7">
      <t>ヒレイダイヒョウ</t>
    </rPh>
    <rPh sb="7" eb="9">
      <t>センシュツ</t>
    </rPh>
    <rPh sb="9" eb="11">
      <t>ギイン</t>
    </rPh>
    <rPh sb="11" eb="13">
      <t>センキョ</t>
    </rPh>
    <rPh sb="14" eb="18">
      <t>カイヒョウケッカ</t>
    </rPh>
    <phoneticPr fontId="2"/>
  </si>
  <si>
    <t>令和８年２月８日執行</t>
    <rPh sb="0" eb="2">
      <t>レイワ</t>
    </rPh>
    <rPh sb="3" eb="4">
      <t>ネン</t>
    </rPh>
    <rPh sb="5" eb="6">
      <t>ガツ</t>
    </rPh>
    <rPh sb="7" eb="10">
      <t>ニチシッコウ</t>
    </rPh>
    <phoneticPr fontId="2"/>
  </si>
  <si>
    <t>22時04分（確定）</t>
    <rPh sb="2" eb="3">
      <t>ジ</t>
    </rPh>
    <rPh sb="5" eb="6">
      <t>フン</t>
    </rPh>
    <rPh sb="7" eb="9">
      <t>カクテイ</t>
    </rPh>
    <phoneticPr fontId="2"/>
  </si>
  <si>
    <t>届出番号</t>
    <rPh sb="0" eb="1">
      <t>トド</t>
    </rPh>
    <rPh sb="2" eb="4">
      <t>バンゴウ</t>
    </rPh>
    <phoneticPr fontId="2"/>
  </si>
  <si>
    <t>中道改革連合</t>
    <rPh sb="0" eb="2">
      <t>チュウドウ</t>
    </rPh>
    <rPh sb="2" eb="6">
      <t>カイカクレンゴウ</t>
    </rPh>
    <phoneticPr fontId="2"/>
  </si>
  <si>
    <t>22時51分（確定）</t>
    <rPh sb="2" eb="3">
      <t>ジ</t>
    </rPh>
    <rPh sb="5" eb="6">
      <t>フン</t>
    </rPh>
    <rPh sb="7" eb="9">
      <t>カクテイ</t>
    </rPh>
    <phoneticPr fontId="2"/>
  </si>
  <si>
    <t>中道改革連合</t>
    <rPh sb="0" eb="6">
      <t>チュウドウカイカクレンゴウ</t>
    </rPh>
    <phoneticPr fontId="2"/>
  </si>
  <si>
    <t>参政党</t>
    <rPh sb="0" eb="3">
      <t>サンセイトウ</t>
    </rPh>
    <phoneticPr fontId="2"/>
  </si>
  <si>
    <t>チームみらい</t>
    <phoneticPr fontId="2"/>
  </si>
  <si>
    <t>減税日本・ゆうこく連合</t>
    <rPh sb="0" eb="4">
      <t>ゲンゼイニホン</t>
    </rPh>
    <rPh sb="9" eb="11">
      <t>レンゴウ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</si>
</sst>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 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indent="1"/>
    </xf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38" fontId="5" fillId="0" borderId="0" xfId="1" applyFont="1" applyBorder="1" applyAlignment="1">
      <alignment horizontal="right" vertical="center" indent="1"/>
    </xf>
    <xf numFmtId="177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distributed" vertical="center" indent="7"/>
    </xf>
    <xf numFmtId="0" fontId="5" fillId="0" borderId="3" xfId="0" applyFont="1" applyBorder="1" applyAlignment="1">
      <alignment horizontal="distributed" vertical="center" indent="7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8" fontId="5" fillId="0" borderId="1" xfId="1" applyNumberFormat="1" applyFont="1" applyBorder="1" applyAlignment="1">
      <alignment horizontal="right" vertical="center" indent="1"/>
    </xf>
    <xf numFmtId="38" fontId="5" fillId="0" borderId="1" xfId="1" applyNumberFormat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6AED0-84E9-4269-8D22-4772FFCD830A}">
  <dimension ref="B2:E24"/>
  <sheetViews>
    <sheetView tabSelected="1" zoomScale="84" zoomScaleNormal="84" workbookViewId="0">
      <selection activeCell="E19" sqref="E19"/>
    </sheetView>
  </sheetViews>
  <sheetFormatPr defaultRowHeight="13"/>
  <cols>
    <col min="1" max="1" width="8.6640625" style="2"/>
    <col min="2" max="2" width="9.1640625" style="2" customWidth="1"/>
    <col min="3" max="3" width="20.83203125" style="2" customWidth="1"/>
    <col min="4" max="4" width="23.33203125" style="2" customWidth="1"/>
    <col min="5" max="5" width="18.33203125" style="2" customWidth="1"/>
    <col min="6" max="16384" width="8.6640625" style="2"/>
  </cols>
  <sheetData>
    <row r="2" spans="2:5" ht="20" customHeight="1">
      <c r="B2" s="16" t="s">
        <v>36</v>
      </c>
      <c r="C2" s="16"/>
      <c r="D2" s="16"/>
      <c r="E2" s="1"/>
    </row>
    <row r="3" spans="2:5" ht="20" customHeight="1">
      <c r="B3" s="17" t="s">
        <v>34</v>
      </c>
      <c r="C3" s="17"/>
      <c r="D3" s="17"/>
      <c r="E3" s="1"/>
    </row>
    <row r="4" spans="2:5" ht="20" customHeight="1">
      <c r="B4" s="1"/>
      <c r="C4" s="1"/>
      <c r="D4" s="1"/>
      <c r="E4" s="11" t="s">
        <v>37</v>
      </c>
    </row>
    <row r="5" spans="2:5" ht="12.5" customHeight="1">
      <c r="B5" s="1"/>
      <c r="C5" s="1"/>
    </row>
    <row r="6" spans="2:5" ht="21" customHeight="1">
      <c r="B6" s="12" t="s">
        <v>38</v>
      </c>
      <c r="C6" s="18" t="s">
        <v>6</v>
      </c>
      <c r="D6" s="12" t="s">
        <v>0</v>
      </c>
      <c r="E6" s="12" t="s">
        <v>1</v>
      </c>
    </row>
    <row r="7" spans="2:5" ht="21" customHeight="1">
      <c r="B7" s="13"/>
      <c r="C7" s="19"/>
      <c r="D7" s="13"/>
      <c r="E7" s="13"/>
    </row>
    <row r="8" spans="2:5" ht="23" customHeight="1">
      <c r="B8" s="3">
        <v>1</v>
      </c>
      <c r="C8" s="3" t="s">
        <v>39</v>
      </c>
      <c r="D8" s="6" t="s">
        <v>4</v>
      </c>
      <c r="E8" s="4">
        <v>2931</v>
      </c>
    </row>
    <row r="9" spans="2:5" ht="23" customHeight="1">
      <c r="B9" s="3">
        <v>2</v>
      </c>
      <c r="C9" s="3" t="s">
        <v>3</v>
      </c>
      <c r="D9" s="6" t="s">
        <v>5</v>
      </c>
      <c r="E9" s="4">
        <v>3955</v>
      </c>
    </row>
    <row r="10" spans="2:5" ht="23" customHeight="1">
      <c r="B10" s="20" t="s">
        <v>7</v>
      </c>
      <c r="C10" s="21"/>
      <c r="D10" s="22"/>
      <c r="E10" s="7">
        <f>SUM(E8:E9)</f>
        <v>6886</v>
      </c>
    </row>
    <row r="11" spans="2:5" ht="23" customHeight="1">
      <c r="B11" s="20" t="s">
        <v>8</v>
      </c>
      <c r="C11" s="21"/>
      <c r="D11" s="22"/>
      <c r="E11" s="4">
        <v>100</v>
      </c>
    </row>
    <row r="12" spans="2:5" ht="30" customHeight="1">
      <c r="B12" s="8"/>
      <c r="C12" s="8"/>
      <c r="D12" s="8"/>
      <c r="E12" s="9"/>
    </row>
    <row r="13" spans="2:5" ht="23" customHeight="1">
      <c r="B13" s="23" t="s">
        <v>9</v>
      </c>
      <c r="C13" s="24"/>
      <c r="D13" s="25"/>
      <c r="E13" s="5" t="s">
        <v>1</v>
      </c>
    </row>
    <row r="14" spans="2:5" ht="22.5" customHeight="1">
      <c r="B14" s="3" t="s">
        <v>10</v>
      </c>
      <c r="C14" s="14" t="s">
        <v>11</v>
      </c>
      <c r="D14" s="15"/>
      <c r="E14" s="10">
        <v>6886</v>
      </c>
    </row>
    <row r="15" spans="2:5" ht="22.5" customHeight="1">
      <c r="B15" s="3" t="s">
        <v>12</v>
      </c>
      <c r="C15" s="26" t="s">
        <v>13</v>
      </c>
      <c r="D15" s="27"/>
      <c r="E15" s="10">
        <v>0</v>
      </c>
    </row>
    <row r="16" spans="2:5" ht="22.5" customHeight="1">
      <c r="B16" s="3" t="s">
        <v>14</v>
      </c>
      <c r="C16" s="26" t="s">
        <v>15</v>
      </c>
      <c r="D16" s="27"/>
      <c r="E16" s="10">
        <v>0</v>
      </c>
    </row>
    <row r="17" spans="2:5" ht="22.5" customHeight="1">
      <c r="B17" s="3" t="s">
        <v>16</v>
      </c>
      <c r="C17" s="14" t="s">
        <v>17</v>
      </c>
      <c r="D17" s="15"/>
      <c r="E17" s="10">
        <f>+E14+E15+E16</f>
        <v>6886</v>
      </c>
    </row>
    <row r="18" spans="2:5" ht="22.5" customHeight="1">
      <c r="B18" s="3" t="s">
        <v>18</v>
      </c>
      <c r="C18" s="14" t="s">
        <v>19</v>
      </c>
      <c r="D18" s="15"/>
      <c r="E18" s="10">
        <v>239</v>
      </c>
    </row>
    <row r="19" spans="2:5" ht="22.5" customHeight="1">
      <c r="B19" s="3" t="s">
        <v>20</v>
      </c>
      <c r="C19" s="14" t="s">
        <v>21</v>
      </c>
      <c r="D19" s="15"/>
      <c r="E19" s="10">
        <f>+E17+E18</f>
        <v>7125</v>
      </c>
    </row>
    <row r="20" spans="2:5" ht="22.5" customHeight="1">
      <c r="B20" s="3" t="s">
        <v>22</v>
      </c>
      <c r="C20" s="28" t="s">
        <v>23</v>
      </c>
      <c r="D20" s="29"/>
      <c r="E20" s="10">
        <v>0</v>
      </c>
    </row>
    <row r="21" spans="2:5" ht="22.5" customHeight="1">
      <c r="B21" s="3" t="s">
        <v>24</v>
      </c>
      <c r="C21" s="14" t="s">
        <v>25</v>
      </c>
      <c r="D21" s="15"/>
      <c r="E21" s="10">
        <f>+E19+E20</f>
        <v>7125</v>
      </c>
    </row>
    <row r="22" spans="2:5" ht="22.5" customHeight="1">
      <c r="B22" s="3" t="s">
        <v>26</v>
      </c>
      <c r="C22" s="14" t="s">
        <v>27</v>
      </c>
      <c r="D22" s="15"/>
      <c r="E22" s="10">
        <f>+E21</f>
        <v>7125</v>
      </c>
    </row>
    <row r="23" spans="2:5" ht="23" customHeight="1"/>
    <row r="24" spans="2:5" ht="23" customHeight="1"/>
  </sheetData>
  <mergeCells count="18">
    <mergeCell ref="C18:D18"/>
    <mergeCell ref="C19:D19"/>
    <mergeCell ref="C20:D20"/>
    <mergeCell ref="C21:D21"/>
    <mergeCell ref="C22:D22"/>
    <mergeCell ref="E6:E7"/>
    <mergeCell ref="C17:D17"/>
    <mergeCell ref="B2:D2"/>
    <mergeCell ref="B3:D3"/>
    <mergeCell ref="B6:B7"/>
    <mergeCell ref="C6:C7"/>
    <mergeCell ref="D6:D7"/>
    <mergeCell ref="B10:D10"/>
    <mergeCell ref="B11:D11"/>
    <mergeCell ref="B13:D13"/>
    <mergeCell ref="C14:D14"/>
    <mergeCell ref="C15:D15"/>
    <mergeCell ref="C16:D16"/>
  </mergeCells>
  <phoneticPr fontId="2"/>
  <printOptions horizontalCentered="1"/>
  <pageMargins left="0.78740157480314965" right="0.78740157480314965" top="0.59055118110236227" bottom="0.19685039370078741" header="0.39370078740157483" footer="0.1181102362204724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4D12-EE70-41CF-AC02-9373D5F84350}">
  <dimension ref="B2:E33"/>
  <sheetViews>
    <sheetView zoomScale="84" zoomScaleNormal="84" workbookViewId="0">
      <selection activeCell="H29" sqref="H29"/>
    </sheetView>
  </sheetViews>
  <sheetFormatPr defaultRowHeight="13"/>
  <cols>
    <col min="1" max="1" width="8.6640625" style="2"/>
    <col min="2" max="2" width="9.1640625" style="2" customWidth="1"/>
    <col min="3" max="3" width="20.83203125" style="2" customWidth="1"/>
    <col min="4" max="4" width="23.33203125" style="2" customWidth="1"/>
    <col min="5" max="5" width="18.33203125" style="2" customWidth="1"/>
    <col min="6" max="16384" width="8.6640625" style="2"/>
  </cols>
  <sheetData>
    <row r="2" spans="2:5" ht="20" customHeight="1">
      <c r="B2" s="16" t="str">
        <f>小選挙区!B2</f>
        <v>令和８年２月８日執行</v>
      </c>
      <c r="C2" s="16"/>
      <c r="D2" s="16"/>
      <c r="E2" s="1"/>
    </row>
    <row r="3" spans="2:5" ht="20" customHeight="1">
      <c r="B3" s="17" t="s">
        <v>35</v>
      </c>
      <c r="C3" s="17"/>
      <c r="D3" s="17"/>
      <c r="E3" s="1"/>
    </row>
    <row r="4" spans="2:5" ht="20" customHeight="1">
      <c r="B4" s="1"/>
      <c r="C4" s="1"/>
      <c r="D4" s="1"/>
      <c r="E4" s="11" t="s">
        <v>40</v>
      </c>
    </row>
    <row r="5" spans="2:5" ht="12.5" customHeight="1">
      <c r="B5" s="1"/>
      <c r="C5" s="1"/>
    </row>
    <row r="6" spans="2:5" ht="20.5" customHeight="1">
      <c r="B6" s="12" t="s">
        <v>38</v>
      </c>
      <c r="C6" s="32" t="s">
        <v>28</v>
      </c>
      <c r="D6" s="33"/>
      <c r="E6" s="12" t="s">
        <v>1</v>
      </c>
    </row>
    <row r="7" spans="2:5" ht="20.5" customHeight="1">
      <c r="B7" s="13"/>
      <c r="C7" s="34"/>
      <c r="D7" s="35"/>
      <c r="E7" s="13"/>
    </row>
    <row r="8" spans="2:5" ht="23" customHeight="1">
      <c r="B8" s="3">
        <v>1</v>
      </c>
      <c r="C8" s="30" t="s">
        <v>2</v>
      </c>
      <c r="D8" s="31"/>
      <c r="E8" s="4">
        <v>480</v>
      </c>
    </row>
    <row r="9" spans="2:5" ht="23" customHeight="1">
      <c r="B9" s="3">
        <v>2</v>
      </c>
      <c r="C9" s="30" t="s">
        <v>33</v>
      </c>
      <c r="D9" s="31"/>
      <c r="E9" s="4">
        <v>389</v>
      </c>
    </row>
    <row r="10" spans="2:5" ht="23" customHeight="1">
      <c r="B10" s="3">
        <v>3</v>
      </c>
      <c r="C10" s="30" t="s">
        <v>41</v>
      </c>
      <c r="D10" s="31"/>
      <c r="E10" s="4">
        <v>1719</v>
      </c>
    </row>
    <row r="11" spans="2:5" ht="23" customHeight="1">
      <c r="B11" s="3">
        <v>4</v>
      </c>
      <c r="C11" s="30" t="s">
        <v>29</v>
      </c>
      <c r="D11" s="31"/>
      <c r="E11" s="4">
        <v>160</v>
      </c>
    </row>
    <row r="12" spans="2:5" ht="23" customHeight="1">
      <c r="B12" s="3">
        <v>5</v>
      </c>
      <c r="C12" s="30" t="s">
        <v>31</v>
      </c>
      <c r="D12" s="31"/>
      <c r="E12" s="4">
        <v>69</v>
      </c>
    </row>
    <row r="13" spans="2:5" ht="23" customHeight="1">
      <c r="B13" s="3">
        <v>6</v>
      </c>
      <c r="C13" s="30" t="s">
        <v>42</v>
      </c>
      <c r="D13" s="31"/>
      <c r="E13" s="4">
        <v>366</v>
      </c>
    </row>
    <row r="14" spans="2:5" ht="23" customHeight="1">
      <c r="B14" s="3">
        <v>7</v>
      </c>
      <c r="C14" s="30" t="s">
        <v>3</v>
      </c>
      <c r="D14" s="31"/>
      <c r="E14" s="4">
        <v>3085</v>
      </c>
    </row>
    <row r="15" spans="2:5" ht="23" customHeight="1">
      <c r="B15" s="3">
        <v>8</v>
      </c>
      <c r="C15" s="30" t="s">
        <v>30</v>
      </c>
      <c r="D15" s="31"/>
      <c r="E15" s="4">
        <v>231</v>
      </c>
    </row>
    <row r="16" spans="2:5" ht="23" customHeight="1">
      <c r="B16" s="3">
        <v>9</v>
      </c>
      <c r="C16" s="30" t="s">
        <v>43</v>
      </c>
      <c r="D16" s="31"/>
      <c r="E16" s="4">
        <v>181</v>
      </c>
    </row>
    <row r="17" spans="2:5" ht="23" customHeight="1">
      <c r="B17" s="3">
        <v>10</v>
      </c>
      <c r="C17" s="30" t="s">
        <v>32</v>
      </c>
      <c r="D17" s="31"/>
      <c r="E17" s="36">
        <v>96</v>
      </c>
    </row>
    <row r="18" spans="2:5" ht="23" customHeight="1">
      <c r="B18" s="3">
        <v>11</v>
      </c>
      <c r="C18" s="30" t="s">
        <v>44</v>
      </c>
      <c r="D18" s="31"/>
      <c r="E18" s="36">
        <v>87</v>
      </c>
    </row>
    <row r="19" spans="2:5" ht="23" customHeight="1">
      <c r="B19" s="20" t="s">
        <v>7</v>
      </c>
      <c r="C19" s="21"/>
      <c r="D19" s="22"/>
      <c r="E19" s="37">
        <f>SUM(E8:E18)</f>
        <v>6863</v>
      </c>
    </row>
    <row r="20" spans="2:5" ht="23" customHeight="1">
      <c r="B20" s="20" t="s">
        <v>8</v>
      </c>
      <c r="C20" s="21"/>
      <c r="D20" s="22"/>
      <c r="E20" s="4">
        <v>100</v>
      </c>
    </row>
    <row r="21" spans="2:5" ht="30" customHeight="1">
      <c r="B21" s="8"/>
      <c r="C21" s="8"/>
      <c r="D21" s="8"/>
      <c r="E21" s="9"/>
    </row>
    <row r="22" spans="2:5" ht="23" customHeight="1">
      <c r="B22" s="23" t="s">
        <v>9</v>
      </c>
      <c r="C22" s="24"/>
      <c r="D22" s="25"/>
      <c r="E22" s="5" t="s">
        <v>1</v>
      </c>
    </row>
    <row r="23" spans="2:5" ht="22.5" customHeight="1">
      <c r="B23" s="3" t="s">
        <v>10</v>
      </c>
      <c r="C23" s="14" t="s">
        <v>11</v>
      </c>
      <c r="D23" s="15"/>
      <c r="E23" s="10">
        <v>6863</v>
      </c>
    </row>
    <row r="24" spans="2:5" ht="22.5" customHeight="1">
      <c r="B24" s="3" t="s">
        <v>12</v>
      </c>
      <c r="C24" s="26" t="s">
        <v>13</v>
      </c>
      <c r="D24" s="27"/>
      <c r="E24" s="10">
        <v>0</v>
      </c>
    </row>
    <row r="25" spans="2:5" ht="22.5" customHeight="1">
      <c r="B25" s="3" t="s">
        <v>14</v>
      </c>
      <c r="C25" s="26" t="s">
        <v>15</v>
      </c>
      <c r="D25" s="27"/>
      <c r="E25" s="10">
        <v>0</v>
      </c>
    </row>
    <row r="26" spans="2:5" ht="22.5" customHeight="1">
      <c r="B26" s="3" t="s">
        <v>16</v>
      </c>
      <c r="C26" s="14" t="s">
        <v>17</v>
      </c>
      <c r="D26" s="15"/>
      <c r="E26" s="10">
        <v>6863</v>
      </c>
    </row>
    <row r="27" spans="2:5" ht="22.5" customHeight="1">
      <c r="B27" s="3" t="s">
        <v>18</v>
      </c>
      <c r="C27" s="14" t="s">
        <v>19</v>
      </c>
      <c r="D27" s="15"/>
      <c r="E27" s="10">
        <v>259</v>
      </c>
    </row>
    <row r="28" spans="2:5" ht="22.5" customHeight="1">
      <c r="B28" s="3" t="s">
        <v>20</v>
      </c>
      <c r="C28" s="14" t="s">
        <v>21</v>
      </c>
      <c r="D28" s="15"/>
      <c r="E28" s="10">
        <v>7122</v>
      </c>
    </row>
    <row r="29" spans="2:5" ht="22.5" customHeight="1">
      <c r="B29" s="3" t="s">
        <v>22</v>
      </c>
      <c r="C29" s="28" t="s">
        <v>23</v>
      </c>
      <c r="D29" s="29"/>
      <c r="E29" s="10">
        <v>0</v>
      </c>
    </row>
    <row r="30" spans="2:5" ht="22.5" customHeight="1">
      <c r="B30" s="3" t="s">
        <v>24</v>
      </c>
      <c r="C30" s="14" t="s">
        <v>25</v>
      </c>
      <c r="D30" s="15"/>
      <c r="E30" s="10">
        <v>7122</v>
      </c>
    </row>
    <row r="31" spans="2:5" ht="22.5" customHeight="1">
      <c r="B31" s="3" t="s">
        <v>26</v>
      </c>
      <c r="C31" s="14" t="s">
        <v>27</v>
      </c>
      <c r="D31" s="15"/>
      <c r="E31" s="10">
        <v>7122</v>
      </c>
    </row>
    <row r="32" spans="2:5" ht="23" customHeight="1"/>
    <row r="33" ht="23" customHeight="1"/>
  </sheetData>
  <mergeCells count="28">
    <mergeCell ref="C27:D27"/>
    <mergeCell ref="C28:D28"/>
    <mergeCell ref="C29:D29"/>
    <mergeCell ref="C30:D30"/>
    <mergeCell ref="C31:D31"/>
    <mergeCell ref="C24:D24"/>
    <mergeCell ref="C25:D25"/>
    <mergeCell ref="C6:D7"/>
    <mergeCell ref="C8:D8"/>
    <mergeCell ref="C9:D9"/>
    <mergeCell ref="C10:D10"/>
    <mergeCell ref="C11:D11"/>
    <mergeCell ref="C26:D26"/>
    <mergeCell ref="C16:D16"/>
    <mergeCell ref="E6:E7"/>
    <mergeCell ref="B2:D2"/>
    <mergeCell ref="B3:D3"/>
    <mergeCell ref="B6:B7"/>
    <mergeCell ref="B19:D19"/>
    <mergeCell ref="C12:D12"/>
    <mergeCell ref="C13:D13"/>
    <mergeCell ref="C14:D14"/>
    <mergeCell ref="C15:D15"/>
    <mergeCell ref="C17:D17"/>
    <mergeCell ref="C18:D18"/>
    <mergeCell ref="B20:D20"/>
    <mergeCell ref="B22:D22"/>
    <mergeCell ref="C23:D23"/>
  </mergeCells>
  <phoneticPr fontId="2"/>
  <printOptions horizontalCentered="1"/>
  <pageMargins left="0.78740157480314965" right="0.78740157480314965" top="0.59055118110236227" bottom="0.19685039370078741" header="0.39370078740157483" footer="0.1181102362204724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小選挙区</vt:lpstr>
      <vt:lpstr>比例代表</vt:lpstr>
      <vt:lpstr>小選挙区!Print_Area</vt:lpstr>
      <vt:lpstr>比例代表!Print_Area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 丈宜</dc:creator>
  <cp:lastModifiedBy>近江 篤市</cp:lastModifiedBy>
  <cp:lastPrinted>2024-11-29T06:37:10Z</cp:lastPrinted>
  <dcterms:created xsi:type="dcterms:W3CDTF">2015-06-05T18:19:34Z</dcterms:created>
  <dcterms:modified xsi:type="dcterms:W3CDTF">2026-05-26T01:12:20Z</dcterms:modified>
</cp:coreProperties>
</file>