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l02\インターネット側filesv\103企画振興課\統計係\06住民基本台帳登録人口報告\05 令和７年度\R8.3月末\"/>
    </mc:Choice>
  </mc:AlternateContent>
  <xr:revisionPtr revIDLastSave="0" documentId="13_ncr:1_{4F5D5CEE-786C-45D7-B3F2-71265BA5C178}" xr6:coauthVersionLast="47" xr6:coauthVersionMax="47" xr10:uidLastSave="{00000000-0000-0000-0000-000000000000}"/>
  <bookViews>
    <workbookView xWindow="-110" yWindow="-110" windowWidth="38620" windowHeight="21100" tabRatio="938" xr2:uid="{00000000-000D-0000-FFFF-FFFF00000000}"/>
  </bookViews>
  <sheets>
    <sheet name="R8年３月" sheetId="25" r:id="rId1"/>
    <sheet name="R8年２月" sheetId="24" r:id="rId2"/>
    <sheet name="R8年１月" sheetId="23" r:id="rId3"/>
    <sheet name="R7年12月" sheetId="22" r:id="rId4"/>
    <sheet name="R7年11月" sheetId="21" r:id="rId5"/>
    <sheet name="R7年10月" sheetId="20" r:id="rId6"/>
    <sheet name="R7年9月 " sheetId="19" r:id="rId7"/>
    <sheet name="R7年８月 " sheetId="18" r:id="rId8"/>
    <sheet name="R7年７月" sheetId="17" r:id="rId9"/>
    <sheet name="R7年６月 " sheetId="16" r:id="rId10"/>
    <sheet name="R7年５月 " sheetId="14" r:id="rId11"/>
    <sheet name="R7年４月" sheetId="15" r:id="rId12"/>
    <sheet name="R7年３月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5" l="1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B67" i="25" s="1"/>
  <c r="C56" i="25"/>
  <c r="B56" i="25"/>
  <c r="C55" i="25"/>
  <c r="B55" i="25"/>
  <c r="C54" i="25"/>
  <c r="B54" i="25"/>
  <c r="C53" i="25"/>
  <c r="B53" i="25"/>
  <c r="C52" i="25"/>
  <c r="B52" i="25"/>
  <c r="C51" i="25"/>
  <c r="B51" i="25"/>
  <c r="C50" i="25"/>
  <c r="B50" i="25"/>
  <c r="C49" i="25"/>
  <c r="B49" i="25"/>
  <c r="C48" i="25"/>
  <c r="B48" i="25"/>
  <c r="C47" i="25"/>
  <c r="B47" i="25"/>
  <c r="C46" i="25"/>
  <c r="B46" i="25"/>
  <c r="C45" i="25"/>
  <c r="B45" i="25"/>
  <c r="C44" i="25"/>
  <c r="C65" i="25" s="1"/>
  <c r="B44" i="25"/>
  <c r="H39" i="25"/>
  <c r="D57" i="25" s="1"/>
  <c r="D39" i="25"/>
  <c r="K38" i="25"/>
  <c r="J38" i="25"/>
  <c r="H38" i="25"/>
  <c r="D38" i="25"/>
  <c r="H37" i="25"/>
  <c r="D37" i="25"/>
  <c r="L36" i="25"/>
  <c r="H36" i="25"/>
  <c r="D36" i="25"/>
  <c r="L35" i="25"/>
  <c r="D64" i="25" s="1"/>
  <c r="H35" i="25"/>
  <c r="D35" i="25"/>
  <c r="L34" i="25"/>
  <c r="H34" i="25"/>
  <c r="D34" i="25"/>
  <c r="L33" i="25"/>
  <c r="H33" i="25"/>
  <c r="D33" i="25"/>
  <c r="L32" i="25"/>
  <c r="H32" i="25"/>
  <c r="D32" i="25"/>
  <c r="L31" i="25"/>
  <c r="H31" i="25"/>
  <c r="D31" i="25"/>
  <c r="L30" i="25"/>
  <c r="D63" i="25" s="1"/>
  <c r="H30" i="25"/>
  <c r="D30" i="25"/>
  <c r="L29" i="25"/>
  <c r="H29" i="25"/>
  <c r="D29" i="25"/>
  <c r="L28" i="25"/>
  <c r="H28" i="25"/>
  <c r="D28" i="25"/>
  <c r="L27" i="25"/>
  <c r="H27" i="25"/>
  <c r="D27" i="25"/>
  <c r="L26" i="25"/>
  <c r="H26" i="25"/>
  <c r="D26" i="25"/>
  <c r="L25" i="25"/>
  <c r="D62" i="25" s="1"/>
  <c r="H25" i="25"/>
  <c r="D55" i="25" s="1"/>
  <c r="D25" i="25"/>
  <c r="D48" i="25" s="1"/>
  <c r="L24" i="25"/>
  <c r="H24" i="25"/>
  <c r="D24" i="25"/>
  <c r="L23" i="25"/>
  <c r="H23" i="25"/>
  <c r="D23" i="25"/>
  <c r="L22" i="25"/>
  <c r="H22" i="25"/>
  <c r="D22" i="25"/>
  <c r="L21" i="25"/>
  <c r="H21" i="25"/>
  <c r="D21" i="25"/>
  <c r="L20" i="25"/>
  <c r="H20" i="25"/>
  <c r="D20" i="25"/>
  <c r="L19" i="25"/>
  <c r="H19" i="25"/>
  <c r="D19" i="25"/>
  <c r="L18" i="25"/>
  <c r="H18" i="25"/>
  <c r="D18" i="25"/>
  <c r="L17" i="25"/>
  <c r="H17" i="25"/>
  <c r="D17" i="25"/>
  <c r="L16" i="25"/>
  <c r="H16" i="25"/>
  <c r="D16" i="25"/>
  <c r="L15" i="25"/>
  <c r="H15" i="25"/>
  <c r="D15" i="25"/>
  <c r="L14" i="25"/>
  <c r="H14" i="25"/>
  <c r="D14" i="25"/>
  <c r="L13" i="25"/>
  <c r="H13" i="25"/>
  <c r="D13" i="25"/>
  <c r="L12" i="25"/>
  <c r="H12" i="25"/>
  <c r="D12" i="25"/>
  <c r="L11" i="25"/>
  <c r="H11" i="25"/>
  <c r="D11" i="25"/>
  <c r="L10" i="25"/>
  <c r="H10" i="25"/>
  <c r="D10" i="25"/>
  <c r="L9" i="25"/>
  <c r="H9" i="25"/>
  <c r="D9" i="25"/>
  <c r="L8" i="25"/>
  <c r="H8" i="25"/>
  <c r="D8" i="25"/>
  <c r="L7" i="25"/>
  <c r="H7" i="25"/>
  <c r="D7" i="25"/>
  <c r="L6" i="25"/>
  <c r="H6" i="25"/>
  <c r="D6" i="25"/>
  <c r="L5" i="25"/>
  <c r="H5" i="25"/>
  <c r="D5" i="25"/>
  <c r="C64" i="24"/>
  <c r="B64" i="24"/>
  <c r="C63" i="24"/>
  <c r="B63" i="24"/>
  <c r="C62" i="24"/>
  <c r="B62" i="24"/>
  <c r="C61" i="24"/>
  <c r="B61" i="24"/>
  <c r="C60" i="24"/>
  <c r="B60" i="24"/>
  <c r="C59" i="24"/>
  <c r="B59" i="24"/>
  <c r="C58" i="24"/>
  <c r="B58" i="24"/>
  <c r="E58" i="24" s="1"/>
  <c r="C57" i="24"/>
  <c r="B57" i="24"/>
  <c r="E57" i="24" s="1"/>
  <c r="C56" i="24"/>
  <c r="B56" i="24"/>
  <c r="E56" i="24" s="1"/>
  <c r="C55" i="24"/>
  <c r="B55" i="24"/>
  <c r="C54" i="24"/>
  <c r="B54" i="24"/>
  <c r="C53" i="24"/>
  <c r="B53" i="24"/>
  <c r="C52" i="24"/>
  <c r="B52" i="24"/>
  <c r="C51" i="24"/>
  <c r="B51" i="24"/>
  <c r="C50" i="24"/>
  <c r="B50" i="24"/>
  <c r="C49" i="24"/>
  <c r="B49" i="24"/>
  <c r="C48" i="24"/>
  <c r="B48" i="24"/>
  <c r="C47" i="24"/>
  <c r="B47" i="24"/>
  <c r="E47" i="24" s="1"/>
  <c r="C46" i="24"/>
  <c r="B46" i="24"/>
  <c r="E46" i="24" s="1"/>
  <c r="C45" i="24"/>
  <c r="B45" i="24"/>
  <c r="B65" i="24" s="1"/>
  <c r="E65" i="24" s="1"/>
  <c r="C44" i="24"/>
  <c r="B44" i="24"/>
  <c r="H39" i="24"/>
  <c r="D57" i="24" s="1"/>
  <c r="D39" i="24"/>
  <c r="K38" i="24"/>
  <c r="F63" i="24" s="1"/>
  <c r="J38" i="24"/>
  <c r="H38" i="24"/>
  <c r="D38" i="24"/>
  <c r="H37" i="24"/>
  <c r="D37" i="24"/>
  <c r="L36" i="24"/>
  <c r="H36" i="24"/>
  <c r="D36" i="24"/>
  <c r="L35" i="24"/>
  <c r="D64" i="24" s="1"/>
  <c r="H35" i="24"/>
  <c r="D35" i="24"/>
  <c r="L34" i="24"/>
  <c r="H34" i="24"/>
  <c r="D34" i="24"/>
  <c r="L33" i="24"/>
  <c r="H33" i="24"/>
  <c r="D33" i="24"/>
  <c r="L32" i="24"/>
  <c r="H32" i="24"/>
  <c r="D32" i="24"/>
  <c r="L31" i="24"/>
  <c r="H31" i="24"/>
  <c r="D31" i="24"/>
  <c r="L30" i="24"/>
  <c r="D63" i="24" s="1"/>
  <c r="H30" i="24"/>
  <c r="D30" i="24"/>
  <c r="L29" i="24"/>
  <c r="H29" i="24"/>
  <c r="D29" i="24"/>
  <c r="L28" i="24"/>
  <c r="H28" i="24"/>
  <c r="D28" i="24"/>
  <c r="L27" i="24"/>
  <c r="H27" i="24"/>
  <c r="D27" i="24"/>
  <c r="L26" i="24"/>
  <c r="H26" i="24"/>
  <c r="D26" i="24"/>
  <c r="L25" i="24"/>
  <c r="H25" i="24"/>
  <c r="D55" i="24" s="1"/>
  <c r="D25" i="24"/>
  <c r="L24" i="24"/>
  <c r="H24" i="24"/>
  <c r="D24" i="24"/>
  <c r="L23" i="24"/>
  <c r="H23" i="24"/>
  <c r="D23" i="24"/>
  <c r="L22" i="24"/>
  <c r="H22" i="24"/>
  <c r="D22" i="24"/>
  <c r="L21" i="24"/>
  <c r="H21" i="24"/>
  <c r="D21" i="24"/>
  <c r="L20" i="24"/>
  <c r="H20" i="24"/>
  <c r="D20" i="24"/>
  <c r="L19" i="24"/>
  <c r="H19" i="24"/>
  <c r="D19" i="24"/>
  <c r="L18" i="24"/>
  <c r="H18" i="24"/>
  <c r="D18" i="24"/>
  <c r="L17" i="24"/>
  <c r="H17" i="24"/>
  <c r="D17" i="24"/>
  <c r="L16" i="24"/>
  <c r="H16" i="24"/>
  <c r="D16" i="24"/>
  <c r="L15" i="24"/>
  <c r="H15" i="24"/>
  <c r="D15" i="24"/>
  <c r="L14" i="24"/>
  <c r="H14" i="24"/>
  <c r="D14" i="24"/>
  <c r="L13" i="24"/>
  <c r="H13" i="24"/>
  <c r="D13" i="24"/>
  <c r="L12" i="24"/>
  <c r="H12" i="24"/>
  <c r="D12" i="24"/>
  <c r="L11" i="24"/>
  <c r="H11" i="24"/>
  <c r="D11" i="24"/>
  <c r="L10" i="24"/>
  <c r="H10" i="24"/>
  <c r="D10" i="24"/>
  <c r="L9" i="24"/>
  <c r="H9" i="24"/>
  <c r="D9" i="24"/>
  <c r="L8" i="24"/>
  <c r="H8" i="24"/>
  <c r="D8" i="24"/>
  <c r="L7" i="24"/>
  <c r="H7" i="24"/>
  <c r="D7" i="24"/>
  <c r="L6" i="24"/>
  <c r="H6" i="24"/>
  <c r="D6" i="24"/>
  <c r="L5" i="24"/>
  <c r="H5" i="24"/>
  <c r="D5" i="24"/>
  <c r="K38" i="23"/>
  <c r="C64" i="23"/>
  <c r="B64" i="23"/>
  <c r="C63" i="23"/>
  <c r="B63" i="23"/>
  <c r="C62" i="23"/>
  <c r="B62" i="23"/>
  <c r="C61" i="23"/>
  <c r="B61" i="23"/>
  <c r="C60" i="23"/>
  <c r="B60" i="23"/>
  <c r="C59" i="23"/>
  <c r="B59" i="23"/>
  <c r="C58" i="23"/>
  <c r="B58" i="23"/>
  <c r="C57" i="23"/>
  <c r="B57" i="23"/>
  <c r="C56" i="23"/>
  <c r="B56" i="23"/>
  <c r="C55" i="23"/>
  <c r="B55" i="23"/>
  <c r="C54" i="23"/>
  <c r="B54" i="23"/>
  <c r="C53" i="23"/>
  <c r="B53" i="23"/>
  <c r="C52" i="23"/>
  <c r="B52" i="23"/>
  <c r="C51" i="23"/>
  <c r="B51" i="23"/>
  <c r="C50" i="23"/>
  <c r="B50" i="23"/>
  <c r="C49" i="23"/>
  <c r="B49" i="23"/>
  <c r="C48" i="23"/>
  <c r="B48" i="23"/>
  <c r="C47" i="23"/>
  <c r="B47" i="23"/>
  <c r="C46" i="23"/>
  <c r="B46" i="23"/>
  <c r="C45" i="23"/>
  <c r="B45" i="23"/>
  <c r="C44" i="23"/>
  <c r="B44" i="23"/>
  <c r="H39" i="23"/>
  <c r="D39" i="23"/>
  <c r="J38" i="23"/>
  <c r="H38" i="23"/>
  <c r="D38" i="23"/>
  <c r="H37" i="23"/>
  <c r="D37" i="23"/>
  <c r="L36" i="23"/>
  <c r="H36" i="23"/>
  <c r="D36" i="23"/>
  <c r="L35" i="23"/>
  <c r="D64" i="23" s="1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D63" i="23" s="1"/>
  <c r="H30" i="23"/>
  <c r="D30" i="23"/>
  <c r="L29" i="23"/>
  <c r="H29" i="23"/>
  <c r="D29" i="23"/>
  <c r="L28" i="23"/>
  <c r="H28" i="23"/>
  <c r="D28" i="23"/>
  <c r="L27" i="23"/>
  <c r="H27" i="23"/>
  <c r="D27" i="23"/>
  <c r="L26" i="23"/>
  <c r="H26" i="23"/>
  <c r="D26" i="23"/>
  <c r="L25" i="23"/>
  <c r="H25" i="23"/>
  <c r="D55" i="23" s="1"/>
  <c r="D25" i="23"/>
  <c r="D48" i="23" s="1"/>
  <c r="L24" i="23"/>
  <c r="H24" i="23"/>
  <c r="D24" i="23"/>
  <c r="L23" i="23"/>
  <c r="H23" i="23"/>
  <c r="D23" i="23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8" i="23"/>
  <c r="H8" i="23"/>
  <c r="D8" i="23"/>
  <c r="L7" i="23"/>
  <c r="H7" i="23"/>
  <c r="D7" i="23"/>
  <c r="L6" i="23"/>
  <c r="H6" i="23"/>
  <c r="D6" i="23"/>
  <c r="L5" i="23"/>
  <c r="H5" i="23"/>
  <c r="D5" i="23"/>
  <c r="C64" i="22"/>
  <c r="B64" i="22"/>
  <c r="C63" i="22"/>
  <c r="B63" i="22"/>
  <c r="C62" i="22"/>
  <c r="B62" i="22"/>
  <c r="C61" i="22"/>
  <c r="B61" i="22"/>
  <c r="C60" i="22"/>
  <c r="B60" i="22"/>
  <c r="C59" i="22"/>
  <c r="B59" i="22"/>
  <c r="C58" i="22"/>
  <c r="B58" i="22"/>
  <c r="C57" i="22"/>
  <c r="B57" i="22"/>
  <c r="C56" i="22"/>
  <c r="B56" i="22"/>
  <c r="C55" i="22"/>
  <c r="B55" i="22"/>
  <c r="C54" i="22"/>
  <c r="B54" i="22"/>
  <c r="C53" i="22"/>
  <c r="B53" i="22"/>
  <c r="C52" i="22"/>
  <c r="B52" i="22"/>
  <c r="C51" i="22"/>
  <c r="B51" i="22"/>
  <c r="C50" i="22"/>
  <c r="B50" i="22"/>
  <c r="C49" i="22"/>
  <c r="B49" i="22"/>
  <c r="C48" i="22"/>
  <c r="B48" i="22"/>
  <c r="C47" i="22"/>
  <c r="B47" i="22"/>
  <c r="C46" i="22"/>
  <c r="B46" i="22"/>
  <c r="C45" i="22"/>
  <c r="B45" i="22"/>
  <c r="C44" i="22"/>
  <c r="B44" i="22"/>
  <c r="H39" i="22"/>
  <c r="D39" i="22"/>
  <c r="K38" i="22"/>
  <c r="J38" i="22"/>
  <c r="H38" i="22"/>
  <c r="D38" i="22"/>
  <c r="H37" i="22"/>
  <c r="D37" i="22"/>
  <c r="L36" i="22"/>
  <c r="H36" i="22"/>
  <c r="D36" i="22"/>
  <c r="L35" i="22"/>
  <c r="D64" i="22" s="1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D63" i="22" s="1"/>
  <c r="H30" i="22"/>
  <c r="D30" i="22"/>
  <c r="L29" i="22"/>
  <c r="H29" i="22"/>
  <c r="D29" i="22"/>
  <c r="L28" i="22"/>
  <c r="H28" i="22"/>
  <c r="D28" i="22"/>
  <c r="L27" i="22"/>
  <c r="H27" i="22"/>
  <c r="D27" i="22"/>
  <c r="L26" i="22"/>
  <c r="H26" i="22"/>
  <c r="D26" i="22"/>
  <c r="L25" i="22"/>
  <c r="D62" i="22" s="1"/>
  <c r="H25" i="22"/>
  <c r="D55" i="22" s="1"/>
  <c r="D25" i="22"/>
  <c r="D48" i="22" s="1"/>
  <c r="L24" i="22"/>
  <c r="H24" i="22"/>
  <c r="D24" i="22"/>
  <c r="L23" i="22"/>
  <c r="H23" i="22"/>
  <c r="D23" i="22"/>
  <c r="L22" i="22"/>
  <c r="H22" i="22"/>
  <c r="D22" i="22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L7" i="22"/>
  <c r="H7" i="22"/>
  <c r="D7" i="22"/>
  <c r="L6" i="22"/>
  <c r="H6" i="22"/>
  <c r="D6" i="22"/>
  <c r="L5" i="22"/>
  <c r="H5" i="22"/>
  <c r="D5" i="22"/>
  <c r="C64" i="21"/>
  <c r="B64" i="21"/>
  <c r="C63" i="21"/>
  <c r="B63" i="21"/>
  <c r="C62" i="21"/>
  <c r="B62" i="21"/>
  <c r="C61" i="21"/>
  <c r="B61" i="21"/>
  <c r="C60" i="21"/>
  <c r="B60" i="21"/>
  <c r="C59" i="21"/>
  <c r="B59" i="21"/>
  <c r="C58" i="21"/>
  <c r="B58" i="21"/>
  <c r="C57" i="21"/>
  <c r="B57" i="21"/>
  <c r="C56" i="21"/>
  <c r="B56" i="21"/>
  <c r="E56" i="21" s="1"/>
  <c r="C55" i="21"/>
  <c r="B55" i="21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E46" i="21" s="1"/>
  <c r="C45" i="21"/>
  <c r="B45" i="21"/>
  <c r="E45" i="21" s="1"/>
  <c r="C44" i="21"/>
  <c r="C65" i="21" s="1"/>
  <c r="B44" i="21"/>
  <c r="H39" i="21"/>
  <c r="D39" i="21"/>
  <c r="K38" i="21"/>
  <c r="F64" i="21" s="1"/>
  <c r="J38" i="21"/>
  <c r="H38" i="21"/>
  <c r="D38" i="21"/>
  <c r="H37" i="21"/>
  <c r="D37" i="21"/>
  <c r="L36" i="21"/>
  <c r="H36" i="21"/>
  <c r="D36" i="21"/>
  <c r="L35" i="21"/>
  <c r="D64" i="21" s="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7" i="21"/>
  <c r="H27" i="21"/>
  <c r="D27" i="21"/>
  <c r="L26" i="21"/>
  <c r="H26" i="21"/>
  <c r="D26" i="21"/>
  <c r="L25" i="21"/>
  <c r="D62" i="21" s="1"/>
  <c r="H25" i="21"/>
  <c r="D25" i="21"/>
  <c r="D48" i="21" s="1"/>
  <c r="L24" i="21"/>
  <c r="H24" i="21"/>
  <c r="D24" i="21"/>
  <c r="L23" i="21"/>
  <c r="H23" i="21"/>
  <c r="D23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D60" i="21" s="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D45" i="21" s="1"/>
  <c r="L9" i="21"/>
  <c r="H9" i="21"/>
  <c r="D9" i="21"/>
  <c r="L8" i="21"/>
  <c r="H8" i="21"/>
  <c r="D8" i="21"/>
  <c r="L7" i="21"/>
  <c r="H7" i="21"/>
  <c r="D7" i="21"/>
  <c r="L6" i="21"/>
  <c r="H6" i="21"/>
  <c r="D6" i="21"/>
  <c r="L5" i="21"/>
  <c r="H5" i="21"/>
  <c r="D5" i="21"/>
  <c r="C64" i="20"/>
  <c r="B64" i="20"/>
  <c r="C63" i="20"/>
  <c r="B63" i="20"/>
  <c r="C62" i="20"/>
  <c r="B62" i="20"/>
  <c r="C61" i="20"/>
  <c r="B61" i="20"/>
  <c r="C60" i="20"/>
  <c r="B60" i="20"/>
  <c r="C59" i="20"/>
  <c r="B59" i="20"/>
  <c r="C58" i="20"/>
  <c r="B58" i="20"/>
  <c r="C57" i="20"/>
  <c r="B57" i="20"/>
  <c r="C56" i="20"/>
  <c r="B56" i="20"/>
  <c r="C55" i="20"/>
  <c r="B55" i="20"/>
  <c r="C54" i="20"/>
  <c r="B54" i="20"/>
  <c r="C53" i="20"/>
  <c r="B53" i="20"/>
  <c r="C52" i="20"/>
  <c r="B52" i="20"/>
  <c r="C51" i="20"/>
  <c r="B51" i="20"/>
  <c r="C50" i="20"/>
  <c r="B50" i="20"/>
  <c r="C49" i="20"/>
  <c r="B49" i="20"/>
  <c r="C48" i="20"/>
  <c r="B48" i="20"/>
  <c r="C47" i="20"/>
  <c r="B47" i="20"/>
  <c r="C46" i="20"/>
  <c r="B46" i="20"/>
  <c r="C45" i="20"/>
  <c r="B45" i="20"/>
  <c r="C44" i="20"/>
  <c r="B44" i="20"/>
  <c r="B65" i="20" s="1"/>
  <c r="H39" i="20"/>
  <c r="D39" i="20"/>
  <c r="K38" i="20"/>
  <c r="J38" i="20"/>
  <c r="H38" i="20"/>
  <c r="D38" i="20"/>
  <c r="H37" i="20"/>
  <c r="D37" i="20"/>
  <c r="L36" i="20"/>
  <c r="H36" i="20"/>
  <c r="D36" i="20"/>
  <c r="L35" i="20"/>
  <c r="D64" i="20" s="1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D62" i="20" s="1"/>
  <c r="H25" i="20"/>
  <c r="D55" i="20" s="1"/>
  <c r="D25" i="20"/>
  <c r="D48" i="20" s="1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D60" i="20" s="1"/>
  <c r="H15" i="20"/>
  <c r="D53" i="20" s="1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D45" i="20" s="1"/>
  <c r="L9" i="20"/>
  <c r="H9" i="20"/>
  <c r="D9" i="20"/>
  <c r="L8" i="20"/>
  <c r="H8" i="20"/>
  <c r="D8" i="20"/>
  <c r="L7" i="20"/>
  <c r="H7" i="20"/>
  <c r="D7" i="20"/>
  <c r="L6" i="20"/>
  <c r="H6" i="20"/>
  <c r="D6" i="20"/>
  <c r="L5" i="20"/>
  <c r="H5" i="20"/>
  <c r="D5" i="20"/>
  <c r="C64" i="19"/>
  <c r="B64" i="19"/>
  <c r="C63" i="19"/>
  <c r="B63" i="19"/>
  <c r="C62" i="19"/>
  <c r="B62" i="19"/>
  <c r="C61" i="19"/>
  <c r="B61" i="19"/>
  <c r="C60" i="19"/>
  <c r="B60" i="19"/>
  <c r="C59" i="19"/>
  <c r="B59" i="19"/>
  <c r="E59" i="19" s="1"/>
  <c r="C58" i="19"/>
  <c r="B58" i="19"/>
  <c r="E58" i="19" s="1"/>
  <c r="C57" i="19"/>
  <c r="C67" i="19" s="1"/>
  <c r="B57" i="19"/>
  <c r="B67" i="19" s="1"/>
  <c r="E67" i="19" s="1"/>
  <c r="C56" i="19"/>
  <c r="B56" i="19"/>
  <c r="E56" i="19" s="1"/>
  <c r="C55" i="19"/>
  <c r="B55" i="19"/>
  <c r="C54" i="19"/>
  <c r="B54" i="19"/>
  <c r="C53" i="19"/>
  <c r="B53" i="19"/>
  <c r="C52" i="19"/>
  <c r="B52" i="19"/>
  <c r="C51" i="19"/>
  <c r="B51" i="19"/>
  <c r="C50" i="19"/>
  <c r="B50" i="19"/>
  <c r="E50" i="19" s="1"/>
  <c r="C49" i="19"/>
  <c r="B49" i="19"/>
  <c r="E49" i="19" s="1"/>
  <c r="C48" i="19"/>
  <c r="B48" i="19"/>
  <c r="E48" i="19" s="1"/>
  <c r="C47" i="19"/>
  <c r="B47" i="19"/>
  <c r="C46" i="19"/>
  <c r="B46" i="19"/>
  <c r="C45" i="19"/>
  <c r="B45" i="19"/>
  <c r="C44" i="19"/>
  <c r="B44" i="19"/>
  <c r="H39" i="19"/>
  <c r="D39" i="19"/>
  <c r="K38" i="19"/>
  <c r="J38" i="19"/>
  <c r="H38" i="19"/>
  <c r="D38" i="19"/>
  <c r="H37" i="19"/>
  <c r="D37" i="19"/>
  <c r="L36" i="19"/>
  <c r="H36" i="19"/>
  <c r="D36" i="19"/>
  <c r="L35" i="19"/>
  <c r="D64" i="19" s="1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D62" i="19" s="1"/>
  <c r="H25" i="19"/>
  <c r="D55" i="19" s="1"/>
  <c r="D25" i="19"/>
  <c r="D48" i="19" s="1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D60" i="19" s="1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D45" i="19" s="1"/>
  <c r="L9" i="19"/>
  <c r="H9" i="19"/>
  <c r="D9" i="19"/>
  <c r="L8" i="19"/>
  <c r="H8" i="19"/>
  <c r="D8" i="19"/>
  <c r="L7" i="19"/>
  <c r="H7" i="19"/>
  <c r="D7" i="19"/>
  <c r="L6" i="19"/>
  <c r="H6" i="19"/>
  <c r="D6" i="19"/>
  <c r="L5" i="19"/>
  <c r="H5" i="19"/>
  <c r="D5" i="19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B67" i="18" s="1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H39" i="18"/>
  <c r="D39" i="18"/>
  <c r="K38" i="18"/>
  <c r="J38" i="18"/>
  <c r="H38" i="18"/>
  <c r="D38" i="18"/>
  <c r="H37" i="18"/>
  <c r="D37" i="18"/>
  <c r="L36" i="18"/>
  <c r="H36" i="18"/>
  <c r="D36" i="18"/>
  <c r="L35" i="18"/>
  <c r="D64" i="18" s="1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D63" i="18" s="1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D48" i="18" s="1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L5" i="18"/>
  <c r="H5" i="18"/>
  <c r="D5" i="18"/>
  <c r="C64" i="17"/>
  <c r="B64" i="17"/>
  <c r="C63" i="17"/>
  <c r="B63" i="17"/>
  <c r="C62" i="17"/>
  <c r="B62" i="17"/>
  <c r="C61" i="17"/>
  <c r="B61" i="17"/>
  <c r="C60" i="17"/>
  <c r="B60" i="17"/>
  <c r="C59" i="17"/>
  <c r="B59" i="17"/>
  <c r="C58" i="17"/>
  <c r="B58" i="17"/>
  <c r="C57" i="17"/>
  <c r="C67" i="17" s="1"/>
  <c r="B57" i="17"/>
  <c r="C56" i="17"/>
  <c r="B56" i="17"/>
  <c r="C55" i="17"/>
  <c r="B55" i="17"/>
  <c r="C54" i="17"/>
  <c r="B54" i="17"/>
  <c r="C53" i="17"/>
  <c r="B53" i="17"/>
  <c r="C52" i="17"/>
  <c r="B52" i="17"/>
  <c r="C51" i="17"/>
  <c r="B51" i="17"/>
  <c r="C50" i="17"/>
  <c r="B50" i="17"/>
  <c r="C49" i="17"/>
  <c r="B49" i="17"/>
  <c r="C48" i="17"/>
  <c r="B48" i="17"/>
  <c r="C47" i="17"/>
  <c r="B47" i="17"/>
  <c r="C46" i="17"/>
  <c r="B46" i="17"/>
  <c r="C45" i="17"/>
  <c r="B45" i="17"/>
  <c r="C44" i="17"/>
  <c r="B44" i="17"/>
  <c r="H39" i="17"/>
  <c r="D39" i="17"/>
  <c r="D50" i="17" s="1"/>
  <c r="K38" i="17"/>
  <c r="J38" i="17"/>
  <c r="H38" i="17"/>
  <c r="D38" i="17"/>
  <c r="H37" i="17"/>
  <c r="D37" i="17"/>
  <c r="L36" i="17"/>
  <c r="D64" i="17" s="1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D63" i="17" s="1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55" i="17" s="1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L5" i="17"/>
  <c r="H5" i="17"/>
  <c r="D5" i="17"/>
  <c r="C64" i="16"/>
  <c r="B64" i="16"/>
  <c r="C63" i="16"/>
  <c r="B63" i="16"/>
  <c r="C62" i="16"/>
  <c r="B62" i="16"/>
  <c r="C61" i="16"/>
  <c r="B61" i="16"/>
  <c r="C60" i="16"/>
  <c r="B60" i="16"/>
  <c r="C59" i="16"/>
  <c r="B59" i="16"/>
  <c r="C58" i="16"/>
  <c r="B58" i="16"/>
  <c r="C57" i="16"/>
  <c r="B57" i="16"/>
  <c r="C56" i="16"/>
  <c r="B56" i="16"/>
  <c r="C55" i="16"/>
  <c r="B55" i="16"/>
  <c r="C54" i="16"/>
  <c r="B54" i="16"/>
  <c r="C53" i="16"/>
  <c r="B53" i="16"/>
  <c r="C52" i="16"/>
  <c r="B52" i="16"/>
  <c r="C51" i="16"/>
  <c r="B51" i="16"/>
  <c r="C50" i="16"/>
  <c r="B50" i="16"/>
  <c r="C49" i="16"/>
  <c r="B49" i="16"/>
  <c r="C48" i="16"/>
  <c r="B48" i="16"/>
  <c r="C47" i="16"/>
  <c r="B47" i="16"/>
  <c r="C46" i="16"/>
  <c r="B46" i="16"/>
  <c r="C45" i="16"/>
  <c r="B45" i="16"/>
  <c r="C44" i="16"/>
  <c r="C65" i="16" s="1"/>
  <c r="B44" i="16"/>
  <c r="H39" i="16"/>
  <c r="D39" i="16"/>
  <c r="K38" i="16"/>
  <c r="F64" i="16" s="1"/>
  <c r="J38" i="16"/>
  <c r="E63" i="16" s="1"/>
  <c r="H38" i="16"/>
  <c r="D38" i="16"/>
  <c r="H37" i="16"/>
  <c r="D37" i="16"/>
  <c r="L36" i="16"/>
  <c r="H36" i="16"/>
  <c r="D36" i="16"/>
  <c r="L35" i="16"/>
  <c r="D64" i="16" s="1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D63" i="16" s="1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D48" i="16" s="1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D60" i="16" s="1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L5" i="16"/>
  <c r="H5" i="16"/>
  <c r="D5" i="16"/>
  <c r="D5" i="15"/>
  <c r="H5" i="15"/>
  <c r="L5" i="15"/>
  <c r="D6" i="15"/>
  <c r="H6" i="15"/>
  <c r="L6" i="15"/>
  <c r="D7" i="15"/>
  <c r="H7" i="15"/>
  <c r="L7" i="15"/>
  <c r="D8" i="15"/>
  <c r="L38" i="15" s="1"/>
  <c r="G49" i="15" s="1"/>
  <c r="H8" i="15"/>
  <c r="D51" i="15" s="1"/>
  <c r="G51" i="15" s="1"/>
  <c r="L8" i="15"/>
  <c r="D9" i="15"/>
  <c r="D44" i="15" s="1"/>
  <c r="H9" i="15"/>
  <c r="L9" i="15"/>
  <c r="D10" i="15"/>
  <c r="H10" i="15"/>
  <c r="D52" i="15" s="1"/>
  <c r="G52" i="15" s="1"/>
  <c r="L10" i="15"/>
  <c r="D59" i="15" s="1"/>
  <c r="G59" i="15" s="1"/>
  <c r="D11" i="15"/>
  <c r="D45" i="15" s="1"/>
  <c r="G45" i="15" s="1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60" i="15" s="1"/>
  <c r="G60" i="15" s="1"/>
  <c r="D17" i="15"/>
  <c r="H17" i="15"/>
  <c r="L17" i="15"/>
  <c r="D18" i="15"/>
  <c r="H18" i="15"/>
  <c r="L18" i="15"/>
  <c r="D19" i="15"/>
  <c r="H19" i="15"/>
  <c r="D53" i="15" s="1"/>
  <c r="G53" i="15" s="1"/>
  <c r="L19" i="15"/>
  <c r="D20" i="15"/>
  <c r="D47" i="15" s="1"/>
  <c r="H20" i="15"/>
  <c r="L20" i="15"/>
  <c r="D61" i="15" s="1"/>
  <c r="G61" i="15" s="1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D48" i="15" s="1"/>
  <c r="G48" i="15" s="1"/>
  <c r="H25" i="15"/>
  <c r="D55" i="15" s="1"/>
  <c r="G55" i="15" s="1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63" i="15" s="1"/>
  <c r="D32" i="15"/>
  <c r="H32" i="15"/>
  <c r="L32" i="15"/>
  <c r="D33" i="15"/>
  <c r="H33" i="15"/>
  <c r="D56" i="15" s="1"/>
  <c r="G56" i="15" s="1"/>
  <c r="L33" i="15"/>
  <c r="D34" i="15"/>
  <c r="H34" i="15"/>
  <c r="L34" i="15"/>
  <c r="D35" i="15"/>
  <c r="H35" i="15"/>
  <c r="D57" i="15" s="1"/>
  <c r="L35" i="15"/>
  <c r="D64" i="15" s="1"/>
  <c r="G64" i="15" s="1"/>
  <c r="D36" i="15"/>
  <c r="H36" i="15"/>
  <c r="L36" i="15"/>
  <c r="D37" i="15"/>
  <c r="H37" i="15"/>
  <c r="D38" i="15"/>
  <c r="H38" i="15"/>
  <c r="J38" i="15"/>
  <c r="K38" i="15"/>
  <c r="D39" i="15"/>
  <c r="H39" i="15"/>
  <c r="B44" i="15"/>
  <c r="C44" i="15"/>
  <c r="E44" i="15"/>
  <c r="F44" i="15"/>
  <c r="B45" i="15"/>
  <c r="C45" i="15"/>
  <c r="E45" i="15"/>
  <c r="F45" i="15"/>
  <c r="B46" i="15"/>
  <c r="E46" i="15" s="1"/>
  <c r="C46" i="15"/>
  <c r="F46" i="15" s="1"/>
  <c r="D46" i="15"/>
  <c r="G46" i="15" s="1"/>
  <c r="B47" i="15"/>
  <c r="C47" i="15"/>
  <c r="E47" i="15"/>
  <c r="F47" i="15"/>
  <c r="B48" i="15"/>
  <c r="C48" i="15"/>
  <c r="E48" i="15"/>
  <c r="F48" i="15"/>
  <c r="B49" i="15"/>
  <c r="C49" i="15"/>
  <c r="D49" i="15"/>
  <c r="E49" i="15"/>
  <c r="F49" i="15"/>
  <c r="B50" i="15"/>
  <c r="E50" i="15" s="1"/>
  <c r="C50" i="15"/>
  <c r="F50" i="15" s="1"/>
  <c r="D50" i="15"/>
  <c r="G50" i="15" s="1"/>
  <c r="B51" i="15"/>
  <c r="C51" i="15"/>
  <c r="E51" i="15"/>
  <c r="F51" i="15"/>
  <c r="B52" i="15"/>
  <c r="C52" i="15"/>
  <c r="E52" i="15"/>
  <c r="F52" i="15"/>
  <c r="B53" i="15"/>
  <c r="C53" i="15"/>
  <c r="E53" i="15"/>
  <c r="F53" i="15"/>
  <c r="B54" i="15"/>
  <c r="E54" i="15" s="1"/>
  <c r="C54" i="15"/>
  <c r="F54" i="15" s="1"/>
  <c r="D54" i="15"/>
  <c r="B55" i="15"/>
  <c r="C55" i="15"/>
  <c r="E55" i="15"/>
  <c r="F55" i="15"/>
  <c r="B56" i="15"/>
  <c r="C56" i="15"/>
  <c r="E56" i="15"/>
  <c r="F56" i="15"/>
  <c r="B57" i="15"/>
  <c r="B67" i="15" s="1"/>
  <c r="E67" i="15" s="1"/>
  <c r="C57" i="15"/>
  <c r="C67" i="15" s="1"/>
  <c r="F67" i="15" s="1"/>
  <c r="E57" i="15"/>
  <c r="F57" i="15"/>
  <c r="B58" i="15"/>
  <c r="E58" i="15" s="1"/>
  <c r="C58" i="15"/>
  <c r="F58" i="15" s="1"/>
  <c r="D58" i="15"/>
  <c r="G58" i="15" s="1"/>
  <c r="B59" i="15"/>
  <c r="C59" i="15"/>
  <c r="E59" i="15"/>
  <c r="F59" i="15"/>
  <c r="B60" i="15"/>
  <c r="C60" i="15"/>
  <c r="E60" i="15"/>
  <c r="F60" i="15"/>
  <c r="B61" i="15"/>
  <c r="C61" i="15"/>
  <c r="E61" i="15"/>
  <c r="F61" i="15"/>
  <c r="B62" i="15"/>
  <c r="E62" i="15" s="1"/>
  <c r="C62" i="15"/>
  <c r="F62" i="15" s="1"/>
  <c r="D62" i="15"/>
  <c r="B63" i="15"/>
  <c r="C63" i="15"/>
  <c r="E63" i="15"/>
  <c r="F63" i="15"/>
  <c r="B64" i="15"/>
  <c r="C64" i="15"/>
  <c r="E64" i="15"/>
  <c r="F64" i="15"/>
  <c r="B66" i="15"/>
  <c r="E66" i="15" s="1"/>
  <c r="C66" i="15"/>
  <c r="F66" i="15" s="1"/>
  <c r="C67" i="25" l="1"/>
  <c r="D52" i="25"/>
  <c r="D45" i="25"/>
  <c r="F54" i="25"/>
  <c r="F67" i="25"/>
  <c r="F46" i="25"/>
  <c r="F47" i="25"/>
  <c r="F59" i="25"/>
  <c r="F48" i="25"/>
  <c r="F60" i="25"/>
  <c r="F65" i="25"/>
  <c r="F45" i="25"/>
  <c r="F49" i="25"/>
  <c r="F61" i="25"/>
  <c r="F62" i="25"/>
  <c r="F58" i="25"/>
  <c r="F63" i="25"/>
  <c r="F56" i="25"/>
  <c r="F52" i="25"/>
  <c r="F64" i="25"/>
  <c r="F55" i="25"/>
  <c r="F51" i="25"/>
  <c r="F50" i="25"/>
  <c r="F53" i="25"/>
  <c r="E46" i="25"/>
  <c r="E58" i="25"/>
  <c r="E59" i="25"/>
  <c r="E47" i="25"/>
  <c r="E61" i="25"/>
  <c r="E60" i="25"/>
  <c r="E50" i="25"/>
  <c r="E62" i="25"/>
  <c r="E49" i="25"/>
  <c r="E55" i="25"/>
  <c r="E56" i="25"/>
  <c r="E67" i="25"/>
  <c r="E51" i="25"/>
  <c r="E63" i="25"/>
  <c r="E45" i="25"/>
  <c r="E52" i="25"/>
  <c r="D58" i="25"/>
  <c r="D60" i="25"/>
  <c r="D59" i="25"/>
  <c r="D61" i="25"/>
  <c r="D56" i="25"/>
  <c r="E64" i="25"/>
  <c r="D53" i="25"/>
  <c r="D54" i="25"/>
  <c r="D51" i="25"/>
  <c r="D66" i="25" s="1"/>
  <c r="B65" i="25"/>
  <c r="E65" i="25" s="1"/>
  <c r="D44" i="25"/>
  <c r="D46" i="25"/>
  <c r="D49" i="25"/>
  <c r="E53" i="25"/>
  <c r="B66" i="25"/>
  <c r="E66" i="25" s="1"/>
  <c r="D50" i="25"/>
  <c r="D47" i="25"/>
  <c r="E54" i="25"/>
  <c r="L38" i="25"/>
  <c r="G48" i="25" s="1"/>
  <c r="E44" i="25"/>
  <c r="F57" i="25"/>
  <c r="E57" i="25"/>
  <c r="E48" i="25"/>
  <c r="F44" i="25"/>
  <c r="C66" i="25"/>
  <c r="F66" i="25" s="1"/>
  <c r="D62" i="24"/>
  <c r="D60" i="24"/>
  <c r="D58" i="24"/>
  <c r="D56" i="24"/>
  <c r="D52" i="24"/>
  <c r="D50" i="24"/>
  <c r="F61" i="24"/>
  <c r="F46" i="24"/>
  <c r="F50" i="24"/>
  <c r="F56" i="24"/>
  <c r="F57" i="24"/>
  <c r="F55" i="24"/>
  <c r="F58" i="24"/>
  <c r="F44" i="24"/>
  <c r="F47" i="24"/>
  <c r="F60" i="24"/>
  <c r="C66" i="24"/>
  <c r="F66" i="24" s="1"/>
  <c r="F59" i="24"/>
  <c r="F49" i="24"/>
  <c r="F51" i="24"/>
  <c r="C65" i="24"/>
  <c r="F65" i="24" s="1"/>
  <c r="F62" i="24"/>
  <c r="F52" i="24"/>
  <c r="F53" i="24"/>
  <c r="F54" i="24"/>
  <c r="F64" i="24"/>
  <c r="D61" i="24"/>
  <c r="E49" i="24"/>
  <c r="D59" i="24"/>
  <c r="D54" i="24"/>
  <c r="D53" i="24"/>
  <c r="D51" i="24"/>
  <c r="E59" i="24"/>
  <c r="D49" i="24"/>
  <c r="D48" i="24"/>
  <c r="D47" i="24"/>
  <c r="B66" i="24"/>
  <c r="E66" i="24" s="1"/>
  <c r="E50" i="24"/>
  <c r="E60" i="24"/>
  <c r="D46" i="24"/>
  <c r="D45" i="24"/>
  <c r="E51" i="24"/>
  <c r="E61" i="24"/>
  <c r="L38" i="24"/>
  <c r="G64" i="24" s="1"/>
  <c r="E62" i="24"/>
  <c r="E52" i="24"/>
  <c r="E54" i="24"/>
  <c r="E44" i="24"/>
  <c r="E55" i="24"/>
  <c r="E53" i="24"/>
  <c r="E63" i="24"/>
  <c r="E64" i="24"/>
  <c r="D44" i="24"/>
  <c r="E48" i="24"/>
  <c r="F48" i="24"/>
  <c r="E45" i="24"/>
  <c r="F45" i="24"/>
  <c r="B67" i="24"/>
  <c r="E67" i="24" s="1"/>
  <c r="C67" i="24"/>
  <c r="F67" i="24" s="1"/>
  <c r="D57" i="23"/>
  <c r="D53" i="23"/>
  <c r="F53" i="23"/>
  <c r="C66" i="23"/>
  <c r="F66" i="23" s="1"/>
  <c r="D45" i="23"/>
  <c r="C65" i="23"/>
  <c r="F65" i="23" s="1"/>
  <c r="D44" i="23"/>
  <c r="F55" i="23"/>
  <c r="F45" i="23"/>
  <c r="F57" i="23"/>
  <c r="F54" i="23"/>
  <c r="F58" i="23"/>
  <c r="F59" i="23"/>
  <c r="F60" i="23"/>
  <c r="F49" i="23"/>
  <c r="F50" i="23"/>
  <c r="F62" i="23"/>
  <c r="F56" i="23"/>
  <c r="F47" i="23"/>
  <c r="F61" i="23"/>
  <c r="F51" i="23"/>
  <c r="F63" i="23"/>
  <c r="F46" i="23"/>
  <c r="F52" i="23"/>
  <c r="F64" i="23"/>
  <c r="D62" i="23"/>
  <c r="D61" i="23"/>
  <c r="D60" i="23"/>
  <c r="D59" i="23"/>
  <c r="D58" i="23"/>
  <c r="B67" i="23"/>
  <c r="E67" i="23" s="1"/>
  <c r="D56" i="23"/>
  <c r="D54" i="23"/>
  <c r="D52" i="23"/>
  <c r="E54" i="23"/>
  <c r="E55" i="23"/>
  <c r="E44" i="23"/>
  <c r="E56" i="23"/>
  <c r="E45" i="23"/>
  <c r="E46" i="23"/>
  <c r="E48" i="23"/>
  <c r="E59" i="23"/>
  <c r="E61" i="23"/>
  <c r="E47" i="23"/>
  <c r="E50" i="23"/>
  <c r="E58" i="23"/>
  <c r="D51" i="23"/>
  <c r="D50" i="23"/>
  <c r="D49" i="23"/>
  <c r="D47" i="23"/>
  <c r="E51" i="23"/>
  <c r="E62" i="23"/>
  <c r="E52" i="23"/>
  <c r="E49" i="23"/>
  <c r="E60" i="23"/>
  <c r="D46" i="23"/>
  <c r="E63" i="23"/>
  <c r="E64" i="23"/>
  <c r="L38" i="23"/>
  <c r="E53" i="23"/>
  <c r="F48" i="23"/>
  <c r="F44" i="23"/>
  <c r="B65" i="23"/>
  <c r="E65" i="23" s="1"/>
  <c r="B66" i="23"/>
  <c r="E66" i="23" s="1"/>
  <c r="E57" i="23"/>
  <c r="C67" i="23"/>
  <c r="F67" i="23" s="1"/>
  <c r="D57" i="22"/>
  <c r="F53" i="22"/>
  <c r="D50" i="22"/>
  <c r="C65" i="22"/>
  <c r="D45" i="22"/>
  <c r="F55" i="22"/>
  <c r="F65" i="22"/>
  <c r="D44" i="22"/>
  <c r="F54" i="22"/>
  <c r="F60" i="22"/>
  <c r="F48" i="22"/>
  <c r="F49" i="22"/>
  <c r="F61" i="22"/>
  <c r="F50" i="22"/>
  <c r="F62" i="22"/>
  <c r="F56" i="22"/>
  <c r="F59" i="22"/>
  <c r="F45" i="22"/>
  <c r="F58" i="22"/>
  <c r="F51" i="22"/>
  <c r="F63" i="22"/>
  <c r="F46" i="22"/>
  <c r="F57" i="22"/>
  <c r="F47" i="22"/>
  <c r="F64" i="22"/>
  <c r="F52" i="22"/>
  <c r="D61" i="22"/>
  <c r="D60" i="22"/>
  <c r="D59" i="22"/>
  <c r="B67" i="22"/>
  <c r="E67" i="22" s="1"/>
  <c r="D58" i="22"/>
  <c r="D56" i="22"/>
  <c r="D54" i="22"/>
  <c r="D53" i="22"/>
  <c r="E54" i="22"/>
  <c r="E46" i="22"/>
  <c r="E58" i="22"/>
  <c r="E47" i="22"/>
  <c r="E59" i="22"/>
  <c r="D52" i="22"/>
  <c r="E48" i="22"/>
  <c r="E60" i="22"/>
  <c r="E49" i="22"/>
  <c r="E50" i="22"/>
  <c r="E55" i="22"/>
  <c r="E61" i="22"/>
  <c r="D51" i="22"/>
  <c r="D49" i="22"/>
  <c r="D47" i="22"/>
  <c r="B65" i="22"/>
  <c r="E65" i="22" s="1"/>
  <c r="D46" i="22"/>
  <c r="E45" i="22"/>
  <c r="E56" i="22"/>
  <c r="E64" i="22"/>
  <c r="E52" i="22"/>
  <c r="E63" i="22"/>
  <c r="L38" i="22"/>
  <c r="G62" i="22" s="1"/>
  <c r="E51" i="22"/>
  <c r="E62" i="22"/>
  <c r="E53" i="22"/>
  <c r="E44" i="22"/>
  <c r="F44" i="22"/>
  <c r="E57" i="22"/>
  <c r="B66" i="22"/>
  <c r="E66" i="22" s="1"/>
  <c r="C66" i="22"/>
  <c r="F66" i="22" s="1"/>
  <c r="C67" i="22"/>
  <c r="F67" i="22" s="1"/>
  <c r="D59" i="21"/>
  <c r="D58" i="21"/>
  <c r="D57" i="21"/>
  <c r="D54" i="21"/>
  <c r="D53" i="21"/>
  <c r="D52" i="21"/>
  <c r="D49" i="21"/>
  <c r="F55" i="21"/>
  <c r="F56" i="21"/>
  <c r="F46" i="21"/>
  <c r="F57" i="21"/>
  <c r="F47" i="21"/>
  <c r="F58" i="21"/>
  <c r="F48" i="21"/>
  <c r="F59" i="21"/>
  <c r="F65" i="21"/>
  <c r="F45" i="21"/>
  <c r="F49" i="21"/>
  <c r="F60" i="21"/>
  <c r="F50" i="21"/>
  <c r="F63" i="21"/>
  <c r="F61" i="21"/>
  <c r="F51" i="21"/>
  <c r="F62" i="21"/>
  <c r="F52" i="21"/>
  <c r="D47" i="21"/>
  <c r="C66" i="21"/>
  <c r="F66" i="21" s="1"/>
  <c r="F44" i="21"/>
  <c r="F53" i="21"/>
  <c r="F54" i="21"/>
  <c r="D63" i="21"/>
  <c r="D61" i="21"/>
  <c r="D56" i="21"/>
  <c r="D55" i="21"/>
  <c r="E57" i="21"/>
  <c r="E47" i="21"/>
  <c r="E49" i="21"/>
  <c r="D51" i="21"/>
  <c r="E58" i="21"/>
  <c r="D50" i="21"/>
  <c r="E59" i="21"/>
  <c r="B66" i="21"/>
  <c r="E66" i="21" s="1"/>
  <c r="E60" i="21"/>
  <c r="E50" i="21"/>
  <c r="E51" i="21"/>
  <c r="E61" i="21"/>
  <c r="D46" i="21"/>
  <c r="L38" i="21"/>
  <c r="E62" i="21"/>
  <c r="E53" i="21"/>
  <c r="E63" i="21"/>
  <c r="E52" i="21"/>
  <c r="E54" i="21"/>
  <c r="E64" i="21"/>
  <c r="E44" i="21"/>
  <c r="D44" i="21"/>
  <c r="E55" i="21"/>
  <c r="E48" i="21"/>
  <c r="B65" i="21"/>
  <c r="E65" i="21" s="1"/>
  <c r="B67" i="21"/>
  <c r="E67" i="21" s="1"/>
  <c r="C67" i="21"/>
  <c r="F67" i="21" s="1"/>
  <c r="D59" i="20"/>
  <c r="F53" i="20"/>
  <c r="D52" i="20"/>
  <c r="D50" i="20"/>
  <c r="C65" i="20"/>
  <c r="F54" i="20"/>
  <c r="F45" i="20"/>
  <c r="F46" i="20"/>
  <c r="F57" i="20"/>
  <c r="F58" i="20"/>
  <c r="F59" i="20"/>
  <c r="F49" i="20"/>
  <c r="F50" i="20"/>
  <c r="F61" i="20"/>
  <c r="F55" i="20"/>
  <c r="F65" i="20"/>
  <c r="F56" i="20"/>
  <c r="F47" i="20"/>
  <c r="F48" i="20"/>
  <c r="F60" i="20"/>
  <c r="F63" i="20"/>
  <c r="F62" i="20"/>
  <c r="F51" i="20"/>
  <c r="F52" i="20"/>
  <c r="F64" i="20"/>
  <c r="D63" i="20"/>
  <c r="D61" i="20"/>
  <c r="E61" i="20"/>
  <c r="D58" i="20"/>
  <c r="D57" i="20"/>
  <c r="B67" i="20"/>
  <c r="E67" i="20" s="1"/>
  <c r="D56" i="20"/>
  <c r="D54" i="20"/>
  <c r="D51" i="20"/>
  <c r="D49" i="20"/>
  <c r="E65" i="20"/>
  <c r="E56" i="20"/>
  <c r="E55" i="20"/>
  <c r="E50" i="20"/>
  <c r="E60" i="20"/>
  <c r="E54" i="20"/>
  <c r="E46" i="20"/>
  <c r="E47" i="20"/>
  <c r="E59" i="20"/>
  <c r="D47" i="20"/>
  <c r="B66" i="20"/>
  <c r="E66" i="20" s="1"/>
  <c r="D46" i="20"/>
  <c r="E51" i="20"/>
  <c r="E62" i="20"/>
  <c r="L38" i="20"/>
  <c r="G53" i="20" s="1"/>
  <c r="E52" i="20"/>
  <c r="E63" i="20"/>
  <c r="E64" i="20"/>
  <c r="D44" i="20"/>
  <c r="E44" i="20"/>
  <c r="E48" i="20"/>
  <c r="F44" i="20"/>
  <c r="E45" i="20"/>
  <c r="E49" i="20"/>
  <c r="E53" i="20"/>
  <c r="E57" i="20"/>
  <c r="C66" i="20"/>
  <c r="F66" i="20" s="1"/>
  <c r="E58" i="20"/>
  <c r="C67" i="20"/>
  <c r="F67" i="20" s="1"/>
  <c r="D59" i="19"/>
  <c r="D57" i="19"/>
  <c r="F53" i="19"/>
  <c r="D52" i="19"/>
  <c r="D50" i="19"/>
  <c r="C66" i="19"/>
  <c r="F66" i="19" s="1"/>
  <c r="D47" i="19"/>
  <c r="C65" i="19"/>
  <c r="F65" i="19" s="1"/>
  <c r="F46" i="19"/>
  <c r="F57" i="19"/>
  <c r="F54" i="19"/>
  <c r="F45" i="19"/>
  <c r="F47" i="19"/>
  <c r="F60" i="19"/>
  <c r="F55" i="19"/>
  <c r="F56" i="19"/>
  <c r="F67" i="19"/>
  <c r="F49" i="19"/>
  <c r="F61" i="19"/>
  <c r="F58" i="19"/>
  <c r="F59" i="19"/>
  <c r="F50" i="19"/>
  <c r="F62" i="19"/>
  <c r="F51" i="19"/>
  <c r="F63" i="19"/>
  <c r="F64" i="19"/>
  <c r="F52" i="19"/>
  <c r="D63" i="19"/>
  <c r="D61" i="19"/>
  <c r="D58" i="19"/>
  <c r="E57" i="19"/>
  <c r="D56" i="19"/>
  <c r="E55" i="19"/>
  <c r="B66" i="19"/>
  <c r="E66" i="19" s="1"/>
  <c r="D54" i="19"/>
  <c r="D53" i="19"/>
  <c r="D51" i="19"/>
  <c r="D49" i="19"/>
  <c r="E47" i="19"/>
  <c r="D46" i="19"/>
  <c r="B65" i="19"/>
  <c r="E65" i="19"/>
  <c r="L38" i="19"/>
  <c r="E60" i="19"/>
  <c r="E51" i="19"/>
  <c r="E52" i="19"/>
  <c r="E61" i="19"/>
  <c r="E53" i="19"/>
  <c r="E62" i="19"/>
  <c r="E45" i="19"/>
  <c r="E54" i="19"/>
  <c r="E46" i="19"/>
  <c r="E63" i="19"/>
  <c r="E64" i="19"/>
  <c r="D44" i="19"/>
  <c r="E44" i="19"/>
  <c r="F44" i="19"/>
  <c r="F48" i="19"/>
  <c r="D62" i="18"/>
  <c r="D60" i="18"/>
  <c r="D57" i="18"/>
  <c r="D55" i="18"/>
  <c r="D50" i="18"/>
  <c r="C66" i="18"/>
  <c r="F66" i="18" s="1"/>
  <c r="F53" i="18"/>
  <c r="C65" i="18"/>
  <c r="D45" i="18"/>
  <c r="F54" i="18"/>
  <c r="F56" i="18"/>
  <c r="F60" i="18"/>
  <c r="F55" i="18"/>
  <c r="F57" i="18"/>
  <c r="F58" i="18"/>
  <c r="F59" i="18"/>
  <c r="F61" i="18"/>
  <c r="F62" i="18"/>
  <c r="F65" i="18"/>
  <c r="F45" i="18"/>
  <c r="F46" i="18"/>
  <c r="F47" i="18"/>
  <c r="F49" i="18"/>
  <c r="F50" i="18"/>
  <c r="F51" i="18"/>
  <c r="F63" i="18"/>
  <c r="F52" i="18"/>
  <c r="F64" i="18"/>
  <c r="D61" i="18"/>
  <c r="D59" i="18"/>
  <c r="D58" i="18"/>
  <c r="D56" i="18"/>
  <c r="D54" i="18"/>
  <c r="D53" i="18"/>
  <c r="D52" i="18"/>
  <c r="D51" i="18"/>
  <c r="D49" i="18"/>
  <c r="D47" i="18"/>
  <c r="B66" i="18"/>
  <c r="E66" i="18" s="1"/>
  <c r="E64" i="18"/>
  <c r="E59" i="18"/>
  <c r="E44" i="18"/>
  <c r="E45" i="18"/>
  <c r="E50" i="18"/>
  <c r="E55" i="18"/>
  <c r="E56" i="18"/>
  <c r="E46" i="18"/>
  <c r="E58" i="18"/>
  <c r="E60" i="18"/>
  <c r="E62" i="18"/>
  <c r="E54" i="18"/>
  <c r="E67" i="18"/>
  <c r="E49" i="18"/>
  <c r="E51" i="18"/>
  <c r="E47" i="18"/>
  <c r="E61" i="18"/>
  <c r="D46" i="18"/>
  <c r="D44" i="18"/>
  <c r="L38" i="18"/>
  <c r="E63" i="18"/>
  <c r="E52" i="18"/>
  <c r="E53" i="18"/>
  <c r="F48" i="18"/>
  <c r="B65" i="18"/>
  <c r="E65" i="18" s="1"/>
  <c r="E48" i="18"/>
  <c r="F44" i="18"/>
  <c r="E57" i="18"/>
  <c r="C67" i="18"/>
  <c r="F67" i="18" s="1"/>
  <c r="D58" i="17"/>
  <c r="D46" i="17"/>
  <c r="D45" i="17"/>
  <c r="C65" i="17"/>
  <c r="F65" i="17" s="1"/>
  <c r="F53" i="17"/>
  <c r="F54" i="17"/>
  <c r="F55" i="17"/>
  <c r="F56" i="17"/>
  <c r="F45" i="17"/>
  <c r="F67" i="17"/>
  <c r="F46" i="17"/>
  <c r="F58" i="17"/>
  <c r="F47" i="17"/>
  <c r="F59" i="17"/>
  <c r="F48" i="17"/>
  <c r="F60" i="17"/>
  <c r="F49" i="17"/>
  <c r="F61" i="17"/>
  <c r="F50" i="17"/>
  <c r="F62" i="17"/>
  <c r="F51" i="17"/>
  <c r="F63" i="17"/>
  <c r="F52" i="17"/>
  <c r="F64" i="17"/>
  <c r="E62" i="17"/>
  <c r="B67" i="17"/>
  <c r="E67" i="17" s="1"/>
  <c r="D62" i="17"/>
  <c r="D61" i="17"/>
  <c r="D60" i="17"/>
  <c r="D59" i="17"/>
  <c r="D57" i="17"/>
  <c r="D56" i="17"/>
  <c r="D54" i="17"/>
  <c r="D53" i="17"/>
  <c r="D52" i="17"/>
  <c r="D51" i="17"/>
  <c r="E54" i="17"/>
  <c r="E45" i="17"/>
  <c r="E48" i="17"/>
  <c r="E55" i="17"/>
  <c r="E56" i="17"/>
  <c r="E46" i="17"/>
  <c r="E47" i="17"/>
  <c r="E58" i="17"/>
  <c r="E59" i="17"/>
  <c r="E49" i="17"/>
  <c r="E60" i="17"/>
  <c r="D49" i="17"/>
  <c r="D48" i="17"/>
  <c r="D47" i="17"/>
  <c r="E50" i="17"/>
  <c r="E61" i="17"/>
  <c r="B65" i="17"/>
  <c r="E65" i="17" s="1"/>
  <c r="L38" i="17"/>
  <c r="E51" i="17"/>
  <c r="E52" i="17"/>
  <c r="E53" i="17"/>
  <c r="E63" i="17"/>
  <c r="E64" i="17"/>
  <c r="C66" i="17"/>
  <c r="F66" i="17" s="1"/>
  <c r="D44" i="17"/>
  <c r="E44" i="17"/>
  <c r="F44" i="17"/>
  <c r="E57" i="17"/>
  <c r="F57" i="17"/>
  <c r="B66" i="17"/>
  <c r="E66" i="17" s="1"/>
  <c r="D62" i="16"/>
  <c r="D59" i="16"/>
  <c r="C67" i="16"/>
  <c r="F67" i="16" s="1"/>
  <c r="D57" i="16"/>
  <c r="D52" i="16"/>
  <c r="D47" i="16"/>
  <c r="C66" i="16"/>
  <c r="F66" i="16" s="1"/>
  <c r="D45" i="16"/>
  <c r="F54" i="16"/>
  <c r="F55" i="16"/>
  <c r="F45" i="16"/>
  <c r="F47" i="16"/>
  <c r="F48" i="16"/>
  <c r="F60" i="16"/>
  <c r="F50" i="16"/>
  <c r="F51" i="16"/>
  <c r="F62" i="16"/>
  <c r="F65" i="16"/>
  <c r="F56" i="16"/>
  <c r="F46" i="16"/>
  <c r="F58" i="16"/>
  <c r="F59" i="16"/>
  <c r="F49" i="16"/>
  <c r="F61" i="16"/>
  <c r="F63" i="16"/>
  <c r="F44" i="16"/>
  <c r="F53" i="16"/>
  <c r="F52" i="16"/>
  <c r="D61" i="16"/>
  <c r="B67" i="16"/>
  <c r="E67" i="16" s="1"/>
  <c r="D58" i="16"/>
  <c r="D56" i="16"/>
  <c r="D55" i="16"/>
  <c r="D54" i="16"/>
  <c r="E55" i="16"/>
  <c r="E46" i="16"/>
  <c r="E56" i="16"/>
  <c r="E47" i="16"/>
  <c r="E58" i="16"/>
  <c r="E49" i="16"/>
  <c r="D53" i="16"/>
  <c r="E59" i="16"/>
  <c r="E60" i="16"/>
  <c r="D51" i="16"/>
  <c r="D50" i="16"/>
  <c r="D49" i="16"/>
  <c r="B66" i="16"/>
  <c r="E66" i="16" s="1"/>
  <c r="D46" i="16"/>
  <c r="E50" i="16"/>
  <c r="B65" i="16"/>
  <c r="E65" i="16" s="1"/>
  <c r="D44" i="16"/>
  <c r="D65" i="16" s="1"/>
  <c r="E51" i="16"/>
  <c r="E61" i="16"/>
  <c r="E52" i="16"/>
  <c r="E62" i="16"/>
  <c r="E53" i="16"/>
  <c r="E54" i="16"/>
  <c r="E64" i="16"/>
  <c r="E45" i="16"/>
  <c r="L38" i="16"/>
  <c r="E44" i="16"/>
  <c r="E48" i="16"/>
  <c r="E57" i="16"/>
  <c r="F57" i="16"/>
  <c r="D67" i="15"/>
  <c r="G67" i="15" s="1"/>
  <c r="G57" i="15"/>
  <c r="G47" i="15"/>
  <c r="D66" i="15"/>
  <c r="G66" i="15" s="1"/>
  <c r="G44" i="15"/>
  <c r="D65" i="15"/>
  <c r="G65" i="15" s="1"/>
  <c r="G63" i="15"/>
  <c r="G54" i="15"/>
  <c r="G62" i="15"/>
  <c r="C65" i="15"/>
  <c r="F65" i="15" s="1"/>
  <c r="B65" i="15"/>
  <c r="E65" i="15" s="1"/>
  <c r="G64" i="25" l="1"/>
  <c r="D65" i="25"/>
  <c r="G63" i="25"/>
  <c r="G52" i="25"/>
  <c r="D67" i="25"/>
  <c r="G51" i="25"/>
  <c r="G66" i="25"/>
  <c r="G47" i="25"/>
  <c r="G67" i="25"/>
  <c r="G61" i="25"/>
  <c r="G56" i="25"/>
  <c r="G58" i="25"/>
  <c r="G44" i="25"/>
  <c r="G54" i="25"/>
  <c r="G65" i="25"/>
  <c r="G59" i="25"/>
  <c r="G45" i="25"/>
  <c r="G46" i="25"/>
  <c r="G50" i="25"/>
  <c r="G62" i="25"/>
  <c r="G55" i="25"/>
  <c r="G60" i="25"/>
  <c r="G53" i="25"/>
  <c r="G49" i="25"/>
  <c r="G57" i="25"/>
  <c r="D67" i="24"/>
  <c r="G67" i="24" s="1"/>
  <c r="D66" i="24"/>
  <c r="G66" i="24" s="1"/>
  <c r="G46" i="24"/>
  <c r="D65" i="24"/>
  <c r="G65" i="24" s="1"/>
  <c r="G59" i="24"/>
  <c r="G53" i="24"/>
  <c r="G63" i="24"/>
  <c r="G61" i="24"/>
  <c r="G47" i="24"/>
  <c r="G50" i="24"/>
  <c r="G57" i="24"/>
  <c r="G62" i="24"/>
  <c r="G55" i="24"/>
  <c r="G56" i="24"/>
  <c r="G45" i="24"/>
  <c r="G52" i="24"/>
  <c r="G49" i="24"/>
  <c r="G58" i="24"/>
  <c r="G44" i="24"/>
  <c r="G48" i="24"/>
  <c r="G51" i="24"/>
  <c r="G54" i="24"/>
  <c r="G60" i="24"/>
  <c r="D65" i="23"/>
  <c r="G65" i="23" s="1"/>
  <c r="D67" i="23"/>
  <c r="G67" i="23" s="1"/>
  <c r="G60" i="23"/>
  <c r="D66" i="23"/>
  <c r="G66" i="23" s="1"/>
  <c r="G63" i="23"/>
  <c r="G51" i="23"/>
  <c r="G47" i="23"/>
  <c r="G44" i="23"/>
  <c r="G55" i="23"/>
  <c r="G58" i="23"/>
  <c r="G56" i="23"/>
  <c r="G46" i="23"/>
  <c r="G61" i="23"/>
  <c r="G52" i="23"/>
  <c r="G53" i="23"/>
  <c r="G57" i="23"/>
  <c r="G49" i="23"/>
  <c r="G54" i="23"/>
  <c r="G45" i="23"/>
  <c r="G48" i="23"/>
  <c r="G50" i="23"/>
  <c r="G59" i="23"/>
  <c r="G62" i="23"/>
  <c r="G64" i="23"/>
  <c r="D65" i="22"/>
  <c r="G65" i="22" s="1"/>
  <c r="D67" i="22"/>
  <c r="G67" i="22" s="1"/>
  <c r="D66" i="22"/>
  <c r="G66" i="22" s="1"/>
  <c r="G50" i="22"/>
  <c r="G49" i="22"/>
  <c r="G45" i="22"/>
  <c r="G54" i="22"/>
  <c r="G59" i="22"/>
  <c r="G51" i="22"/>
  <c r="G44" i="22"/>
  <c r="G48" i="22"/>
  <c r="G55" i="22"/>
  <c r="G57" i="22"/>
  <c r="G47" i="22"/>
  <c r="G58" i="22"/>
  <c r="G61" i="22"/>
  <c r="G56" i="22"/>
  <c r="G60" i="22"/>
  <c r="G64" i="22"/>
  <c r="G53" i="22"/>
  <c r="G63" i="22"/>
  <c r="G46" i="22"/>
  <c r="G52" i="22"/>
  <c r="D67" i="21"/>
  <c r="G67" i="21" s="1"/>
  <c r="G49" i="21"/>
  <c r="D66" i="21"/>
  <c r="G66" i="21" s="1"/>
  <c r="G55" i="21"/>
  <c r="G54" i="21"/>
  <c r="D65" i="21"/>
  <c r="G65" i="21" s="1"/>
  <c r="G60" i="21"/>
  <c r="G47" i="21"/>
  <c r="G63" i="21"/>
  <c r="G61" i="21"/>
  <c r="G51" i="21"/>
  <c r="G62" i="21"/>
  <c r="G48" i="21"/>
  <c r="G58" i="21"/>
  <c r="G45" i="21"/>
  <c r="G64" i="21"/>
  <c r="G57" i="21"/>
  <c r="G53" i="21"/>
  <c r="G50" i="21"/>
  <c r="G56" i="21"/>
  <c r="G59" i="21"/>
  <c r="G46" i="21"/>
  <c r="G52" i="21"/>
  <c r="G44" i="21"/>
  <c r="D67" i="20"/>
  <c r="G67" i="20" s="1"/>
  <c r="D66" i="20"/>
  <c r="G66" i="20" s="1"/>
  <c r="G58" i="20"/>
  <c r="G51" i="20"/>
  <c r="G47" i="20"/>
  <c r="G57" i="20"/>
  <c r="G64" i="20"/>
  <c r="G48" i="20"/>
  <c r="G62" i="20"/>
  <c r="G52" i="20"/>
  <c r="G46" i="20"/>
  <c r="G55" i="20"/>
  <c r="G61" i="20"/>
  <c r="G50" i="20"/>
  <c r="G45" i="20"/>
  <c r="G54" i="20"/>
  <c r="G63" i="20"/>
  <c r="G59" i="20"/>
  <c r="G56" i="20"/>
  <c r="G60" i="20"/>
  <c r="G49" i="20"/>
  <c r="D65" i="20"/>
  <c r="G65" i="20" s="1"/>
  <c r="G44" i="20"/>
  <c r="G59" i="19"/>
  <c r="D67" i="19"/>
  <c r="G67" i="19" s="1"/>
  <c r="D66" i="19"/>
  <c r="G66" i="19" s="1"/>
  <c r="G45" i="19"/>
  <c r="G62" i="19"/>
  <c r="G60" i="19"/>
  <c r="G63" i="19"/>
  <c r="G55" i="19"/>
  <c r="G58" i="19"/>
  <c r="G48" i="19"/>
  <c r="G53" i="19"/>
  <c r="G52" i="19"/>
  <c r="G49" i="19"/>
  <c r="G46" i="19"/>
  <c r="G56" i="19"/>
  <c r="G50" i="19"/>
  <c r="G61" i="19"/>
  <c r="G51" i="19"/>
  <c r="G54" i="19"/>
  <c r="G47" i="19"/>
  <c r="G64" i="19"/>
  <c r="G57" i="19"/>
  <c r="D65" i="19"/>
  <c r="G65" i="19" s="1"/>
  <c r="G44" i="19"/>
  <c r="D67" i="18"/>
  <c r="G67" i="18" s="1"/>
  <c r="G44" i="18"/>
  <c r="G48" i="18"/>
  <c r="G45" i="18"/>
  <c r="G46" i="18"/>
  <c r="G47" i="18"/>
  <c r="G49" i="18"/>
  <c r="G55" i="18"/>
  <c r="D66" i="18"/>
  <c r="G66" i="18" s="1"/>
  <c r="D65" i="18"/>
  <c r="G65" i="18" s="1"/>
  <c r="G59" i="18"/>
  <c r="G64" i="18"/>
  <c r="G63" i="18"/>
  <c r="G52" i="18"/>
  <c r="G51" i="18"/>
  <c r="G54" i="18"/>
  <c r="G58" i="18"/>
  <c r="G56" i="18"/>
  <c r="G53" i="18"/>
  <c r="G50" i="18"/>
  <c r="G57" i="18"/>
  <c r="G60" i="18"/>
  <c r="G61" i="18"/>
  <c r="G62" i="18"/>
  <c r="D67" i="17"/>
  <c r="G67" i="17" s="1"/>
  <c r="G54" i="17"/>
  <c r="D66" i="17"/>
  <c r="G66" i="17" s="1"/>
  <c r="G47" i="17"/>
  <c r="G63" i="17"/>
  <c r="G49" i="17"/>
  <c r="G51" i="17"/>
  <c r="G50" i="17"/>
  <c r="G48" i="17"/>
  <c r="G57" i="17"/>
  <c r="G58" i="17"/>
  <c r="G45" i="17"/>
  <c r="G55" i="17"/>
  <c r="G56" i="17"/>
  <c r="G59" i="17"/>
  <c r="G46" i="17"/>
  <c r="G60" i="17"/>
  <c r="G53" i="17"/>
  <c r="G61" i="17"/>
  <c r="G52" i="17"/>
  <c r="G64" i="17"/>
  <c r="G62" i="17"/>
  <c r="D65" i="17"/>
  <c r="G65" i="17" s="1"/>
  <c r="G44" i="17"/>
  <c r="D67" i="16"/>
  <c r="G67" i="16" s="1"/>
  <c r="G55" i="16"/>
  <c r="D66" i="16"/>
  <c r="G66" i="16" s="1"/>
  <c r="G59" i="16"/>
  <c r="G52" i="16"/>
  <c r="G48" i="16"/>
  <c r="G53" i="16"/>
  <c r="G46" i="16"/>
  <c r="G63" i="16"/>
  <c r="G61" i="16"/>
  <c r="G56" i="16"/>
  <c r="G49" i="16"/>
  <c r="G58" i="16"/>
  <c r="G51" i="16"/>
  <c r="G54" i="16"/>
  <c r="G47" i="16"/>
  <c r="G62" i="16"/>
  <c r="G60" i="16"/>
  <c r="G44" i="16"/>
  <c r="G65" i="16"/>
  <c r="G64" i="16"/>
  <c r="G57" i="16"/>
  <c r="G50" i="16"/>
  <c r="G45" i="16"/>
  <c r="D64" i="14"/>
  <c r="G64" i="14" s="1"/>
  <c r="C64" i="14"/>
  <c r="F64" i="14" s="1"/>
  <c r="B64" i="14"/>
  <c r="E64" i="14" s="1"/>
  <c r="C63" i="14"/>
  <c r="F63" i="14" s="1"/>
  <c r="B63" i="14"/>
  <c r="E63" i="14" s="1"/>
  <c r="C62" i="14"/>
  <c r="F62" i="14" s="1"/>
  <c r="B62" i="14"/>
  <c r="E62" i="14" s="1"/>
  <c r="C61" i="14"/>
  <c r="F61" i="14" s="1"/>
  <c r="B61" i="14"/>
  <c r="E61" i="14" s="1"/>
  <c r="C60" i="14"/>
  <c r="F60" i="14" s="1"/>
  <c r="B60" i="14"/>
  <c r="E60" i="14" s="1"/>
  <c r="C59" i="14"/>
  <c r="F59" i="14" s="1"/>
  <c r="B59" i="14"/>
  <c r="E59" i="14" s="1"/>
  <c r="C58" i="14"/>
  <c r="F58" i="14" s="1"/>
  <c r="B58" i="14"/>
  <c r="E58" i="14" s="1"/>
  <c r="D57" i="14"/>
  <c r="G57" i="14" s="1"/>
  <c r="C57" i="14"/>
  <c r="C67" i="14" s="1"/>
  <c r="F67" i="14" s="1"/>
  <c r="B57" i="14"/>
  <c r="E57" i="14" s="1"/>
  <c r="C56" i="14"/>
  <c r="F56" i="14" s="1"/>
  <c r="B56" i="14"/>
  <c r="E56" i="14" s="1"/>
  <c r="C55" i="14"/>
  <c r="F55" i="14" s="1"/>
  <c r="B55" i="14"/>
  <c r="E55" i="14" s="1"/>
  <c r="C54" i="14"/>
  <c r="F54" i="14" s="1"/>
  <c r="B54" i="14"/>
  <c r="E54" i="14" s="1"/>
  <c r="C53" i="14"/>
  <c r="F53" i="14" s="1"/>
  <c r="B53" i="14"/>
  <c r="E53" i="14" s="1"/>
  <c r="D52" i="14"/>
  <c r="C52" i="14"/>
  <c r="F52" i="14" s="1"/>
  <c r="B52" i="14"/>
  <c r="E52" i="14" s="1"/>
  <c r="C51" i="14"/>
  <c r="F51" i="14" s="1"/>
  <c r="B51" i="14"/>
  <c r="E51" i="14" s="1"/>
  <c r="C50" i="14"/>
  <c r="F50" i="14" s="1"/>
  <c r="B50" i="14"/>
  <c r="E50" i="14" s="1"/>
  <c r="C49" i="14"/>
  <c r="F49" i="14" s="1"/>
  <c r="B49" i="14"/>
  <c r="E49" i="14" s="1"/>
  <c r="D48" i="14"/>
  <c r="G48" i="14" s="1"/>
  <c r="C48" i="14"/>
  <c r="F48" i="14" s="1"/>
  <c r="B48" i="14"/>
  <c r="E48" i="14" s="1"/>
  <c r="C47" i="14"/>
  <c r="F47" i="14" s="1"/>
  <c r="B47" i="14"/>
  <c r="E47" i="14" s="1"/>
  <c r="C46" i="14"/>
  <c r="F46" i="14" s="1"/>
  <c r="B46" i="14"/>
  <c r="E46" i="14" s="1"/>
  <c r="C45" i="14"/>
  <c r="F45" i="14" s="1"/>
  <c r="B45" i="14"/>
  <c r="E45" i="14" s="1"/>
  <c r="C44" i="14"/>
  <c r="C65" i="14" s="1"/>
  <c r="F65" i="14" s="1"/>
  <c r="B44" i="14"/>
  <c r="E44" i="14" s="1"/>
  <c r="H39" i="14"/>
  <c r="D39" i="14"/>
  <c r="K38" i="14"/>
  <c r="J38" i="14"/>
  <c r="H38" i="14"/>
  <c r="D38" i="14"/>
  <c r="H37" i="14"/>
  <c r="D37" i="14"/>
  <c r="L36" i="14"/>
  <c r="H36" i="14"/>
  <c r="D36" i="14"/>
  <c r="L35" i="14"/>
  <c r="H35" i="14"/>
  <c r="D35" i="14"/>
  <c r="D50" i="14" s="1"/>
  <c r="G50" i="14" s="1"/>
  <c r="L34" i="14"/>
  <c r="H34" i="14"/>
  <c r="D34" i="14"/>
  <c r="L33" i="14"/>
  <c r="H33" i="14"/>
  <c r="D33" i="14"/>
  <c r="L32" i="14"/>
  <c r="H32" i="14"/>
  <c r="D56" i="14" s="1"/>
  <c r="G56" i="14" s="1"/>
  <c r="D32" i="14"/>
  <c r="D49" i="14" s="1"/>
  <c r="G49" i="14" s="1"/>
  <c r="L31" i="14"/>
  <c r="H31" i="14"/>
  <c r="D31" i="14"/>
  <c r="L30" i="14"/>
  <c r="D63" i="14" s="1"/>
  <c r="G63" i="14" s="1"/>
  <c r="H30" i="14"/>
  <c r="D30" i="14"/>
  <c r="L29" i="14"/>
  <c r="H29" i="14"/>
  <c r="D29" i="14"/>
  <c r="L28" i="14"/>
  <c r="H28" i="14"/>
  <c r="D28" i="14"/>
  <c r="L27" i="14"/>
  <c r="H27" i="14"/>
  <c r="D27" i="14"/>
  <c r="L26" i="14"/>
  <c r="H26" i="14"/>
  <c r="D26" i="14"/>
  <c r="L25" i="14"/>
  <c r="D62" i="14" s="1"/>
  <c r="G62" i="14" s="1"/>
  <c r="H25" i="14"/>
  <c r="D55" i="14" s="1"/>
  <c r="G55" i="14" s="1"/>
  <c r="D25" i="14"/>
  <c r="L24" i="14"/>
  <c r="D61" i="14" s="1"/>
  <c r="G61" i="14" s="1"/>
  <c r="H24" i="14"/>
  <c r="D24" i="14"/>
  <c r="L23" i="14"/>
  <c r="H23" i="14"/>
  <c r="D23" i="14"/>
  <c r="L22" i="14"/>
  <c r="H22" i="14"/>
  <c r="D22" i="14"/>
  <c r="L21" i="14"/>
  <c r="H21" i="14"/>
  <c r="D21" i="14"/>
  <c r="L20" i="14"/>
  <c r="H20" i="14"/>
  <c r="D54" i="14" s="1"/>
  <c r="G54" i="14" s="1"/>
  <c r="D20" i="14"/>
  <c r="D47" i="14" s="1"/>
  <c r="L19" i="14"/>
  <c r="H19" i="14"/>
  <c r="D19" i="14"/>
  <c r="L18" i="14"/>
  <c r="H18" i="14"/>
  <c r="D18" i="14"/>
  <c r="L17" i="14"/>
  <c r="H17" i="14"/>
  <c r="D17" i="14"/>
  <c r="L16" i="14"/>
  <c r="D60" i="14" s="1"/>
  <c r="G60" i="14" s="1"/>
  <c r="H16" i="14"/>
  <c r="D53" i="14" s="1"/>
  <c r="G53" i="14" s="1"/>
  <c r="D16" i="14"/>
  <c r="D46" i="14" s="1"/>
  <c r="G46" i="14" s="1"/>
  <c r="L15" i="14"/>
  <c r="H15" i="14"/>
  <c r="D15" i="14"/>
  <c r="L14" i="14"/>
  <c r="H14" i="14"/>
  <c r="D14" i="14"/>
  <c r="L13" i="14"/>
  <c r="H13" i="14"/>
  <c r="D13" i="14"/>
  <c r="L12" i="14"/>
  <c r="H12" i="14"/>
  <c r="D12" i="14"/>
  <c r="L11" i="14"/>
  <c r="H11" i="14"/>
  <c r="D11" i="14"/>
  <c r="L10" i="14"/>
  <c r="D59" i="14" s="1"/>
  <c r="G59" i="14" s="1"/>
  <c r="H10" i="14"/>
  <c r="D10" i="14"/>
  <c r="D45" i="14" s="1"/>
  <c r="G45" i="14" s="1"/>
  <c r="L9" i="14"/>
  <c r="H9" i="14"/>
  <c r="D9" i="14"/>
  <c r="L8" i="14"/>
  <c r="H8" i="14"/>
  <c r="D8" i="14"/>
  <c r="D44" i="14" s="1"/>
  <c r="L7" i="14"/>
  <c r="H7" i="14"/>
  <c r="D7" i="14"/>
  <c r="L6" i="14"/>
  <c r="D58" i="14" s="1"/>
  <c r="G58" i="14" s="1"/>
  <c r="H6" i="14"/>
  <c r="D51" i="14" s="1"/>
  <c r="G51" i="14" s="1"/>
  <c r="D6" i="14"/>
  <c r="L5" i="14"/>
  <c r="H5" i="14"/>
  <c r="D5" i="14"/>
  <c r="L38" i="14" s="1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5" i="12"/>
  <c r="G44" i="14" l="1"/>
  <c r="D65" i="14"/>
  <c r="G65" i="14" s="1"/>
  <c r="G47" i="14"/>
  <c r="D66" i="14"/>
  <c r="G66" i="14" s="1"/>
  <c r="G52" i="14"/>
  <c r="B65" i="14"/>
  <c r="E65" i="14" s="1"/>
  <c r="B66" i="14"/>
  <c r="E66" i="14" s="1"/>
  <c r="C66" i="14"/>
  <c r="F66" i="14" s="1"/>
  <c r="F44" i="14"/>
  <c r="F57" i="14"/>
  <c r="B67" i="14"/>
  <c r="E67" i="14" s="1"/>
  <c r="D67" i="14"/>
  <c r="G67" i="14" s="1"/>
  <c r="D64" i="12"/>
  <c r="C64" i="12"/>
  <c r="B64" i="12"/>
  <c r="D63" i="12"/>
  <c r="C63" i="12"/>
  <c r="B63" i="12"/>
  <c r="D62" i="12"/>
  <c r="C62" i="12"/>
  <c r="B62" i="12"/>
  <c r="D61" i="12"/>
  <c r="C61" i="12"/>
  <c r="B61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L38" i="12"/>
  <c r="K38" i="12"/>
  <c r="J38" i="12"/>
  <c r="F44" i="12" l="1"/>
  <c r="F54" i="12"/>
  <c r="F46" i="12"/>
  <c r="F62" i="12"/>
  <c r="F49" i="12"/>
  <c r="F57" i="12"/>
  <c r="F52" i="12"/>
  <c r="E57" i="12"/>
  <c r="E52" i="12"/>
  <c r="E49" i="12"/>
  <c r="E44" i="12"/>
  <c r="E60" i="12"/>
  <c r="E47" i="12"/>
  <c r="E55" i="12"/>
  <c r="E63" i="12"/>
  <c r="E50" i="12"/>
  <c r="E58" i="12"/>
  <c r="E45" i="12"/>
  <c r="E53" i="12"/>
  <c r="E61" i="12"/>
  <c r="E48" i="12"/>
  <c r="E56" i="12"/>
  <c r="E46" i="12"/>
  <c r="E54" i="12"/>
  <c r="E62" i="12"/>
  <c r="G46" i="12"/>
  <c r="G54" i="12"/>
  <c r="G57" i="12"/>
  <c r="F60" i="12"/>
  <c r="G44" i="12"/>
  <c r="F63" i="12"/>
  <c r="G47" i="12"/>
  <c r="F50" i="12"/>
  <c r="G55" i="12"/>
  <c r="F58" i="12"/>
  <c r="G63" i="12"/>
  <c r="F45" i="12"/>
  <c r="G50" i="12"/>
  <c r="F53" i="12"/>
  <c r="G58" i="12"/>
  <c r="E64" i="12"/>
  <c r="G59" i="12"/>
  <c r="G62" i="12"/>
  <c r="G49" i="12"/>
  <c r="F47" i="12"/>
  <c r="G52" i="12"/>
  <c r="F55" i="12"/>
  <c r="G60" i="12"/>
  <c r="F61" i="12"/>
  <c r="G45" i="12"/>
  <c r="F48" i="12"/>
  <c r="E51" i="12"/>
  <c r="G53" i="12"/>
  <c r="F56" i="12"/>
  <c r="E59" i="12"/>
  <c r="G61" i="12"/>
  <c r="F64" i="12"/>
  <c r="G51" i="12"/>
  <c r="G48" i="12"/>
  <c r="F51" i="12"/>
  <c r="G56" i="12"/>
  <c r="F59" i="12"/>
  <c r="G64" i="12"/>
  <c r="B65" i="12"/>
  <c r="E65" i="12" s="1"/>
  <c r="C65" i="12"/>
  <c r="F65" i="12" s="1"/>
  <c r="D67" i="12"/>
  <c r="G67" i="12" s="1"/>
  <c r="D66" i="12"/>
  <c r="G66" i="12" s="1"/>
  <c r="B66" i="12"/>
  <c r="E66" i="12" s="1"/>
  <c r="C66" i="12"/>
  <c r="F66" i="12" s="1"/>
  <c r="D65" i="12"/>
  <c r="G65" i="12" s="1"/>
  <c r="B67" i="12"/>
  <c r="E67" i="12" s="1"/>
  <c r="C67" i="12"/>
  <c r="F67" i="12" s="1"/>
</calcChain>
</file>

<file path=xl/sharedStrings.xml><?xml version="1.0" encoding="utf-8"?>
<sst xmlns="http://schemas.openxmlformats.org/spreadsheetml/2006/main" count="845" uniqueCount="52">
  <si>
    <t>年 齢 別 人 口 集 計 表</t>
    <rPh sb="0" eb="1">
      <t>ネン</t>
    </rPh>
    <rPh sb="2" eb="3">
      <t>トシ</t>
    </rPh>
    <rPh sb="4" eb="5">
      <t>ベツ</t>
    </rPh>
    <rPh sb="6" eb="7">
      <t>ニン</t>
    </rPh>
    <rPh sb="8" eb="9">
      <t>クチ</t>
    </rPh>
    <rPh sb="10" eb="11">
      <t>シュウ</t>
    </rPh>
    <rPh sb="12" eb="13">
      <t>ケイ</t>
    </rPh>
    <rPh sb="14" eb="15">
      <t>ヒョウ</t>
    </rPh>
    <phoneticPr fontId="5"/>
  </si>
  <si>
    <t>●　各歳別</t>
    <rPh sb="2" eb="3">
      <t>カク</t>
    </rPh>
    <rPh sb="3" eb="4">
      <t>サイ</t>
    </rPh>
    <rPh sb="4" eb="5">
      <t>ベツ</t>
    </rPh>
    <phoneticPr fontId="5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</si>
  <si>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</si>
  <si>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</si>
  <si>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</si>
  <si>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</si>
  <si>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101～</t>
    <phoneticPr fontId="5"/>
  </si>
  <si>
    <t>総数</t>
  </si>
  <si>
    <t>世帯数</t>
    <rPh sb="0" eb="3">
      <t>セタイスウ</t>
    </rPh>
    <phoneticPr fontId="5"/>
  </si>
  <si>
    <t>-</t>
    <phoneticPr fontId="5"/>
  </si>
  <si>
    <t>●　５歳階級別</t>
    <rPh sb="3" eb="4">
      <t>サイ</t>
    </rPh>
    <rPh sb="4" eb="7">
      <t>カイキュウベツ</t>
    </rPh>
    <phoneticPr fontId="5"/>
  </si>
  <si>
    <t>年齢階級</t>
    <rPh sb="0" eb="2">
      <t>ネンレイ</t>
    </rPh>
    <rPh sb="2" eb="4">
      <t>カイキュウ</t>
    </rPh>
    <phoneticPr fontId="5"/>
  </si>
  <si>
    <t>人口</t>
    <rPh sb="0" eb="1">
      <t>ヒト</t>
    </rPh>
    <rPh sb="1" eb="2">
      <t>クチ</t>
    </rPh>
    <phoneticPr fontId="5"/>
  </si>
  <si>
    <t>割合（％）</t>
    <rPh sb="0" eb="1">
      <t>ワリ</t>
    </rPh>
    <rPh sb="1" eb="2">
      <t>ゴウ</t>
    </rPh>
    <phoneticPr fontId="5"/>
  </si>
  <si>
    <t xml:space="preserve">  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</si>
  <si>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</si>
  <si>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</si>
  <si>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</si>
  <si>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</si>
  <si>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</si>
  <si>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</si>
  <si>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</si>
  <si>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</si>
  <si>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</si>
  <si>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</si>
  <si>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</si>
  <si>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</si>
  <si>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</si>
  <si>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</si>
  <si>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</si>
  <si>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</si>
  <si>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</si>
  <si>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</si>
  <si>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</si>
  <si>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</si>
  <si>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</si>
  <si>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0～14</t>
  </si>
  <si>
    <t>15～64</t>
  </si>
  <si>
    <t>65～</t>
  </si>
  <si>
    <t>令和７年３月末現在</t>
    <rPh sb="0" eb="2">
      <t>レイワ</t>
    </rPh>
    <rPh sb="6" eb="7">
      <t>マツ</t>
    </rPh>
    <phoneticPr fontId="5"/>
  </si>
  <si>
    <t>令和７年5月末現在</t>
    <rPh sb="0" eb="2">
      <t>レイワ</t>
    </rPh>
    <rPh sb="6" eb="7">
      <t>マツ</t>
    </rPh>
    <phoneticPr fontId="5"/>
  </si>
  <si>
    <t>令和７年４月末現在</t>
    <rPh sb="0" eb="2">
      <t>レイワ</t>
    </rPh>
    <rPh sb="6" eb="7">
      <t>マツ</t>
    </rPh>
    <phoneticPr fontId="5"/>
  </si>
  <si>
    <t>令和７年6月末現在</t>
    <rPh sb="0" eb="2">
      <t>レイワ</t>
    </rPh>
    <rPh sb="6" eb="7">
      <t>マツ</t>
    </rPh>
    <phoneticPr fontId="5"/>
  </si>
  <si>
    <t>令和7年7月末現在</t>
    <rPh sb="0" eb="2">
      <t>レイワ</t>
    </rPh>
    <rPh sb="6" eb="7">
      <t>マツ</t>
    </rPh>
    <phoneticPr fontId="5"/>
  </si>
  <si>
    <t>令和7年8月末現在</t>
    <rPh sb="0" eb="2">
      <t>レイワ</t>
    </rPh>
    <rPh sb="6" eb="7">
      <t>マツ</t>
    </rPh>
    <phoneticPr fontId="5"/>
  </si>
  <si>
    <t>令和7年9月末現在</t>
    <rPh sb="0" eb="2">
      <t>レイワ</t>
    </rPh>
    <rPh sb="6" eb="7">
      <t>マツ</t>
    </rPh>
    <phoneticPr fontId="5"/>
  </si>
  <si>
    <t>令和7年10月末現在</t>
    <rPh sb="0" eb="2">
      <t>レイワ</t>
    </rPh>
    <rPh sb="7" eb="8">
      <t>マツ</t>
    </rPh>
    <phoneticPr fontId="5"/>
  </si>
  <si>
    <t>令和7年11月末現在</t>
    <rPh sb="0" eb="2">
      <t>レイワ</t>
    </rPh>
    <rPh sb="7" eb="8">
      <t>マツ</t>
    </rPh>
    <phoneticPr fontId="5"/>
  </si>
  <si>
    <t>令和7年12月末現在</t>
    <rPh sb="0" eb="2">
      <t>レイワ</t>
    </rPh>
    <rPh sb="7" eb="8">
      <t>マツ</t>
    </rPh>
    <phoneticPr fontId="5"/>
  </si>
  <si>
    <t>令和8年1月末現在</t>
    <rPh sb="0" eb="2">
      <t>レイワ</t>
    </rPh>
    <rPh sb="6" eb="7">
      <t>マツ</t>
    </rPh>
    <phoneticPr fontId="5"/>
  </si>
  <si>
    <t>令和8年2月末現在</t>
    <rPh sb="0" eb="2">
      <t>レイワ</t>
    </rPh>
    <rPh sb="6" eb="7">
      <t>マツ</t>
    </rPh>
    <phoneticPr fontId="5"/>
  </si>
  <si>
    <t>令和8年3月末現在</t>
    <rPh sb="0" eb="2">
      <t>レイワ</t>
    </rPh>
    <rPh sb="6" eb="7">
      <t>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</si>
</sst>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0.0_);[Red]\(0.0\)"/>
    <numFmt numFmtId="177" formatCode="#,##0_ "/>
    <numFmt numFmtId="178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</cellStyleXfs>
  <cellXfs count="94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41" fontId="2" fillId="0" borderId="7" xfId="1" applyNumberFormat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41" fontId="2" fillId="0" borderId="10" xfId="1" applyNumberFormat="1" applyFont="1" applyBorder="1">
      <alignment vertical="center"/>
    </xf>
    <xf numFmtId="0" fontId="2" fillId="0" borderId="0" xfId="1" applyFont="1" applyAlignment="1">
      <alignment horizontal="center" vertical="center"/>
    </xf>
    <xf numFmtId="41" fontId="2" fillId="0" borderId="11" xfId="1" applyNumberFormat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41" fontId="2" fillId="0" borderId="14" xfId="1" applyNumberFormat="1" applyFont="1" applyBorder="1">
      <alignment vertical="center"/>
    </xf>
    <xf numFmtId="41" fontId="2" fillId="0" borderId="15" xfId="1" applyNumberFormat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18" xfId="1" applyNumberFormat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41" fontId="2" fillId="0" borderId="21" xfId="1" applyNumberFormat="1" applyFont="1" applyBorder="1">
      <alignment vertical="center"/>
    </xf>
    <xf numFmtId="41" fontId="8" fillId="0" borderId="11" xfId="1" applyNumberFormat="1" applyFont="1" applyBorder="1">
      <alignment vertical="center"/>
    </xf>
    <xf numFmtId="41" fontId="8" fillId="0" borderId="0" xfId="1" applyNumberFormat="1" applyFont="1">
      <alignment vertical="center"/>
    </xf>
    <xf numFmtId="0" fontId="2" fillId="0" borderId="24" xfId="1" applyFont="1" applyBorder="1" applyAlignment="1">
      <alignment horizontal="center" vertical="center"/>
    </xf>
    <xf numFmtId="41" fontId="2" fillId="0" borderId="25" xfId="1" applyNumberFormat="1" applyFont="1" applyBorder="1">
      <alignment vertical="center"/>
    </xf>
    <xf numFmtId="38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177" fontId="2" fillId="0" borderId="0" xfId="1" applyNumberFormat="1" applyFont="1">
      <alignment vertical="center"/>
    </xf>
    <xf numFmtId="0" fontId="2" fillId="0" borderId="29" xfId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36" xfId="1" applyFont="1" applyBorder="1" applyAlignment="1">
      <alignment horizontal="center" vertical="center"/>
    </xf>
    <xf numFmtId="178" fontId="2" fillId="0" borderId="0" xfId="1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32" xfId="1" applyFont="1" applyBorder="1">
      <alignment vertical="center"/>
    </xf>
    <xf numFmtId="0" fontId="7" fillId="0" borderId="28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41" fontId="2" fillId="0" borderId="32" xfId="1" applyNumberFormat="1" applyFont="1" applyBorder="1">
      <alignment vertical="center"/>
    </xf>
    <xf numFmtId="41" fontId="10" fillId="0" borderId="11" xfId="0" applyNumberFormat="1" applyFont="1" applyBorder="1" applyAlignment="1">
      <alignment vertical="center" wrapText="1"/>
    </xf>
    <xf numFmtId="41" fontId="10" fillId="0" borderId="12" xfId="0" applyNumberFormat="1" applyFont="1" applyBorder="1" applyAlignment="1">
      <alignment vertical="center" wrapText="1"/>
    </xf>
    <xf numFmtId="41" fontId="10" fillId="0" borderId="18" xfId="0" applyNumberFormat="1" applyFont="1" applyBorder="1" applyAlignment="1">
      <alignment vertical="center" wrapText="1"/>
    </xf>
    <xf numFmtId="41" fontId="10" fillId="0" borderId="19" xfId="0" applyNumberFormat="1" applyFont="1" applyBorder="1" applyAlignment="1">
      <alignment vertical="center" wrapText="1"/>
    </xf>
    <xf numFmtId="41" fontId="10" fillId="0" borderId="25" xfId="0" applyNumberFormat="1" applyFont="1" applyBorder="1" applyAlignment="1">
      <alignment vertical="center" wrapText="1"/>
    </xf>
    <xf numFmtId="41" fontId="10" fillId="0" borderId="26" xfId="0" applyNumberFormat="1" applyFont="1" applyBorder="1" applyAlignment="1">
      <alignment vertical="center" wrapText="1"/>
    </xf>
    <xf numFmtId="41" fontId="10" fillId="0" borderId="7" xfId="0" applyNumberFormat="1" applyFont="1" applyBorder="1">
      <alignment vertical="center"/>
    </xf>
    <xf numFmtId="41" fontId="10" fillId="0" borderId="0" xfId="0" applyNumberFormat="1" applyFont="1">
      <alignment vertical="center"/>
    </xf>
    <xf numFmtId="41" fontId="10" fillId="0" borderId="11" xfId="0" applyNumberFormat="1" applyFont="1" applyBorder="1">
      <alignment vertical="center"/>
    </xf>
    <xf numFmtId="41" fontId="10" fillId="0" borderId="12" xfId="0" applyNumberFormat="1" applyFont="1" applyBorder="1">
      <alignment vertical="center"/>
    </xf>
    <xf numFmtId="41" fontId="10" fillId="0" borderId="18" xfId="0" applyNumberFormat="1" applyFont="1" applyBorder="1">
      <alignment vertical="center"/>
    </xf>
    <xf numFmtId="41" fontId="10" fillId="0" borderId="19" xfId="0" applyNumberFormat="1" applyFont="1" applyBorder="1">
      <alignment vertical="center"/>
    </xf>
    <xf numFmtId="41" fontId="10" fillId="0" borderId="21" xfId="0" applyNumberFormat="1" applyFont="1" applyBorder="1">
      <alignment vertical="center"/>
    </xf>
    <xf numFmtId="41" fontId="10" fillId="0" borderId="37" xfId="0" applyNumberFormat="1" applyFont="1" applyBorder="1">
      <alignment vertical="center"/>
    </xf>
    <xf numFmtId="41" fontId="10" fillId="0" borderId="25" xfId="0" applyNumberFormat="1" applyFont="1" applyBorder="1">
      <alignment vertical="center"/>
    </xf>
    <xf numFmtId="41" fontId="10" fillId="0" borderId="26" xfId="0" applyNumberFormat="1" applyFont="1" applyBorder="1">
      <alignment vertical="center"/>
    </xf>
    <xf numFmtId="41" fontId="2" fillId="0" borderId="14" xfId="2" applyNumberFormat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1" fontId="10" fillId="0" borderId="7" xfId="0" applyNumberFormat="1" applyFont="1" applyBorder="1" applyAlignment="1">
      <alignment vertical="center" wrapText="1"/>
    </xf>
    <xf numFmtId="0" fontId="2" fillId="0" borderId="40" xfId="1" applyFont="1" applyBorder="1" applyAlignment="1">
      <alignment horizontal="center" vertical="center"/>
    </xf>
    <xf numFmtId="41" fontId="10" fillId="0" borderId="8" xfId="0" applyNumberFormat="1" applyFont="1" applyBorder="1" applyAlignment="1">
      <alignment vertical="center" wrapText="1"/>
    </xf>
    <xf numFmtId="41" fontId="2" fillId="0" borderId="25" xfId="1" applyNumberFormat="1" applyFont="1" applyBorder="1" applyAlignment="1">
      <alignment horizontal="right" vertical="center"/>
    </xf>
    <xf numFmtId="41" fontId="2" fillId="0" borderId="22" xfId="1" applyNumberFormat="1" applyFont="1" applyBorder="1">
      <alignment vertical="center"/>
    </xf>
    <xf numFmtId="41" fontId="2" fillId="0" borderId="23" xfId="1" applyNumberFormat="1" applyFont="1" applyBorder="1">
      <alignment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176" fontId="2" fillId="0" borderId="21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5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37" xfId="1" applyNumberFormat="1" applyFont="1" applyBorder="1" applyAlignment="1">
      <alignment horizontal="right" vertical="center"/>
    </xf>
    <xf numFmtId="42" fontId="2" fillId="0" borderId="25" xfId="1" applyNumberFormat="1" applyFont="1" applyBorder="1" applyAlignment="1">
      <alignment horizontal="right" vertical="center"/>
    </xf>
    <xf numFmtId="42" fontId="2" fillId="0" borderId="2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標準" xfId="0" builtinId="0"/>
    <cellStyle name="標準 2" xfId="4" xr:uid="{210962FE-DA80-4D64-8012-28AE3A280278}"/>
    <cellStyle name="標準 3" xfId="3" xr:uid="{00000000-0005-0000-0000-000001000000}"/>
    <cellStyle name="標準_コピーdai2hyouh1710" xfId="2" xr:uid="{00000000-0005-0000-0000-000002000000}"/>
    <cellStyle name="標準_年齢別人口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'R8年３月'!$B$43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'R8年３月'!$A$44:$A$64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'R8年３月'!$B$44:$B$64</c:f>
              <c:numCache>
                <c:formatCode>_(* #,##0_);_(* \(#,##0\);_(* "-"_);_(@_)</c:formatCode>
                <c:ptCount val="21"/>
                <c:pt idx="0">
                  <c:v>95</c:v>
                </c:pt>
                <c:pt idx="1">
                  <c:v>124</c:v>
                </c:pt>
                <c:pt idx="2">
                  <c:v>218</c:v>
                </c:pt>
                <c:pt idx="3">
                  <c:v>245</c:v>
                </c:pt>
                <c:pt idx="4">
                  <c:v>299</c:v>
                </c:pt>
                <c:pt idx="5">
                  <c:v>296</c:v>
                </c:pt>
                <c:pt idx="6">
                  <c:v>243</c:v>
                </c:pt>
                <c:pt idx="7">
                  <c:v>258</c:v>
                </c:pt>
                <c:pt idx="8">
                  <c:v>326</c:v>
                </c:pt>
                <c:pt idx="9">
                  <c:v>406</c:v>
                </c:pt>
                <c:pt idx="10">
                  <c:v>524</c:v>
                </c:pt>
                <c:pt idx="11">
                  <c:v>495</c:v>
                </c:pt>
                <c:pt idx="12">
                  <c:v>431</c:v>
                </c:pt>
                <c:pt idx="13">
                  <c:v>457</c:v>
                </c:pt>
                <c:pt idx="14">
                  <c:v>561</c:v>
                </c:pt>
                <c:pt idx="15">
                  <c:v>600</c:v>
                </c:pt>
                <c:pt idx="16">
                  <c:v>318</c:v>
                </c:pt>
                <c:pt idx="17">
                  <c:v>207</c:v>
                </c:pt>
                <c:pt idx="18">
                  <c:v>86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D-4A3B-A135-A40F6E52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'R8年３月'!$C$43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'R8年３月'!$A$44:$A$64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'R8年３月'!$C$44:$C$64</c:f>
              <c:numCache>
                <c:formatCode>_(* #,##0_);_(* \(#,##0\);_(* "-"_);_(@_)</c:formatCode>
                <c:ptCount val="21"/>
                <c:pt idx="0">
                  <c:v>114</c:v>
                </c:pt>
                <c:pt idx="1">
                  <c:v>158</c:v>
                </c:pt>
                <c:pt idx="2">
                  <c:v>219</c:v>
                </c:pt>
                <c:pt idx="3">
                  <c:v>229</c:v>
                </c:pt>
                <c:pt idx="4">
                  <c:v>282</c:v>
                </c:pt>
                <c:pt idx="5">
                  <c:v>259</c:v>
                </c:pt>
                <c:pt idx="6">
                  <c:v>225</c:v>
                </c:pt>
                <c:pt idx="7">
                  <c:v>274</c:v>
                </c:pt>
                <c:pt idx="8">
                  <c:v>322</c:v>
                </c:pt>
                <c:pt idx="9">
                  <c:v>381</c:v>
                </c:pt>
                <c:pt idx="10">
                  <c:v>473</c:v>
                </c:pt>
                <c:pt idx="11">
                  <c:v>475</c:v>
                </c:pt>
                <c:pt idx="12">
                  <c:v>458</c:v>
                </c:pt>
                <c:pt idx="13">
                  <c:v>503</c:v>
                </c:pt>
                <c:pt idx="14">
                  <c:v>665</c:v>
                </c:pt>
                <c:pt idx="15">
                  <c:v>761</c:v>
                </c:pt>
                <c:pt idx="16">
                  <c:v>502</c:v>
                </c:pt>
                <c:pt idx="17">
                  <c:v>385</c:v>
                </c:pt>
                <c:pt idx="18">
                  <c:v>197</c:v>
                </c:pt>
                <c:pt idx="19">
                  <c:v>92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D-4A3B-A135-A40F6E52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'R7年６月 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'R7年６月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'R7年６月 '!$B$44:$B$64</c:f>
              <c:numCache>
                <c:formatCode>_(* #,##0_);_(* \(#,##0\);_(* "-"_);_(@_)</c:formatCode>
                <c:ptCount val="21"/>
                <c:pt idx="0">
                  <c:v>96</c:v>
                </c:pt>
                <c:pt idx="1">
                  <c:v>135</c:v>
                </c:pt>
                <c:pt idx="2">
                  <c:v>235</c:v>
                </c:pt>
                <c:pt idx="3">
                  <c:v>254</c:v>
                </c:pt>
                <c:pt idx="4">
                  <c:v>267</c:v>
                </c:pt>
                <c:pt idx="5">
                  <c:v>284</c:v>
                </c:pt>
                <c:pt idx="6">
                  <c:v>241</c:v>
                </c:pt>
                <c:pt idx="7">
                  <c:v>273</c:v>
                </c:pt>
                <c:pt idx="8">
                  <c:v>316</c:v>
                </c:pt>
                <c:pt idx="9">
                  <c:v>434</c:v>
                </c:pt>
                <c:pt idx="10">
                  <c:v>542</c:v>
                </c:pt>
                <c:pt idx="11">
                  <c:v>471</c:v>
                </c:pt>
                <c:pt idx="12">
                  <c:v>439</c:v>
                </c:pt>
                <c:pt idx="13">
                  <c:v>474</c:v>
                </c:pt>
                <c:pt idx="14">
                  <c:v>603</c:v>
                </c:pt>
                <c:pt idx="15">
                  <c:v>559</c:v>
                </c:pt>
                <c:pt idx="16">
                  <c:v>325</c:v>
                </c:pt>
                <c:pt idx="17">
                  <c:v>208</c:v>
                </c:pt>
                <c:pt idx="18">
                  <c:v>79</c:v>
                </c:pt>
                <c:pt idx="19">
                  <c:v>12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8-4C20-9F4E-6C56D137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'R7年６月 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'R7年６月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'R7年６月 '!$C$44:$C$64</c:f>
              <c:numCache>
                <c:formatCode>_(* #,##0_);_(* \(#,##0\);_(* "-"_);_(@_)</c:formatCode>
                <c:ptCount val="21"/>
                <c:pt idx="0">
                  <c:v>102</c:v>
                </c:pt>
                <c:pt idx="1">
                  <c:v>179</c:v>
                </c:pt>
                <c:pt idx="2">
                  <c:v>220</c:v>
                </c:pt>
                <c:pt idx="3">
                  <c:v>261</c:v>
                </c:pt>
                <c:pt idx="4">
                  <c:v>269</c:v>
                </c:pt>
                <c:pt idx="5">
                  <c:v>257</c:v>
                </c:pt>
                <c:pt idx="6">
                  <c:v>266</c:v>
                </c:pt>
                <c:pt idx="7">
                  <c:v>281</c:v>
                </c:pt>
                <c:pt idx="8">
                  <c:v>332</c:v>
                </c:pt>
                <c:pt idx="9">
                  <c:v>391</c:v>
                </c:pt>
                <c:pt idx="10">
                  <c:v>498</c:v>
                </c:pt>
                <c:pt idx="11">
                  <c:v>473</c:v>
                </c:pt>
                <c:pt idx="12">
                  <c:v>451</c:v>
                </c:pt>
                <c:pt idx="13">
                  <c:v>502</c:v>
                </c:pt>
                <c:pt idx="14">
                  <c:v>725</c:v>
                </c:pt>
                <c:pt idx="15">
                  <c:v>735</c:v>
                </c:pt>
                <c:pt idx="16">
                  <c:v>524</c:v>
                </c:pt>
                <c:pt idx="17">
                  <c:v>371</c:v>
                </c:pt>
                <c:pt idx="18">
                  <c:v>198</c:v>
                </c:pt>
                <c:pt idx="19">
                  <c:v>92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8-4C20-9F4E-6C56D137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'R7年５月 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'R7年５月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'R7年５月 '!$B$44:$B$64</c:f>
              <c:numCache>
                <c:formatCode>_(* #,##0_);_(* \(#,##0\);_(* "-"_);_(@_)</c:formatCode>
                <c:ptCount val="21"/>
                <c:pt idx="0">
                  <c:v>99</c:v>
                </c:pt>
                <c:pt idx="1">
                  <c:v>138</c:v>
                </c:pt>
                <c:pt idx="2">
                  <c:v>235</c:v>
                </c:pt>
                <c:pt idx="3">
                  <c:v>248</c:v>
                </c:pt>
                <c:pt idx="4">
                  <c:v>270</c:v>
                </c:pt>
                <c:pt idx="5">
                  <c:v>288</c:v>
                </c:pt>
                <c:pt idx="6">
                  <c:v>242</c:v>
                </c:pt>
                <c:pt idx="7">
                  <c:v>269</c:v>
                </c:pt>
                <c:pt idx="8">
                  <c:v>323</c:v>
                </c:pt>
                <c:pt idx="9">
                  <c:v>428</c:v>
                </c:pt>
                <c:pt idx="10">
                  <c:v>543</c:v>
                </c:pt>
                <c:pt idx="11">
                  <c:v>469</c:v>
                </c:pt>
                <c:pt idx="12">
                  <c:v>439</c:v>
                </c:pt>
                <c:pt idx="13">
                  <c:v>475</c:v>
                </c:pt>
                <c:pt idx="14">
                  <c:v>613</c:v>
                </c:pt>
                <c:pt idx="15">
                  <c:v>547</c:v>
                </c:pt>
                <c:pt idx="16">
                  <c:v>335</c:v>
                </c:pt>
                <c:pt idx="17">
                  <c:v>205</c:v>
                </c:pt>
                <c:pt idx="18">
                  <c:v>82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0-485B-8667-C8D242DA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'R7年５月 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'R7年５月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'R7年５月 '!$C$44:$C$64</c:f>
              <c:numCache>
                <c:formatCode>_(* #,##0_);_(* \(#,##0\);_(* "-"_);_(@_)</c:formatCode>
                <c:ptCount val="21"/>
                <c:pt idx="0">
                  <c:v>100</c:v>
                </c:pt>
                <c:pt idx="1">
                  <c:v>178</c:v>
                </c:pt>
                <c:pt idx="2">
                  <c:v>223</c:v>
                </c:pt>
                <c:pt idx="3">
                  <c:v>258</c:v>
                </c:pt>
                <c:pt idx="4">
                  <c:v>264</c:v>
                </c:pt>
                <c:pt idx="5">
                  <c:v>249</c:v>
                </c:pt>
                <c:pt idx="6">
                  <c:v>264</c:v>
                </c:pt>
                <c:pt idx="7">
                  <c:v>281</c:v>
                </c:pt>
                <c:pt idx="8">
                  <c:v>332</c:v>
                </c:pt>
                <c:pt idx="9">
                  <c:v>394</c:v>
                </c:pt>
                <c:pt idx="10">
                  <c:v>490</c:v>
                </c:pt>
                <c:pt idx="11">
                  <c:v>475</c:v>
                </c:pt>
                <c:pt idx="12">
                  <c:v>451</c:v>
                </c:pt>
                <c:pt idx="13">
                  <c:v>501</c:v>
                </c:pt>
                <c:pt idx="14">
                  <c:v>735</c:v>
                </c:pt>
                <c:pt idx="15">
                  <c:v>731</c:v>
                </c:pt>
                <c:pt idx="16">
                  <c:v>526</c:v>
                </c:pt>
                <c:pt idx="17">
                  <c:v>378</c:v>
                </c:pt>
                <c:pt idx="18">
                  <c:v>194</c:v>
                </c:pt>
                <c:pt idx="19">
                  <c:v>90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0-485B-8667-C8D242DA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'R7年４月'!$B$43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'R7年４月'!$A$44:$A$64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'R7年４月'!$B$44:$B$64</c:f>
              <c:numCache>
                <c:formatCode>_(* #,##0_);_(* \(#,##0\);_(* "-"_);_(@_)</c:formatCode>
                <c:ptCount val="21"/>
                <c:pt idx="0">
                  <c:v>98</c:v>
                </c:pt>
                <c:pt idx="1">
                  <c:v>143</c:v>
                </c:pt>
                <c:pt idx="2">
                  <c:v>235</c:v>
                </c:pt>
                <c:pt idx="3">
                  <c:v>249</c:v>
                </c:pt>
                <c:pt idx="4">
                  <c:v>272</c:v>
                </c:pt>
                <c:pt idx="5">
                  <c:v>287</c:v>
                </c:pt>
                <c:pt idx="6">
                  <c:v>247</c:v>
                </c:pt>
                <c:pt idx="7">
                  <c:v>268</c:v>
                </c:pt>
                <c:pt idx="8">
                  <c:v>327</c:v>
                </c:pt>
                <c:pt idx="9">
                  <c:v>432</c:v>
                </c:pt>
                <c:pt idx="10">
                  <c:v>540</c:v>
                </c:pt>
                <c:pt idx="11">
                  <c:v>470</c:v>
                </c:pt>
                <c:pt idx="12">
                  <c:v>440</c:v>
                </c:pt>
                <c:pt idx="13">
                  <c:v>467</c:v>
                </c:pt>
                <c:pt idx="14">
                  <c:v>622</c:v>
                </c:pt>
                <c:pt idx="15">
                  <c:v>541</c:v>
                </c:pt>
                <c:pt idx="16">
                  <c:v>337</c:v>
                </c:pt>
                <c:pt idx="17">
                  <c:v>205</c:v>
                </c:pt>
                <c:pt idx="18">
                  <c:v>81</c:v>
                </c:pt>
                <c:pt idx="19">
                  <c:v>10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5-4696-BC5F-F0BB725A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'R7年４月'!$C$43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'R7年４月'!$A$44:$A$64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'R7年４月'!$C$44:$C$64</c:f>
              <c:numCache>
                <c:formatCode>_(* #,##0_);_(* \(#,##0\);_(* "-"_);_(@_)</c:formatCode>
                <c:ptCount val="21"/>
                <c:pt idx="0">
                  <c:v>103</c:v>
                </c:pt>
                <c:pt idx="1">
                  <c:v>177</c:v>
                </c:pt>
                <c:pt idx="2">
                  <c:v>225</c:v>
                </c:pt>
                <c:pt idx="3">
                  <c:v>259</c:v>
                </c:pt>
                <c:pt idx="4">
                  <c:v>274</c:v>
                </c:pt>
                <c:pt idx="5">
                  <c:v>252</c:v>
                </c:pt>
                <c:pt idx="6">
                  <c:v>268</c:v>
                </c:pt>
                <c:pt idx="7">
                  <c:v>278</c:v>
                </c:pt>
                <c:pt idx="8">
                  <c:v>330</c:v>
                </c:pt>
                <c:pt idx="9">
                  <c:v>398</c:v>
                </c:pt>
                <c:pt idx="10">
                  <c:v>494</c:v>
                </c:pt>
                <c:pt idx="11">
                  <c:v>468</c:v>
                </c:pt>
                <c:pt idx="12">
                  <c:v>459</c:v>
                </c:pt>
                <c:pt idx="13">
                  <c:v>498</c:v>
                </c:pt>
                <c:pt idx="14">
                  <c:v>740</c:v>
                </c:pt>
                <c:pt idx="15">
                  <c:v>731</c:v>
                </c:pt>
                <c:pt idx="16">
                  <c:v>520</c:v>
                </c:pt>
                <c:pt idx="17">
                  <c:v>376</c:v>
                </c:pt>
                <c:pt idx="18">
                  <c:v>199</c:v>
                </c:pt>
                <c:pt idx="19">
                  <c:v>89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5-4696-BC5F-F0BB725A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'R7年３月'!$B$43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'R7年３月'!$A$44:$A$64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'R7年３月'!$B$44:$B$64</c:f>
              <c:numCache>
                <c:formatCode>_(* #,##0_);_(* \(#,##0\);_(* "-"_);_(@_)</c:formatCode>
                <c:ptCount val="21"/>
                <c:pt idx="0">
                  <c:v>95</c:v>
                </c:pt>
                <c:pt idx="1">
                  <c:v>141</c:v>
                </c:pt>
                <c:pt idx="2">
                  <c:v>235</c:v>
                </c:pt>
                <c:pt idx="3">
                  <c:v>250</c:v>
                </c:pt>
                <c:pt idx="4">
                  <c:v>278</c:v>
                </c:pt>
                <c:pt idx="5">
                  <c:v>287</c:v>
                </c:pt>
                <c:pt idx="6">
                  <c:v>252</c:v>
                </c:pt>
                <c:pt idx="7">
                  <c:v>270</c:v>
                </c:pt>
                <c:pt idx="8">
                  <c:v>330</c:v>
                </c:pt>
                <c:pt idx="9">
                  <c:v>441</c:v>
                </c:pt>
                <c:pt idx="10">
                  <c:v>534</c:v>
                </c:pt>
                <c:pt idx="11">
                  <c:v>468</c:v>
                </c:pt>
                <c:pt idx="12">
                  <c:v>439</c:v>
                </c:pt>
                <c:pt idx="13">
                  <c:v>473</c:v>
                </c:pt>
                <c:pt idx="14">
                  <c:v>628</c:v>
                </c:pt>
                <c:pt idx="15">
                  <c:v>535</c:v>
                </c:pt>
                <c:pt idx="16">
                  <c:v>335</c:v>
                </c:pt>
                <c:pt idx="17">
                  <c:v>206</c:v>
                </c:pt>
                <c:pt idx="18">
                  <c:v>84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8-4BE3-BE77-00FB149A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'R7年３月'!$C$43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'R7年３月'!$A$44:$A$64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'R7年３月'!$C$44:$C$64</c:f>
              <c:numCache>
                <c:formatCode>_(* #,##0_);_(* \(#,##0\);_(* "-"_);_(@_)</c:formatCode>
                <c:ptCount val="21"/>
                <c:pt idx="0">
                  <c:v>105</c:v>
                </c:pt>
                <c:pt idx="1">
                  <c:v>177</c:v>
                </c:pt>
                <c:pt idx="2">
                  <c:v>225</c:v>
                </c:pt>
                <c:pt idx="3">
                  <c:v>258</c:v>
                </c:pt>
                <c:pt idx="4">
                  <c:v>274</c:v>
                </c:pt>
                <c:pt idx="5">
                  <c:v>256</c:v>
                </c:pt>
                <c:pt idx="6">
                  <c:v>272</c:v>
                </c:pt>
                <c:pt idx="7">
                  <c:v>288</c:v>
                </c:pt>
                <c:pt idx="8">
                  <c:v>329</c:v>
                </c:pt>
                <c:pt idx="9">
                  <c:v>406</c:v>
                </c:pt>
                <c:pt idx="10">
                  <c:v>491</c:v>
                </c:pt>
                <c:pt idx="11">
                  <c:v>467</c:v>
                </c:pt>
                <c:pt idx="12">
                  <c:v>461</c:v>
                </c:pt>
                <c:pt idx="13">
                  <c:v>499</c:v>
                </c:pt>
                <c:pt idx="14">
                  <c:v>749</c:v>
                </c:pt>
                <c:pt idx="15">
                  <c:v>720</c:v>
                </c:pt>
                <c:pt idx="16">
                  <c:v>528</c:v>
                </c:pt>
                <c:pt idx="17">
                  <c:v>369</c:v>
                </c:pt>
                <c:pt idx="18">
                  <c:v>202</c:v>
                </c:pt>
                <c:pt idx="19">
                  <c:v>93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8-4BE3-BE77-00FB149A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'R8年２月'!$B$43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'R8年２月'!$A$44:$A$64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'R8年２月'!$B$44:$B$64</c:f>
              <c:numCache>
                <c:formatCode>_(* #,##0_);_(* \(#,##0\);_(* "-"_);_(@_)</c:formatCode>
                <c:ptCount val="21"/>
                <c:pt idx="0">
                  <c:v>97</c:v>
                </c:pt>
                <c:pt idx="1">
                  <c:v>125</c:v>
                </c:pt>
                <c:pt idx="2">
                  <c:v>226</c:v>
                </c:pt>
                <c:pt idx="3">
                  <c:v>252</c:v>
                </c:pt>
                <c:pt idx="4">
                  <c:v>271</c:v>
                </c:pt>
                <c:pt idx="5">
                  <c:v>297</c:v>
                </c:pt>
                <c:pt idx="6">
                  <c:v>243</c:v>
                </c:pt>
                <c:pt idx="7">
                  <c:v>261</c:v>
                </c:pt>
                <c:pt idx="8">
                  <c:v>323</c:v>
                </c:pt>
                <c:pt idx="9">
                  <c:v>410</c:v>
                </c:pt>
                <c:pt idx="10">
                  <c:v>531</c:v>
                </c:pt>
                <c:pt idx="11">
                  <c:v>492</c:v>
                </c:pt>
                <c:pt idx="12">
                  <c:v>437</c:v>
                </c:pt>
                <c:pt idx="13">
                  <c:v>459</c:v>
                </c:pt>
                <c:pt idx="14">
                  <c:v>562</c:v>
                </c:pt>
                <c:pt idx="15">
                  <c:v>595</c:v>
                </c:pt>
                <c:pt idx="16">
                  <c:v>320</c:v>
                </c:pt>
                <c:pt idx="17">
                  <c:v>206</c:v>
                </c:pt>
                <c:pt idx="18">
                  <c:v>84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1-4F7B-B137-5FC2AF27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'R8年２月'!$C$43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'R8年２月'!$A$44:$A$64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'R8年２月'!$C$44:$C$64</c:f>
              <c:numCache>
                <c:formatCode>_(* #,##0_);_(* \(#,##0\);_(* "-"_);_(@_)</c:formatCode>
                <c:ptCount val="21"/>
                <c:pt idx="0">
                  <c:v>120</c:v>
                </c:pt>
                <c:pt idx="1">
                  <c:v>160</c:v>
                </c:pt>
                <c:pt idx="2">
                  <c:v>219</c:v>
                </c:pt>
                <c:pt idx="3">
                  <c:v>240</c:v>
                </c:pt>
                <c:pt idx="4">
                  <c:v>280</c:v>
                </c:pt>
                <c:pt idx="5">
                  <c:v>262</c:v>
                </c:pt>
                <c:pt idx="6">
                  <c:v>225</c:v>
                </c:pt>
                <c:pt idx="7">
                  <c:v>276</c:v>
                </c:pt>
                <c:pt idx="8">
                  <c:v>323</c:v>
                </c:pt>
                <c:pt idx="9">
                  <c:v>389</c:v>
                </c:pt>
                <c:pt idx="10">
                  <c:v>477</c:v>
                </c:pt>
                <c:pt idx="11">
                  <c:v>474</c:v>
                </c:pt>
                <c:pt idx="12">
                  <c:v>460</c:v>
                </c:pt>
                <c:pt idx="13">
                  <c:v>506</c:v>
                </c:pt>
                <c:pt idx="14">
                  <c:v>668</c:v>
                </c:pt>
                <c:pt idx="15">
                  <c:v>759</c:v>
                </c:pt>
                <c:pt idx="16">
                  <c:v>506</c:v>
                </c:pt>
                <c:pt idx="17">
                  <c:v>379</c:v>
                </c:pt>
                <c:pt idx="18">
                  <c:v>199</c:v>
                </c:pt>
                <c:pt idx="19">
                  <c:v>91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1-4F7B-B137-5FC2AF27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'R8年１月'!$B$43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'R8年１月'!$A$44:$A$64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'R8年１月'!$B$44:$B$64</c:f>
              <c:numCache>
                <c:formatCode>_(* #,##0_);_(* \(#,##0\);_(* "-"_);_(@_)</c:formatCode>
                <c:ptCount val="21"/>
                <c:pt idx="0">
                  <c:v>98</c:v>
                </c:pt>
                <c:pt idx="1">
                  <c:v>126</c:v>
                </c:pt>
                <c:pt idx="2">
                  <c:v>229</c:v>
                </c:pt>
                <c:pt idx="3">
                  <c:v>251</c:v>
                </c:pt>
                <c:pt idx="4">
                  <c:v>264</c:v>
                </c:pt>
                <c:pt idx="5">
                  <c:v>290</c:v>
                </c:pt>
                <c:pt idx="6">
                  <c:v>233</c:v>
                </c:pt>
                <c:pt idx="7">
                  <c:v>256</c:v>
                </c:pt>
                <c:pt idx="8">
                  <c:v>324</c:v>
                </c:pt>
                <c:pt idx="9">
                  <c:v>416</c:v>
                </c:pt>
                <c:pt idx="10">
                  <c:v>525</c:v>
                </c:pt>
                <c:pt idx="11">
                  <c:v>494</c:v>
                </c:pt>
                <c:pt idx="12">
                  <c:v>435</c:v>
                </c:pt>
                <c:pt idx="13">
                  <c:v>467</c:v>
                </c:pt>
                <c:pt idx="14">
                  <c:v>562</c:v>
                </c:pt>
                <c:pt idx="15">
                  <c:v>592</c:v>
                </c:pt>
                <c:pt idx="16">
                  <c:v>319</c:v>
                </c:pt>
                <c:pt idx="17">
                  <c:v>206</c:v>
                </c:pt>
                <c:pt idx="18">
                  <c:v>89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A-4911-BC45-188558B7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'R8年１月'!$C$43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'R8年１月'!$A$44:$A$64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'R8年１月'!$C$44:$C$64</c:f>
              <c:numCache>
                <c:formatCode>_(* #,##0_);_(* \(#,##0\);_(* "-"_);_(@_)</c:formatCode>
                <c:ptCount val="21"/>
                <c:pt idx="0">
                  <c:v>120</c:v>
                </c:pt>
                <c:pt idx="1">
                  <c:v>165</c:v>
                </c:pt>
                <c:pt idx="2">
                  <c:v>217</c:v>
                </c:pt>
                <c:pt idx="3">
                  <c:v>236</c:v>
                </c:pt>
                <c:pt idx="4">
                  <c:v>281</c:v>
                </c:pt>
                <c:pt idx="5">
                  <c:v>260</c:v>
                </c:pt>
                <c:pt idx="6">
                  <c:v>226</c:v>
                </c:pt>
                <c:pt idx="7">
                  <c:v>281</c:v>
                </c:pt>
                <c:pt idx="8">
                  <c:v>320</c:v>
                </c:pt>
                <c:pt idx="9">
                  <c:v>395</c:v>
                </c:pt>
                <c:pt idx="10">
                  <c:v>472</c:v>
                </c:pt>
                <c:pt idx="11">
                  <c:v>470</c:v>
                </c:pt>
                <c:pt idx="12">
                  <c:v>464</c:v>
                </c:pt>
                <c:pt idx="13">
                  <c:v>504</c:v>
                </c:pt>
                <c:pt idx="14">
                  <c:v>676</c:v>
                </c:pt>
                <c:pt idx="15">
                  <c:v>756</c:v>
                </c:pt>
                <c:pt idx="16">
                  <c:v>505</c:v>
                </c:pt>
                <c:pt idx="17">
                  <c:v>383</c:v>
                </c:pt>
                <c:pt idx="18">
                  <c:v>201</c:v>
                </c:pt>
                <c:pt idx="19">
                  <c:v>88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A-4911-BC45-188558B7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'R7年12月'!$B$43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'R7年12月'!$A$44:$A$64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'R7年12月'!$B$44:$B$64</c:f>
              <c:numCache>
                <c:formatCode>_(* #,##0_);_(* \(#,##0\);_(* "-"_);_(@_)</c:formatCode>
                <c:ptCount val="21"/>
                <c:pt idx="0">
                  <c:v>101</c:v>
                </c:pt>
                <c:pt idx="1">
                  <c:v>125</c:v>
                </c:pt>
                <c:pt idx="2">
                  <c:v>231</c:v>
                </c:pt>
                <c:pt idx="3">
                  <c:v>254</c:v>
                </c:pt>
                <c:pt idx="4">
                  <c:v>257</c:v>
                </c:pt>
                <c:pt idx="5">
                  <c:v>295</c:v>
                </c:pt>
                <c:pt idx="6">
                  <c:v>231</c:v>
                </c:pt>
                <c:pt idx="7">
                  <c:v>263</c:v>
                </c:pt>
                <c:pt idx="8">
                  <c:v>326</c:v>
                </c:pt>
                <c:pt idx="9">
                  <c:v>418</c:v>
                </c:pt>
                <c:pt idx="10">
                  <c:v>524</c:v>
                </c:pt>
                <c:pt idx="11">
                  <c:v>493</c:v>
                </c:pt>
                <c:pt idx="12">
                  <c:v>427</c:v>
                </c:pt>
                <c:pt idx="13">
                  <c:v>478</c:v>
                </c:pt>
                <c:pt idx="14">
                  <c:v>563</c:v>
                </c:pt>
                <c:pt idx="15">
                  <c:v>592</c:v>
                </c:pt>
                <c:pt idx="16">
                  <c:v>311</c:v>
                </c:pt>
                <c:pt idx="17">
                  <c:v>209</c:v>
                </c:pt>
                <c:pt idx="18">
                  <c:v>88</c:v>
                </c:pt>
                <c:pt idx="19">
                  <c:v>12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C-464D-926B-624D0680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'R7年12月'!$C$43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'R7年12月'!$A$44:$A$64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'R7年12月'!$C$44:$C$64</c:f>
              <c:numCache>
                <c:formatCode>_(* #,##0_);_(* \(#,##0\);_(* "-"_);_(@_)</c:formatCode>
                <c:ptCount val="21"/>
                <c:pt idx="0">
                  <c:v>119</c:v>
                </c:pt>
                <c:pt idx="1">
                  <c:v>167</c:v>
                </c:pt>
                <c:pt idx="2">
                  <c:v>216</c:v>
                </c:pt>
                <c:pt idx="3">
                  <c:v>236</c:v>
                </c:pt>
                <c:pt idx="4">
                  <c:v>290</c:v>
                </c:pt>
                <c:pt idx="5">
                  <c:v>261</c:v>
                </c:pt>
                <c:pt idx="6">
                  <c:v>231</c:v>
                </c:pt>
                <c:pt idx="7">
                  <c:v>290</c:v>
                </c:pt>
                <c:pt idx="8">
                  <c:v>317</c:v>
                </c:pt>
                <c:pt idx="9">
                  <c:v>395</c:v>
                </c:pt>
                <c:pt idx="10">
                  <c:v>482</c:v>
                </c:pt>
                <c:pt idx="11">
                  <c:v>465</c:v>
                </c:pt>
                <c:pt idx="12">
                  <c:v>464</c:v>
                </c:pt>
                <c:pt idx="13">
                  <c:v>505</c:v>
                </c:pt>
                <c:pt idx="14">
                  <c:v>687</c:v>
                </c:pt>
                <c:pt idx="15">
                  <c:v>754</c:v>
                </c:pt>
                <c:pt idx="16">
                  <c:v>503</c:v>
                </c:pt>
                <c:pt idx="17">
                  <c:v>383</c:v>
                </c:pt>
                <c:pt idx="18">
                  <c:v>204</c:v>
                </c:pt>
                <c:pt idx="19">
                  <c:v>87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C-464D-926B-624D0680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'R7年11月'!$B$43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'R7年11月'!$A$44:$A$64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'R7年11月'!$B$44:$B$64</c:f>
              <c:numCache>
                <c:formatCode>_(* #,##0_);_(* \(#,##0\);_(* "-"_);_(@_)</c:formatCode>
                <c:ptCount val="21"/>
                <c:pt idx="0">
                  <c:v>98</c:v>
                </c:pt>
                <c:pt idx="1">
                  <c:v>128</c:v>
                </c:pt>
                <c:pt idx="2">
                  <c:v>235</c:v>
                </c:pt>
                <c:pt idx="3">
                  <c:v>251</c:v>
                </c:pt>
                <c:pt idx="4">
                  <c:v>253</c:v>
                </c:pt>
                <c:pt idx="5">
                  <c:v>293</c:v>
                </c:pt>
                <c:pt idx="6">
                  <c:v>232</c:v>
                </c:pt>
                <c:pt idx="7">
                  <c:v>269</c:v>
                </c:pt>
                <c:pt idx="8">
                  <c:v>327</c:v>
                </c:pt>
                <c:pt idx="9">
                  <c:v>419</c:v>
                </c:pt>
                <c:pt idx="10">
                  <c:v>526</c:v>
                </c:pt>
                <c:pt idx="11">
                  <c:v>487</c:v>
                </c:pt>
                <c:pt idx="12">
                  <c:v>428</c:v>
                </c:pt>
                <c:pt idx="13">
                  <c:v>473</c:v>
                </c:pt>
                <c:pt idx="14">
                  <c:v>580</c:v>
                </c:pt>
                <c:pt idx="15">
                  <c:v>586</c:v>
                </c:pt>
                <c:pt idx="16">
                  <c:v>311</c:v>
                </c:pt>
                <c:pt idx="17">
                  <c:v>215</c:v>
                </c:pt>
                <c:pt idx="18">
                  <c:v>88</c:v>
                </c:pt>
                <c:pt idx="19">
                  <c:v>12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A-41D1-8339-8083A4F8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'R7年11月'!$C$43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'R7年11月'!$A$44:$A$64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'R7年11月'!$C$44:$C$64</c:f>
              <c:numCache>
                <c:formatCode>_(* #,##0_);_(* \(#,##0\);_(* "-"_);_(@_)</c:formatCode>
                <c:ptCount val="21"/>
                <c:pt idx="0">
                  <c:v>116</c:v>
                </c:pt>
                <c:pt idx="1">
                  <c:v>167</c:v>
                </c:pt>
                <c:pt idx="2">
                  <c:v>218</c:v>
                </c:pt>
                <c:pt idx="3">
                  <c:v>236</c:v>
                </c:pt>
                <c:pt idx="4">
                  <c:v>289</c:v>
                </c:pt>
                <c:pt idx="5">
                  <c:v>261</c:v>
                </c:pt>
                <c:pt idx="6">
                  <c:v>244</c:v>
                </c:pt>
                <c:pt idx="7">
                  <c:v>287</c:v>
                </c:pt>
                <c:pt idx="8">
                  <c:v>320</c:v>
                </c:pt>
                <c:pt idx="9">
                  <c:v>398</c:v>
                </c:pt>
                <c:pt idx="10">
                  <c:v>491</c:v>
                </c:pt>
                <c:pt idx="11">
                  <c:v>463</c:v>
                </c:pt>
                <c:pt idx="12">
                  <c:v>463</c:v>
                </c:pt>
                <c:pt idx="13">
                  <c:v>500</c:v>
                </c:pt>
                <c:pt idx="14">
                  <c:v>688</c:v>
                </c:pt>
                <c:pt idx="15">
                  <c:v>761</c:v>
                </c:pt>
                <c:pt idx="16">
                  <c:v>502</c:v>
                </c:pt>
                <c:pt idx="17">
                  <c:v>374</c:v>
                </c:pt>
                <c:pt idx="18">
                  <c:v>205</c:v>
                </c:pt>
                <c:pt idx="19">
                  <c:v>90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A-41D1-8339-8083A4F8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'R7年10月'!$B$43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'R7年10月'!$A$44:$A$64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'R7年10月'!$B$44:$B$64</c:f>
              <c:numCache>
                <c:formatCode>_(* #,##0_);_(* \(#,##0\);_(* "-"_);_(@_)</c:formatCode>
                <c:ptCount val="21"/>
                <c:pt idx="0">
                  <c:v>98</c:v>
                </c:pt>
                <c:pt idx="1">
                  <c:v>126</c:v>
                </c:pt>
                <c:pt idx="2">
                  <c:v>238</c:v>
                </c:pt>
                <c:pt idx="3">
                  <c:v>255</c:v>
                </c:pt>
                <c:pt idx="4">
                  <c:v>255</c:v>
                </c:pt>
                <c:pt idx="5">
                  <c:v>288</c:v>
                </c:pt>
                <c:pt idx="6">
                  <c:v>239</c:v>
                </c:pt>
                <c:pt idx="7">
                  <c:v>267</c:v>
                </c:pt>
                <c:pt idx="8">
                  <c:v>323</c:v>
                </c:pt>
                <c:pt idx="9">
                  <c:v>426</c:v>
                </c:pt>
                <c:pt idx="10">
                  <c:v>528</c:v>
                </c:pt>
                <c:pt idx="11">
                  <c:v>481</c:v>
                </c:pt>
                <c:pt idx="12">
                  <c:v>426</c:v>
                </c:pt>
                <c:pt idx="13">
                  <c:v>480</c:v>
                </c:pt>
                <c:pt idx="14">
                  <c:v>584</c:v>
                </c:pt>
                <c:pt idx="15">
                  <c:v>579</c:v>
                </c:pt>
                <c:pt idx="16">
                  <c:v>314</c:v>
                </c:pt>
                <c:pt idx="17">
                  <c:v>214</c:v>
                </c:pt>
                <c:pt idx="18">
                  <c:v>89</c:v>
                </c:pt>
                <c:pt idx="19">
                  <c:v>10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12D-A67F-ECD6EA63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'R7年10月'!$C$43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'R7年10月'!$A$44:$A$64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'R7年10月'!$C$44:$C$64</c:f>
              <c:numCache>
                <c:formatCode>_(* #,##0_);_(* \(#,##0\);_(* "-"_);_(@_)</c:formatCode>
                <c:ptCount val="21"/>
                <c:pt idx="0">
                  <c:v>116</c:v>
                </c:pt>
                <c:pt idx="1">
                  <c:v>171</c:v>
                </c:pt>
                <c:pt idx="2">
                  <c:v>219</c:v>
                </c:pt>
                <c:pt idx="3">
                  <c:v>239</c:v>
                </c:pt>
                <c:pt idx="4">
                  <c:v>290</c:v>
                </c:pt>
                <c:pt idx="5">
                  <c:v>259</c:v>
                </c:pt>
                <c:pt idx="6">
                  <c:v>250</c:v>
                </c:pt>
                <c:pt idx="7">
                  <c:v>283</c:v>
                </c:pt>
                <c:pt idx="8">
                  <c:v>321</c:v>
                </c:pt>
                <c:pt idx="9">
                  <c:v>398</c:v>
                </c:pt>
                <c:pt idx="10">
                  <c:v>496</c:v>
                </c:pt>
                <c:pt idx="11">
                  <c:v>458</c:v>
                </c:pt>
                <c:pt idx="12">
                  <c:v>466</c:v>
                </c:pt>
                <c:pt idx="13">
                  <c:v>497</c:v>
                </c:pt>
                <c:pt idx="14">
                  <c:v>703</c:v>
                </c:pt>
                <c:pt idx="15">
                  <c:v>754</c:v>
                </c:pt>
                <c:pt idx="16">
                  <c:v>508</c:v>
                </c:pt>
                <c:pt idx="17">
                  <c:v>365</c:v>
                </c:pt>
                <c:pt idx="18">
                  <c:v>209</c:v>
                </c:pt>
                <c:pt idx="19">
                  <c:v>89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7-412D-A67F-ECD6EA63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'R7年9月 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'R7年9月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'R7年9月 '!$B$44:$B$64</c:f>
              <c:numCache>
                <c:formatCode>_(* #,##0_);_(* \(#,##0\);_(* "-"_);_(@_)</c:formatCode>
                <c:ptCount val="21"/>
                <c:pt idx="0">
                  <c:v>97</c:v>
                </c:pt>
                <c:pt idx="1">
                  <c:v>131</c:v>
                </c:pt>
                <c:pt idx="2">
                  <c:v>234</c:v>
                </c:pt>
                <c:pt idx="3">
                  <c:v>257</c:v>
                </c:pt>
                <c:pt idx="4">
                  <c:v>261</c:v>
                </c:pt>
                <c:pt idx="5">
                  <c:v>286</c:v>
                </c:pt>
                <c:pt idx="6">
                  <c:v>237</c:v>
                </c:pt>
                <c:pt idx="7">
                  <c:v>270</c:v>
                </c:pt>
                <c:pt idx="8">
                  <c:v>323</c:v>
                </c:pt>
                <c:pt idx="9">
                  <c:v>425</c:v>
                </c:pt>
                <c:pt idx="10">
                  <c:v>530</c:v>
                </c:pt>
                <c:pt idx="11">
                  <c:v>481</c:v>
                </c:pt>
                <c:pt idx="12">
                  <c:v>431</c:v>
                </c:pt>
                <c:pt idx="13">
                  <c:v>474</c:v>
                </c:pt>
                <c:pt idx="14">
                  <c:v>588</c:v>
                </c:pt>
                <c:pt idx="15">
                  <c:v>577</c:v>
                </c:pt>
                <c:pt idx="16">
                  <c:v>314</c:v>
                </c:pt>
                <c:pt idx="17">
                  <c:v>214</c:v>
                </c:pt>
                <c:pt idx="18">
                  <c:v>85</c:v>
                </c:pt>
                <c:pt idx="19">
                  <c:v>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D-4100-84DC-290A26BB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'R7年9月 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'R7年9月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'R7年9月 '!$C$44:$C$64</c:f>
              <c:numCache>
                <c:formatCode>_(* #,##0_);_(* \(#,##0\);_(* "-"_);_(@_)</c:formatCode>
                <c:ptCount val="21"/>
                <c:pt idx="0">
                  <c:v>113</c:v>
                </c:pt>
                <c:pt idx="1">
                  <c:v>172</c:v>
                </c:pt>
                <c:pt idx="2">
                  <c:v>224</c:v>
                </c:pt>
                <c:pt idx="3">
                  <c:v>244</c:v>
                </c:pt>
                <c:pt idx="4">
                  <c:v>281</c:v>
                </c:pt>
                <c:pt idx="5">
                  <c:v>257</c:v>
                </c:pt>
                <c:pt idx="6">
                  <c:v>249</c:v>
                </c:pt>
                <c:pt idx="7">
                  <c:v>281</c:v>
                </c:pt>
                <c:pt idx="8">
                  <c:v>326</c:v>
                </c:pt>
                <c:pt idx="9">
                  <c:v>395</c:v>
                </c:pt>
                <c:pt idx="10">
                  <c:v>496</c:v>
                </c:pt>
                <c:pt idx="11">
                  <c:v>466</c:v>
                </c:pt>
                <c:pt idx="12">
                  <c:v>454</c:v>
                </c:pt>
                <c:pt idx="13">
                  <c:v>500</c:v>
                </c:pt>
                <c:pt idx="14">
                  <c:v>717</c:v>
                </c:pt>
                <c:pt idx="15">
                  <c:v>744</c:v>
                </c:pt>
                <c:pt idx="16">
                  <c:v>510</c:v>
                </c:pt>
                <c:pt idx="17">
                  <c:v>371</c:v>
                </c:pt>
                <c:pt idx="18">
                  <c:v>207</c:v>
                </c:pt>
                <c:pt idx="19">
                  <c:v>88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D-4100-84DC-290A26BB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'R7年８月 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'R7年８月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'R7年８月 '!$B$44:$B$64</c:f>
              <c:numCache>
                <c:formatCode>_(* #,##0_);_(* \(#,##0\);_(* "-"_);_(@_)</c:formatCode>
                <c:ptCount val="21"/>
                <c:pt idx="0">
                  <c:v>99</c:v>
                </c:pt>
                <c:pt idx="1">
                  <c:v>131</c:v>
                </c:pt>
                <c:pt idx="2">
                  <c:v>235</c:v>
                </c:pt>
                <c:pt idx="3">
                  <c:v>258</c:v>
                </c:pt>
                <c:pt idx="4">
                  <c:v>265</c:v>
                </c:pt>
                <c:pt idx="5">
                  <c:v>284</c:v>
                </c:pt>
                <c:pt idx="6">
                  <c:v>239</c:v>
                </c:pt>
                <c:pt idx="7">
                  <c:v>270</c:v>
                </c:pt>
                <c:pt idx="8">
                  <c:v>319</c:v>
                </c:pt>
                <c:pt idx="9">
                  <c:v>430</c:v>
                </c:pt>
                <c:pt idx="10">
                  <c:v>533</c:v>
                </c:pt>
                <c:pt idx="11">
                  <c:v>479</c:v>
                </c:pt>
                <c:pt idx="12">
                  <c:v>435</c:v>
                </c:pt>
                <c:pt idx="13">
                  <c:v>471</c:v>
                </c:pt>
                <c:pt idx="14">
                  <c:v>596</c:v>
                </c:pt>
                <c:pt idx="15">
                  <c:v>571</c:v>
                </c:pt>
                <c:pt idx="16">
                  <c:v>317</c:v>
                </c:pt>
                <c:pt idx="17">
                  <c:v>211</c:v>
                </c:pt>
                <c:pt idx="18">
                  <c:v>86</c:v>
                </c:pt>
                <c:pt idx="19">
                  <c:v>9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1-47D1-BDB4-A55E29AB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'R7年８月 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'R7年８月 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'R7年８月 '!$C$44:$C$64</c:f>
              <c:numCache>
                <c:formatCode>_(* #,##0_);_(* \(#,##0\);_(* "-"_);_(@_)</c:formatCode>
                <c:ptCount val="21"/>
                <c:pt idx="0">
                  <c:v>105</c:v>
                </c:pt>
                <c:pt idx="1">
                  <c:v>174</c:v>
                </c:pt>
                <c:pt idx="2">
                  <c:v>221</c:v>
                </c:pt>
                <c:pt idx="3">
                  <c:v>251</c:v>
                </c:pt>
                <c:pt idx="4">
                  <c:v>277</c:v>
                </c:pt>
                <c:pt idx="5">
                  <c:v>258</c:v>
                </c:pt>
                <c:pt idx="6">
                  <c:v>254</c:v>
                </c:pt>
                <c:pt idx="7">
                  <c:v>281</c:v>
                </c:pt>
                <c:pt idx="8">
                  <c:v>324</c:v>
                </c:pt>
                <c:pt idx="9">
                  <c:v>396</c:v>
                </c:pt>
                <c:pt idx="10">
                  <c:v>497</c:v>
                </c:pt>
                <c:pt idx="11">
                  <c:v>464</c:v>
                </c:pt>
                <c:pt idx="12">
                  <c:v>457</c:v>
                </c:pt>
                <c:pt idx="13">
                  <c:v>497</c:v>
                </c:pt>
                <c:pt idx="14">
                  <c:v>718</c:v>
                </c:pt>
                <c:pt idx="15">
                  <c:v>745</c:v>
                </c:pt>
                <c:pt idx="16">
                  <c:v>511</c:v>
                </c:pt>
                <c:pt idx="17">
                  <c:v>370</c:v>
                </c:pt>
                <c:pt idx="18">
                  <c:v>206</c:v>
                </c:pt>
                <c:pt idx="19">
                  <c:v>85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1-47D1-BDB4-A55E29AB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５歳階級別</a:t>
            </a:r>
            <a:r>
              <a:rPr lang="en-US" altLang="ja-JP"/>
              <a:t> </a:t>
            </a:r>
            <a:r>
              <a:rPr lang="ja-JP"/>
              <a:t>人口ピラミッド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'R7年７月'!$B$43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'R7年７月'!$A$44:$A$64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'R7年７月'!$B$44:$B$64</c:f>
              <c:numCache>
                <c:formatCode>_(* #,##0_);_(* \(#,##0\);_(* "-"_);_(@_)</c:formatCode>
                <c:ptCount val="21"/>
                <c:pt idx="0">
                  <c:v>97</c:v>
                </c:pt>
                <c:pt idx="1">
                  <c:v>131</c:v>
                </c:pt>
                <c:pt idx="2">
                  <c:v>234</c:v>
                </c:pt>
                <c:pt idx="3">
                  <c:v>259</c:v>
                </c:pt>
                <c:pt idx="4">
                  <c:v>265</c:v>
                </c:pt>
                <c:pt idx="5">
                  <c:v>282</c:v>
                </c:pt>
                <c:pt idx="6">
                  <c:v>231</c:v>
                </c:pt>
                <c:pt idx="7">
                  <c:v>272</c:v>
                </c:pt>
                <c:pt idx="8">
                  <c:v>318</c:v>
                </c:pt>
                <c:pt idx="9">
                  <c:v>433</c:v>
                </c:pt>
                <c:pt idx="10">
                  <c:v>535</c:v>
                </c:pt>
                <c:pt idx="11">
                  <c:v>474</c:v>
                </c:pt>
                <c:pt idx="12">
                  <c:v>439</c:v>
                </c:pt>
                <c:pt idx="13">
                  <c:v>473</c:v>
                </c:pt>
                <c:pt idx="14">
                  <c:v>598</c:v>
                </c:pt>
                <c:pt idx="15">
                  <c:v>566</c:v>
                </c:pt>
                <c:pt idx="16">
                  <c:v>322</c:v>
                </c:pt>
                <c:pt idx="17">
                  <c:v>209</c:v>
                </c:pt>
                <c:pt idx="18">
                  <c:v>82</c:v>
                </c:pt>
                <c:pt idx="19">
                  <c:v>11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9-4233-A7CB-6F08BFA6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4505088"/>
        <c:axId val="1"/>
      </c:barChart>
      <c:barChart>
        <c:barDir val="bar"/>
        <c:grouping val="clustered"/>
        <c:varyColors val="0"/>
        <c:ser>
          <c:idx val="1"/>
          <c:order val="1"/>
          <c:tx>
            <c:strRef>
              <c:f>'R7年７月'!$C$43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'R7年７月'!$A$44:$A$64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'R7年７月'!$C$44:$C$64</c:f>
              <c:numCache>
                <c:formatCode>_(* #,##0_);_(* \(#,##0\);_(* "-"_);_(@_)</c:formatCode>
                <c:ptCount val="21"/>
                <c:pt idx="0">
                  <c:v>103</c:v>
                </c:pt>
                <c:pt idx="1">
                  <c:v>177</c:v>
                </c:pt>
                <c:pt idx="2">
                  <c:v>221</c:v>
                </c:pt>
                <c:pt idx="3">
                  <c:v>254</c:v>
                </c:pt>
                <c:pt idx="4">
                  <c:v>274</c:v>
                </c:pt>
                <c:pt idx="5">
                  <c:v>262</c:v>
                </c:pt>
                <c:pt idx="6">
                  <c:v>258</c:v>
                </c:pt>
                <c:pt idx="7">
                  <c:v>282</c:v>
                </c:pt>
                <c:pt idx="8">
                  <c:v>330</c:v>
                </c:pt>
                <c:pt idx="9">
                  <c:v>393</c:v>
                </c:pt>
                <c:pt idx="10">
                  <c:v>500</c:v>
                </c:pt>
                <c:pt idx="11">
                  <c:v>465</c:v>
                </c:pt>
                <c:pt idx="12">
                  <c:v>457</c:v>
                </c:pt>
                <c:pt idx="13">
                  <c:v>504</c:v>
                </c:pt>
                <c:pt idx="14">
                  <c:v>717</c:v>
                </c:pt>
                <c:pt idx="15">
                  <c:v>740</c:v>
                </c:pt>
                <c:pt idx="16">
                  <c:v>519</c:v>
                </c:pt>
                <c:pt idx="17">
                  <c:v>370</c:v>
                </c:pt>
                <c:pt idx="18">
                  <c:v>202</c:v>
                </c:pt>
                <c:pt idx="19">
                  <c:v>86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9-4233-A7CB-6F08BFA6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203450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axMin"/>
          <c:max val="1000"/>
          <c:min val="-1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4505088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-125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tx1">
          <a:lumMod val="75000"/>
          <a:lumOff val="25000"/>
        </a:schemeClr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ADB6A24-78FD-4670-A383-6412B1927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C3FF71C-5BB0-4EEF-9106-F08D0C23A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606F886-AC19-4343-AAAE-B2A838790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40</xdr:row>
      <xdr:rowOff>133350</xdr:rowOff>
    </xdr:from>
    <xdr:ext cx="3746789" cy="4160693"/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20554209-52F2-439E-831D-B1C30F6B3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4A8A3F83-BEC7-49BE-B1BF-7900DBD79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86D9AAED-5913-409A-8521-CE7F8779A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AC2CFE9B-0033-459B-90F4-2ACBC58C9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DAB9B1D3-1514-4E68-8785-4AB83F671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21ACB3B-7E52-486D-996D-E92ED89BE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39EF2933-FC11-44B2-93C0-470088173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AF7AC483-887C-4DE4-9979-ED33FA305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40</xdr:row>
      <xdr:rowOff>133350</xdr:rowOff>
    </xdr:from>
    <xdr:to>
      <xdr:col>13</xdr:col>
      <xdr:colOff>232064</xdr:colOff>
      <xdr:row>67</xdr:row>
      <xdr:rowOff>7793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ECC7D1B-65A3-453E-A5FB-4E03D8364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5335-C538-4EB0-9A40-C3712D6C5925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51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16</v>
      </c>
      <c r="C5" s="54">
        <v>26</v>
      </c>
      <c r="D5" s="57">
        <f>IFERROR(B5+C5,"-")</f>
        <v>42</v>
      </c>
      <c r="E5" s="11">
        <v>35</v>
      </c>
      <c r="F5" s="48">
        <v>60</v>
      </c>
      <c r="G5" s="67">
        <v>61</v>
      </c>
      <c r="H5" s="69">
        <f>IFERROR(F5+G5,"-")</f>
        <v>121</v>
      </c>
      <c r="I5" s="13">
        <v>70</v>
      </c>
      <c r="J5" s="12">
        <v>92</v>
      </c>
      <c r="K5" s="12">
        <v>90</v>
      </c>
      <c r="L5" s="14">
        <f>IFERROR(J5+K5,"-")</f>
        <v>182</v>
      </c>
    </row>
    <row r="6" spans="1:12" s="1" customFormat="1" ht="12.75" customHeight="1" x14ac:dyDescent="0.55000000000000004">
      <c r="A6" s="35">
        <v>1</v>
      </c>
      <c r="B6" s="55">
        <v>22</v>
      </c>
      <c r="C6" s="56">
        <v>18</v>
      </c>
      <c r="D6" s="57">
        <f t="shared" ref="D6:D39" si="0">IFERROR(B6+C6,"-")</f>
        <v>40</v>
      </c>
      <c r="E6" s="15">
        <v>36</v>
      </c>
      <c r="F6" s="48">
        <v>46</v>
      </c>
      <c r="G6" s="48">
        <v>56</v>
      </c>
      <c r="H6" s="49">
        <f t="shared" ref="H6:H39" si="1">IFERROR(F6+G6,"-")</f>
        <v>102</v>
      </c>
      <c r="I6" s="17">
        <v>71</v>
      </c>
      <c r="J6" s="16">
        <v>113</v>
      </c>
      <c r="K6" s="16">
        <v>138</v>
      </c>
      <c r="L6" s="18">
        <f t="shared" ref="L6:L36" si="2">IFERROR(J6+K6,"-")</f>
        <v>251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23</v>
      </c>
      <c r="D7" s="57">
        <f t="shared" si="0"/>
        <v>44</v>
      </c>
      <c r="E7" s="15">
        <v>37</v>
      </c>
      <c r="F7" s="48">
        <v>51</v>
      </c>
      <c r="G7" s="48">
        <v>55</v>
      </c>
      <c r="H7" s="49">
        <f t="shared" si="1"/>
        <v>106</v>
      </c>
      <c r="I7" s="17">
        <v>72</v>
      </c>
      <c r="J7" s="16">
        <v>104</v>
      </c>
      <c r="K7" s="16">
        <v>138</v>
      </c>
      <c r="L7" s="18">
        <f t="shared" si="2"/>
        <v>242</v>
      </c>
    </row>
    <row r="8" spans="1:12" s="1" customFormat="1" ht="12.75" customHeight="1" x14ac:dyDescent="0.55000000000000004">
      <c r="A8" s="35">
        <v>3</v>
      </c>
      <c r="B8" s="55">
        <v>18</v>
      </c>
      <c r="C8" s="56">
        <v>21</v>
      </c>
      <c r="D8" s="57">
        <f t="shared" si="0"/>
        <v>39</v>
      </c>
      <c r="E8" s="15">
        <v>38</v>
      </c>
      <c r="F8" s="48">
        <v>41</v>
      </c>
      <c r="G8" s="48">
        <v>51</v>
      </c>
      <c r="H8" s="49">
        <f t="shared" si="1"/>
        <v>92</v>
      </c>
      <c r="I8" s="17">
        <v>73</v>
      </c>
      <c r="J8" s="16">
        <v>129</v>
      </c>
      <c r="K8" s="16">
        <v>155</v>
      </c>
      <c r="L8" s="18">
        <f t="shared" si="2"/>
        <v>284</v>
      </c>
    </row>
    <row r="9" spans="1:12" s="1" customFormat="1" ht="12.75" customHeight="1" x14ac:dyDescent="0.55000000000000004">
      <c r="A9" s="35">
        <v>4</v>
      </c>
      <c r="B9" s="58">
        <v>18</v>
      </c>
      <c r="C9" s="58">
        <v>26</v>
      </c>
      <c r="D9" s="59">
        <f t="shared" si="0"/>
        <v>44</v>
      </c>
      <c r="E9" s="20">
        <v>39</v>
      </c>
      <c r="F9" s="50">
        <v>60</v>
      </c>
      <c r="G9" s="50">
        <v>51</v>
      </c>
      <c r="H9" s="51">
        <f t="shared" si="1"/>
        <v>111</v>
      </c>
      <c r="I9" s="22">
        <v>74</v>
      </c>
      <c r="J9" s="21">
        <v>123</v>
      </c>
      <c r="K9" s="21">
        <v>144</v>
      </c>
      <c r="L9" s="23">
        <f t="shared" si="2"/>
        <v>267</v>
      </c>
    </row>
    <row r="10" spans="1:12" s="1" customFormat="1" ht="12.75" customHeight="1" x14ac:dyDescent="0.55000000000000004">
      <c r="A10" s="36">
        <v>5</v>
      </c>
      <c r="B10" s="55">
        <v>22</v>
      </c>
      <c r="C10" s="56">
        <v>16</v>
      </c>
      <c r="D10" s="57">
        <f t="shared" si="0"/>
        <v>38</v>
      </c>
      <c r="E10" s="15">
        <v>40</v>
      </c>
      <c r="F10" s="48">
        <v>69</v>
      </c>
      <c r="G10" s="48">
        <v>63</v>
      </c>
      <c r="H10" s="49">
        <f t="shared" si="1"/>
        <v>132</v>
      </c>
      <c r="I10" s="17">
        <v>75</v>
      </c>
      <c r="J10" s="16">
        <v>135</v>
      </c>
      <c r="K10" s="16">
        <v>159</v>
      </c>
      <c r="L10" s="18">
        <f t="shared" si="2"/>
        <v>294</v>
      </c>
    </row>
    <row r="11" spans="1:12" s="1" customFormat="1" ht="12.75" customHeight="1" x14ac:dyDescent="0.55000000000000004">
      <c r="A11" s="35">
        <v>6</v>
      </c>
      <c r="B11" s="55">
        <v>17</v>
      </c>
      <c r="C11" s="56">
        <v>44</v>
      </c>
      <c r="D11" s="57">
        <f t="shared" si="0"/>
        <v>61</v>
      </c>
      <c r="E11" s="15">
        <v>41</v>
      </c>
      <c r="F11" s="48">
        <v>64</v>
      </c>
      <c r="G11" s="48">
        <v>65</v>
      </c>
      <c r="H11" s="49">
        <f t="shared" si="1"/>
        <v>129</v>
      </c>
      <c r="I11" s="17">
        <v>76</v>
      </c>
      <c r="J11" s="16">
        <v>127</v>
      </c>
      <c r="K11" s="16">
        <v>179</v>
      </c>
      <c r="L11" s="18">
        <f t="shared" si="2"/>
        <v>306</v>
      </c>
    </row>
    <row r="12" spans="1:12" s="1" customFormat="1" ht="12.75" customHeight="1" x14ac:dyDescent="0.55000000000000004">
      <c r="A12" s="35">
        <v>7</v>
      </c>
      <c r="B12" s="55">
        <v>26</v>
      </c>
      <c r="C12" s="56">
        <v>32</v>
      </c>
      <c r="D12" s="57">
        <f t="shared" si="0"/>
        <v>58</v>
      </c>
      <c r="E12" s="15">
        <v>42</v>
      </c>
      <c r="F12" s="48">
        <v>60</v>
      </c>
      <c r="G12" s="48">
        <v>61</v>
      </c>
      <c r="H12" s="49">
        <f t="shared" si="1"/>
        <v>121</v>
      </c>
      <c r="I12" s="17">
        <v>77</v>
      </c>
      <c r="J12" s="16">
        <v>141</v>
      </c>
      <c r="K12" s="16">
        <v>137</v>
      </c>
      <c r="L12" s="18">
        <f t="shared" si="2"/>
        <v>278</v>
      </c>
    </row>
    <row r="13" spans="1:12" s="1" customFormat="1" ht="12.75" customHeight="1" x14ac:dyDescent="0.55000000000000004">
      <c r="A13" s="35">
        <v>8</v>
      </c>
      <c r="B13" s="55">
        <v>35</v>
      </c>
      <c r="C13" s="56">
        <v>23</v>
      </c>
      <c r="D13" s="57">
        <f t="shared" si="0"/>
        <v>58</v>
      </c>
      <c r="E13" s="15">
        <v>43</v>
      </c>
      <c r="F13" s="48">
        <v>63</v>
      </c>
      <c r="G13" s="48">
        <v>61</v>
      </c>
      <c r="H13" s="49">
        <f t="shared" si="1"/>
        <v>124</v>
      </c>
      <c r="I13" s="17">
        <v>78</v>
      </c>
      <c r="J13" s="16">
        <v>109</v>
      </c>
      <c r="K13" s="16">
        <v>153</v>
      </c>
      <c r="L13" s="18">
        <f t="shared" si="2"/>
        <v>262</v>
      </c>
    </row>
    <row r="14" spans="1:12" s="1" customFormat="1" ht="12.75" customHeight="1" x14ac:dyDescent="0.55000000000000004">
      <c r="A14" s="37">
        <v>9</v>
      </c>
      <c r="B14" s="60">
        <v>24</v>
      </c>
      <c r="C14" s="58">
        <v>43</v>
      </c>
      <c r="D14" s="59">
        <f t="shared" si="0"/>
        <v>67</v>
      </c>
      <c r="E14" s="20">
        <v>44</v>
      </c>
      <c r="F14" s="50">
        <v>70</v>
      </c>
      <c r="G14" s="50">
        <v>72</v>
      </c>
      <c r="H14" s="51">
        <f t="shared" si="1"/>
        <v>142</v>
      </c>
      <c r="I14" s="22">
        <v>79</v>
      </c>
      <c r="J14" s="21">
        <v>88</v>
      </c>
      <c r="K14" s="21">
        <v>133</v>
      </c>
      <c r="L14" s="23">
        <f t="shared" si="2"/>
        <v>221</v>
      </c>
    </row>
    <row r="15" spans="1:12" s="1" customFormat="1" ht="12.75" customHeight="1" x14ac:dyDescent="0.55000000000000004">
      <c r="A15" s="35">
        <v>10</v>
      </c>
      <c r="B15" s="55">
        <v>38</v>
      </c>
      <c r="C15" s="56">
        <v>35</v>
      </c>
      <c r="D15" s="57">
        <f t="shared" si="0"/>
        <v>73</v>
      </c>
      <c r="E15" s="15">
        <v>45</v>
      </c>
      <c r="F15" s="48">
        <v>68</v>
      </c>
      <c r="G15" s="48">
        <v>65</v>
      </c>
      <c r="H15" s="49">
        <f t="shared" si="1"/>
        <v>133</v>
      </c>
      <c r="I15" s="17">
        <v>80</v>
      </c>
      <c r="J15" s="16">
        <v>59</v>
      </c>
      <c r="K15" s="16">
        <v>100</v>
      </c>
      <c r="L15" s="18">
        <f t="shared" si="2"/>
        <v>159</v>
      </c>
    </row>
    <row r="16" spans="1:12" s="1" customFormat="1" ht="12.75" customHeight="1" x14ac:dyDescent="0.55000000000000004">
      <c r="A16" s="35">
        <v>11</v>
      </c>
      <c r="B16" s="55">
        <v>41</v>
      </c>
      <c r="C16" s="56">
        <v>40</v>
      </c>
      <c r="D16" s="57">
        <f t="shared" si="0"/>
        <v>81</v>
      </c>
      <c r="E16" s="15">
        <v>46</v>
      </c>
      <c r="F16" s="48">
        <v>70</v>
      </c>
      <c r="G16" s="48">
        <v>67</v>
      </c>
      <c r="H16" s="49">
        <f t="shared" si="1"/>
        <v>137</v>
      </c>
      <c r="I16" s="17">
        <v>81</v>
      </c>
      <c r="J16" s="16">
        <v>54</v>
      </c>
      <c r="K16" s="16">
        <v>81</v>
      </c>
      <c r="L16" s="18">
        <f t="shared" si="2"/>
        <v>135</v>
      </c>
    </row>
    <row r="17" spans="1:12" s="1" customFormat="1" ht="12.75" customHeight="1" x14ac:dyDescent="0.55000000000000004">
      <c r="A17" s="35">
        <v>12</v>
      </c>
      <c r="B17" s="55">
        <v>50</v>
      </c>
      <c r="C17" s="56">
        <v>45</v>
      </c>
      <c r="D17" s="57">
        <f t="shared" si="0"/>
        <v>95</v>
      </c>
      <c r="E17" s="15">
        <v>47</v>
      </c>
      <c r="F17" s="48">
        <v>98</v>
      </c>
      <c r="G17" s="48">
        <v>91</v>
      </c>
      <c r="H17" s="49">
        <f t="shared" si="1"/>
        <v>189</v>
      </c>
      <c r="I17" s="17">
        <v>82</v>
      </c>
      <c r="J17" s="16">
        <v>70</v>
      </c>
      <c r="K17" s="16">
        <v>117</v>
      </c>
      <c r="L17" s="18">
        <f t="shared" si="2"/>
        <v>187</v>
      </c>
    </row>
    <row r="18" spans="1:12" s="1" customFormat="1" ht="12.75" customHeight="1" x14ac:dyDescent="0.55000000000000004">
      <c r="A18" s="35">
        <v>13</v>
      </c>
      <c r="B18" s="55">
        <v>39</v>
      </c>
      <c r="C18" s="56">
        <v>48</v>
      </c>
      <c r="D18" s="57">
        <f t="shared" si="0"/>
        <v>87</v>
      </c>
      <c r="E18" s="15">
        <v>48</v>
      </c>
      <c r="F18" s="48">
        <v>80</v>
      </c>
      <c r="G18" s="48">
        <v>71</v>
      </c>
      <c r="H18" s="49">
        <f t="shared" si="1"/>
        <v>151</v>
      </c>
      <c r="I18" s="17">
        <v>83</v>
      </c>
      <c r="J18" s="16">
        <v>77</v>
      </c>
      <c r="K18" s="16">
        <v>83</v>
      </c>
      <c r="L18" s="18">
        <f t="shared" si="2"/>
        <v>160</v>
      </c>
    </row>
    <row r="19" spans="1:12" s="1" customFormat="1" ht="12.75" customHeight="1" x14ac:dyDescent="0.55000000000000004">
      <c r="A19" s="35">
        <v>14</v>
      </c>
      <c r="B19" s="60">
        <v>50</v>
      </c>
      <c r="C19" s="58">
        <v>51</v>
      </c>
      <c r="D19" s="59">
        <f t="shared" si="0"/>
        <v>101</v>
      </c>
      <c r="E19" s="20">
        <v>49</v>
      </c>
      <c r="F19" s="50">
        <v>90</v>
      </c>
      <c r="G19" s="50">
        <v>87</v>
      </c>
      <c r="H19" s="51">
        <f t="shared" si="1"/>
        <v>177</v>
      </c>
      <c r="I19" s="22">
        <v>84</v>
      </c>
      <c r="J19" s="21">
        <v>58</v>
      </c>
      <c r="K19" s="21">
        <v>121</v>
      </c>
      <c r="L19" s="23">
        <f t="shared" si="2"/>
        <v>179</v>
      </c>
    </row>
    <row r="20" spans="1:12" s="1" customFormat="1" ht="12.75" customHeight="1" x14ac:dyDescent="0.55000000000000004">
      <c r="A20" s="36">
        <v>15</v>
      </c>
      <c r="B20" s="55">
        <v>57</v>
      </c>
      <c r="C20" s="56">
        <v>36</v>
      </c>
      <c r="D20" s="57">
        <f t="shared" si="0"/>
        <v>93</v>
      </c>
      <c r="E20" s="15">
        <v>50</v>
      </c>
      <c r="F20" s="48">
        <v>95</v>
      </c>
      <c r="G20" s="48">
        <v>90</v>
      </c>
      <c r="H20" s="49">
        <f t="shared" si="1"/>
        <v>185</v>
      </c>
      <c r="I20" s="17">
        <v>85</v>
      </c>
      <c r="J20" s="16">
        <v>51</v>
      </c>
      <c r="K20" s="16">
        <v>99</v>
      </c>
      <c r="L20" s="18">
        <f t="shared" si="2"/>
        <v>150</v>
      </c>
    </row>
    <row r="21" spans="1:12" s="1" customFormat="1" ht="12.75" customHeight="1" x14ac:dyDescent="0.55000000000000004">
      <c r="A21" s="35">
        <v>16</v>
      </c>
      <c r="B21" s="55">
        <v>52</v>
      </c>
      <c r="C21" s="56">
        <v>43</v>
      </c>
      <c r="D21" s="57">
        <f t="shared" si="0"/>
        <v>95</v>
      </c>
      <c r="E21" s="15">
        <v>51</v>
      </c>
      <c r="F21" s="48">
        <v>105</v>
      </c>
      <c r="G21" s="48">
        <v>99</v>
      </c>
      <c r="H21" s="49">
        <f t="shared" si="1"/>
        <v>204</v>
      </c>
      <c r="I21" s="17">
        <v>86</v>
      </c>
      <c r="J21" s="16">
        <v>48</v>
      </c>
      <c r="K21" s="16">
        <v>80</v>
      </c>
      <c r="L21" s="18">
        <f t="shared" si="2"/>
        <v>128</v>
      </c>
    </row>
    <row r="22" spans="1:12" s="1" customFormat="1" ht="12.75" customHeight="1" x14ac:dyDescent="0.55000000000000004">
      <c r="A22" s="35">
        <v>17</v>
      </c>
      <c r="B22" s="55">
        <v>50</v>
      </c>
      <c r="C22" s="56">
        <v>48</v>
      </c>
      <c r="D22" s="57">
        <f t="shared" si="0"/>
        <v>98</v>
      </c>
      <c r="E22" s="15">
        <v>52</v>
      </c>
      <c r="F22" s="48">
        <v>105</v>
      </c>
      <c r="G22" s="48">
        <v>83</v>
      </c>
      <c r="H22" s="49">
        <f t="shared" si="1"/>
        <v>188</v>
      </c>
      <c r="I22" s="17">
        <v>87</v>
      </c>
      <c r="J22" s="16">
        <v>40</v>
      </c>
      <c r="K22" s="16">
        <v>73</v>
      </c>
      <c r="L22" s="18">
        <f t="shared" si="2"/>
        <v>113</v>
      </c>
    </row>
    <row r="23" spans="1:12" s="1" customFormat="1" ht="12.75" customHeight="1" x14ac:dyDescent="0.55000000000000004">
      <c r="A23" s="35">
        <v>18</v>
      </c>
      <c r="B23" s="55">
        <v>50</v>
      </c>
      <c r="C23" s="56">
        <v>36</v>
      </c>
      <c r="D23" s="57">
        <f t="shared" si="0"/>
        <v>86</v>
      </c>
      <c r="E23" s="15">
        <v>53</v>
      </c>
      <c r="F23" s="48">
        <v>108</v>
      </c>
      <c r="G23" s="48">
        <v>116</v>
      </c>
      <c r="H23" s="49">
        <f t="shared" si="1"/>
        <v>224</v>
      </c>
      <c r="I23" s="17">
        <v>88</v>
      </c>
      <c r="J23" s="16">
        <v>44</v>
      </c>
      <c r="K23" s="16">
        <v>74</v>
      </c>
      <c r="L23" s="18">
        <f t="shared" si="2"/>
        <v>118</v>
      </c>
    </row>
    <row r="24" spans="1:12" s="1" customFormat="1" ht="12.75" customHeight="1" x14ac:dyDescent="0.55000000000000004">
      <c r="A24" s="37">
        <v>19</v>
      </c>
      <c r="B24" s="60">
        <v>36</v>
      </c>
      <c r="C24" s="58">
        <v>66</v>
      </c>
      <c r="D24" s="59">
        <f t="shared" si="0"/>
        <v>102</v>
      </c>
      <c r="E24" s="20">
        <v>54</v>
      </c>
      <c r="F24" s="50">
        <v>111</v>
      </c>
      <c r="G24" s="50">
        <v>85</v>
      </c>
      <c r="H24" s="51">
        <f t="shared" si="1"/>
        <v>196</v>
      </c>
      <c r="I24" s="22">
        <v>89</v>
      </c>
      <c r="J24" s="21">
        <v>24</v>
      </c>
      <c r="K24" s="21">
        <v>59</v>
      </c>
      <c r="L24" s="23">
        <f t="shared" si="2"/>
        <v>83</v>
      </c>
    </row>
    <row r="25" spans="1:12" s="1" customFormat="1" ht="12.75" customHeight="1" x14ac:dyDescent="0.55000000000000004">
      <c r="A25" s="35">
        <v>20</v>
      </c>
      <c r="B25" s="55">
        <v>68</v>
      </c>
      <c r="C25" s="56">
        <v>71</v>
      </c>
      <c r="D25" s="57">
        <f t="shared" si="0"/>
        <v>139</v>
      </c>
      <c r="E25" s="15">
        <v>55</v>
      </c>
      <c r="F25" s="48">
        <v>109</v>
      </c>
      <c r="G25" s="48">
        <v>106</v>
      </c>
      <c r="H25" s="49">
        <f t="shared" si="1"/>
        <v>215</v>
      </c>
      <c r="I25" s="17">
        <v>90</v>
      </c>
      <c r="J25" s="16">
        <v>30</v>
      </c>
      <c r="K25" s="16">
        <v>53</v>
      </c>
      <c r="L25" s="18">
        <f t="shared" si="2"/>
        <v>83</v>
      </c>
    </row>
    <row r="26" spans="1:12" s="1" customFormat="1" ht="12.75" customHeight="1" x14ac:dyDescent="0.55000000000000004">
      <c r="A26" s="35">
        <v>21</v>
      </c>
      <c r="B26" s="55">
        <v>83</v>
      </c>
      <c r="C26" s="56">
        <v>60</v>
      </c>
      <c r="D26" s="57">
        <f t="shared" si="0"/>
        <v>143</v>
      </c>
      <c r="E26" s="15">
        <v>56</v>
      </c>
      <c r="F26" s="48">
        <v>84</v>
      </c>
      <c r="G26" s="48">
        <v>76</v>
      </c>
      <c r="H26" s="49">
        <f t="shared" si="1"/>
        <v>160</v>
      </c>
      <c r="I26" s="17">
        <v>91</v>
      </c>
      <c r="J26" s="16">
        <v>18</v>
      </c>
      <c r="K26" s="16">
        <v>46</v>
      </c>
      <c r="L26" s="18">
        <f t="shared" si="2"/>
        <v>64</v>
      </c>
    </row>
    <row r="27" spans="1:12" s="1" customFormat="1" ht="12.75" customHeight="1" x14ac:dyDescent="0.55000000000000004">
      <c r="A27" s="35">
        <v>22</v>
      </c>
      <c r="B27" s="55">
        <v>51</v>
      </c>
      <c r="C27" s="56">
        <v>60</v>
      </c>
      <c r="D27" s="57">
        <f t="shared" si="0"/>
        <v>111</v>
      </c>
      <c r="E27" s="15">
        <v>57</v>
      </c>
      <c r="F27" s="48">
        <v>99</v>
      </c>
      <c r="G27" s="48">
        <v>91</v>
      </c>
      <c r="H27" s="49">
        <f t="shared" si="1"/>
        <v>190</v>
      </c>
      <c r="I27" s="17">
        <v>92</v>
      </c>
      <c r="J27" s="16">
        <v>17</v>
      </c>
      <c r="K27" s="16">
        <v>33</v>
      </c>
      <c r="L27" s="18">
        <f t="shared" si="2"/>
        <v>50</v>
      </c>
    </row>
    <row r="28" spans="1:12" s="1" customFormat="1" ht="12.75" customHeight="1" x14ac:dyDescent="0.55000000000000004">
      <c r="A28" s="35">
        <v>23</v>
      </c>
      <c r="B28" s="55">
        <v>52</v>
      </c>
      <c r="C28" s="56">
        <v>51</v>
      </c>
      <c r="D28" s="57">
        <f t="shared" si="0"/>
        <v>103</v>
      </c>
      <c r="E28" s="15">
        <v>58</v>
      </c>
      <c r="F28" s="48">
        <v>104</v>
      </c>
      <c r="G28" s="48">
        <v>103</v>
      </c>
      <c r="H28" s="49">
        <f t="shared" si="1"/>
        <v>207</v>
      </c>
      <c r="I28" s="17">
        <v>93</v>
      </c>
      <c r="J28" s="16">
        <v>10</v>
      </c>
      <c r="K28" s="16">
        <v>34</v>
      </c>
      <c r="L28" s="18">
        <f t="shared" si="2"/>
        <v>44</v>
      </c>
    </row>
    <row r="29" spans="1:12" s="1" customFormat="1" ht="12.75" customHeight="1" x14ac:dyDescent="0.55000000000000004">
      <c r="A29" s="35">
        <v>24</v>
      </c>
      <c r="B29" s="60">
        <v>45</v>
      </c>
      <c r="C29" s="58">
        <v>40</v>
      </c>
      <c r="D29" s="59">
        <f t="shared" si="0"/>
        <v>85</v>
      </c>
      <c r="E29" s="20">
        <v>59</v>
      </c>
      <c r="F29" s="50">
        <v>99</v>
      </c>
      <c r="G29" s="50">
        <v>99</v>
      </c>
      <c r="H29" s="51">
        <f t="shared" si="1"/>
        <v>198</v>
      </c>
      <c r="I29" s="22">
        <v>94</v>
      </c>
      <c r="J29" s="21">
        <v>11</v>
      </c>
      <c r="K29" s="21">
        <v>31</v>
      </c>
      <c r="L29" s="23">
        <f t="shared" si="2"/>
        <v>42</v>
      </c>
    </row>
    <row r="30" spans="1:12" s="1" customFormat="1" ht="12.75" customHeight="1" x14ac:dyDescent="0.55000000000000004">
      <c r="A30" s="36">
        <v>25</v>
      </c>
      <c r="B30" s="55">
        <v>66</v>
      </c>
      <c r="C30" s="56">
        <v>46</v>
      </c>
      <c r="D30" s="57">
        <f t="shared" si="0"/>
        <v>112</v>
      </c>
      <c r="E30" s="15">
        <v>60</v>
      </c>
      <c r="F30" s="48">
        <v>77</v>
      </c>
      <c r="G30" s="48">
        <v>94</v>
      </c>
      <c r="H30" s="49">
        <f t="shared" si="1"/>
        <v>171</v>
      </c>
      <c r="I30" s="17">
        <v>95</v>
      </c>
      <c r="J30" s="16">
        <v>5</v>
      </c>
      <c r="K30" s="16">
        <v>32</v>
      </c>
      <c r="L30" s="18">
        <f t="shared" si="2"/>
        <v>37</v>
      </c>
    </row>
    <row r="31" spans="1:12" s="1" customFormat="1" ht="12.75" customHeight="1" x14ac:dyDescent="0.55000000000000004">
      <c r="A31" s="35">
        <v>26</v>
      </c>
      <c r="B31" s="55">
        <v>52</v>
      </c>
      <c r="C31" s="56">
        <v>49</v>
      </c>
      <c r="D31" s="57">
        <f t="shared" si="0"/>
        <v>101</v>
      </c>
      <c r="E31" s="15">
        <v>61</v>
      </c>
      <c r="F31" s="48">
        <v>103</v>
      </c>
      <c r="G31" s="48">
        <v>111</v>
      </c>
      <c r="H31" s="49">
        <f t="shared" si="1"/>
        <v>214</v>
      </c>
      <c r="I31" s="17">
        <v>96</v>
      </c>
      <c r="J31" s="16">
        <v>1</v>
      </c>
      <c r="K31" s="16">
        <v>18</v>
      </c>
      <c r="L31" s="18">
        <f t="shared" si="2"/>
        <v>19</v>
      </c>
    </row>
    <row r="32" spans="1:12" s="1" customFormat="1" ht="12.75" customHeight="1" x14ac:dyDescent="0.55000000000000004">
      <c r="A32" s="35">
        <v>27</v>
      </c>
      <c r="B32" s="55">
        <v>58</v>
      </c>
      <c r="C32" s="56">
        <v>58</v>
      </c>
      <c r="D32" s="57">
        <f t="shared" si="0"/>
        <v>116</v>
      </c>
      <c r="E32" s="15">
        <v>62</v>
      </c>
      <c r="F32" s="48">
        <v>97</v>
      </c>
      <c r="G32" s="48">
        <v>79</v>
      </c>
      <c r="H32" s="49">
        <f t="shared" si="1"/>
        <v>176</v>
      </c>
      <c r="I32" s="17">
        <v>97</v>
      </c>
      <c r="J32" s="16">
        <v>3</v>
      </c>
      <c r="K32" s="16">
        <v>18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55</v>
      </c>
      <c r="C33" s="56">
        <v>53</v>
      </c>
      <c r="D33" s="57">
        <f t="shared" si="0"/>
        <v>108</v>
      </c>
      <c r="E33" s="15">
        <v>63</v>
      </c>
      <c r="F33" s="48">
        <v>78</v>
      </c>
      <c r="G33" s="48">
        <v>96</v>
      </c>
      <c r="H33" s="49">
        <f t="shared" si="1"/>
        <v>174</v>
      </c>
      <c r="I33" s="17">
        <v>98</v>
      </c>
      <c r="J33" s="16">
        <v>1</v>
      </c>
      <c r="K33" s="16">
        <v>16</v>
      </c>
      <c r="L33" s="18">
        <f t="shared" si="2"/>
        <v>17</v>
      </c>
    </row>
    <row r="34" spans="1:12" s="1" customFormat="1" ht="12.75" customHeight="1" x14ac:dyDescent="0.55000000000000004">
      <c r="A34" s="37">
        <v>29</v>
      </c>
      <c r="B34" s="60">
        <v>65</v>
      </c>
      <c r="C34" s="58">
        <v>53</v>
      </c>
      <c r="D34" s="59">
        <f t="shared" si="0"/>
        <v>118</v>
      </c>
      <c r="E34" s="20">
        <v>64</v>
      </c>
      <c r="F34" s="50">
        <v>76</v>
      </c>
      <c r="G34" s="50">
        <v>78</v>
      </c>
      <c r="H34" s="51">
        <f t="shared" si="1"/>
        <v>154</v>
      </c>
      <c r="I34" s="22">
        <v>99</v>
      </c>
      <c r="J34" s="21">
        <v>1</v>
      </c>
      <c r="K34" s="21">
        <v>8</v>
      </c>
      <c r="L34" s="23">
        <f t="shared" si="2"/>
        <v>9</v>
      </c>
    </row>
    <row r="35" spans="1:12" s="1" customFormat="1" ht="12.75" customHeight="1" x14ac:dyDescent="0.55000000000000004">
      <c r="A35" s="35">
        <v>30</v>
      </c>
      <c r="B35" s="55">
        <v>57</v>
      </c>
      <c r="C35" s="56">
        <v>40</v>
      </c>
      <c r="D35" s="57">
        <f t="shared" si="0"/>
        <v>97</v>
      </c>
      <c r="E35" s="15">
        <v>65</v>
      </c>
      <c r="F35" s="48">
        <v>81</v>
      </c>
      <c r="G35" s="48">
        <v>100</v>
      </c>
      <c r="H35" s="49">
        <f t="shared" si="1"/>
        <v>181</v>
      </c>
      <c r="I35" s="17">
        <v>100</v>
      </c>
      <c r="J35" s="16">
        <v>1</v>
      </c>
      <c r="K35" s="16">
        <v>5</v>
      </c>
      <c r="L35" s="18">
        <f t="shared" si="2"/>
        <v>6</v>
      </c>
    </row>
    <row r="36" spans="1:12" s="1" customFormat="1" ht="12.75" customHeight="1" x14ac:dyDescent="0.55000000000000004">
      <c r="A36" s="35">
        <v>31</v>
      </c>
      <c r="B36" s="55">
        <v>38</v>
      </c>
      <c r="C36" s="56">
        <v>43</v>
      </c>
      <c r="D36" s="57">
        <f t="shared" si="0"/>
        <v>81</v>
      </c>
      <c r="E36" s="15">
        <v>66</v>
      </c>
      <c r="F36" s="48">
        <v>94</v>
      </c>
      <c r="G36" s="48">
        <v>111</v>
      </c>
      <c r="H36" s="49">
        <f t="shared" si="1"/>
        <v>205</v>
      </c>
      <c r="I36" s="17" t="s">
        <v>6</v>
      </c>
      <c r="J36" s="16">
        <v>2</v>
      </c>
      <c r="K36" s="47">
        <v>7</v>
      </c>
      <c r="L36" s="64">
        <f t="shared" si="2"/>
        <v>9</v>
      </c>
    </row>
    <row r="37" spans="1:12" s="1" customFormat="1" ht="12.75" customHeight="1" x14ac:dyDescent="0.55000000000000004">
      <c r="A37" s="35">
        <v>32</v>
      </c>
      <c r="B37" s="55">
        <v>44</v>
      </c>
      <c r="C37" s="56">
        <v>41</v>
      </c>
      <c r="D37" s="57">
        <f t="shared" si="0"/>
        <v>85</v>
      </c>
      <c r="E37" s="15">
        <v>67</v>
      </c>
      <c r="F37" s="48">
        <v>83</v>
      </c>
      <c r="G37" s="48">
        <v>94</v>
      </c>
      <c r="H37" s="49">
        <f t="shared" si="1"/>
        <v>177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59</v>
      </c>
      <c r="C38" s="56">
        <v>46</v>
      </c>
      <c r="D38" s="57">
        <f t="shared" si="0"/>
        <v>105</v>
      </c>
      <c r="E38" s="15">
        <v>68</v>
      </c>
      <c r="F38" s="48">
        <v>105</v>
      </c>
      <c r="G38" s="48">
        <v>100</v>
      </c>
      <c r="H38" s="49">
        <f t="shared" si="1"/>
        <v>205</v>
      </c>
      <c r="I38" s="44" t="s">
        <v>7</v>
      </c>
      <c r="J38" s="71">
        <f>SUM(B5:B39)+SUM(F5:F39)+SUM(J5:J36)</f>
        <v>6203</v>
      </c>
      <c r="K38" s="71">
        <f>SUM(C5:C39)+SUM(G5:G39)+SUM(K5:K36)</f>
        <v>6986</v>
      </c>
      <c r="L38" s="72">
        <f>SUM(D5:D39)+SUM(H5:H39)+SUM(L5:L36)</f>
        <v>13189</v>
      </c>
    </row>
    <row r="39" spans="1:12" s="1" customFormat="1" ht="12.75" customHeight="1" thickBot="1" x14ac:dyDescent="0.6">
      <c r="A39" s="40">
        <v>34</v>
      </c>
      <c r="B39" s="61">
        <v>45</v>
      </c>
      <c r="C39" s="62">
        <v>55</v>
      </c>
      <c r="D39" s="63">
        <f t="shared" si="0"/>
        <v>100</v>
      </c>
      <c r="E39" s="26">
        <v>69</v>
      </c>
      <c r="F39" s="52">
        <v>94</v>
      </c>
      <c r="G39" s="52">
        <v>98</v>
      </c>
      <c r="H39" s="53">
        <f t="shared" si="1"/>
        <v>192</v>
      </c>
      <c r="I39" s="40" t="s">
        <v>8</v>
      </c>
      <c r="J39" s="70">
        <v>7420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95</v>
      </c>
      <c r="C44" s="12">
        <f>SUM(C5:C9)</f>
        <v>114</v>
      </c>
      <c r="D44" s="12">
        <f>SUM(D5:D9)</f>
        <v>209</v>
      </c>
      <c r="E44" s="73">
        <f>IFERROR(ROUND(B44/$J$38*100,1),"-")</f>
        <v>1.5</v>
      </c>
      <c r="F44" s="73">
        <f>IFERROR(ROUND(C44/$K$38*100,1),"-")</f>
        <v>1.6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124</v>
      </c>
      <c r="C45" s="16">
        <f>SUM(C10:C14)</f>
        <v>158</v>
      </c>
      <c r="D45" s="16">
        <f>SUM(D10:D14)</f>
        <v>282</v>
      </c>
      <c r="E45" s="75">
        <f t="shared" ref="E45:E67" si="3">IFERROR(ROUND(B45/$J$38*100,1),"-")</f>
        <v>2</v>
      </c>
      <c r="F45" s="75">
        <f t="shared" ref="F45:F67" si="4">IFERROR(ROUND(C45/$K$38*100,1),"-")</f>
        <v>2.2999999999999998</v>
      </c>
      <c r="G45" s="76">
        <f t="shared" ref="G45:G67" si="5">IFERROR(ROUND(D45/$L$38*100,1),"-")</f>
        <v>2.1</v>
      </c>
    </row>
    <row r="46" spans="1:12" s="1" customFormat="1" ht="12.75" customHeight="1" x14ac:dyDescent="0.55000000000000004">
      <c r="A46" s="35" t="s">
        <v>17</v>
      </c>
      <c r="B46" s="16">
        <f>SUM(B15:B19)</f>
        <v>218</v>
      </c>
      <c r="C46" s="16">
        <f>SUM(C15:C19)</f>
        <v>219</v>
      </c>
      <c r="D46" s="16">
        <f>SUM(D15:D19)</f>
        <v>437</v>
      </c>
      <c r="E46" s="75">
        <f t="shared" si="3"/>
        <v>3.5</v>
      </c>
      <c r="F46" s="75">
        <f t="shared" si="4"/>
        <v>3.1</v>
      </c>
      <c r="G46" s="76">
        <f t="shared" si="5"/>
        <v>3.3</v>
      </c>
    </row>
    <row r="47" spans="1:12" s="1" customFormat="1" ht="12.75" customHeight="1" x14ac:dyDescent="0.55000000000000004">
      <c r="A47" s="36" t="s">
        <v>18</v>
      </c>
      <c r="B47" s="19">
        <f>SUM(B20:B24)</f>
        <v>245</v>
      </c>
      <c r="C47" s="19">
        <f>SUM(C20:C24)</f>
        <v>229</v>
      </c>
      <c r="D47" s="19">
        <f>SUM(D20:D24)</f>
        <v>474</v>
      </c>
      <c r="E47" s="77">
        <f t="shared" si="3"/>
        <v>3.9</v>
      </c>
      <c r="F47" s="77">
        <f t="shared" si="4"/>
        <v>3.3</v>
      </c>
      <c r="G47" s="78">
        <f t="shared" si="5"/>
        <v>3.6</v>
      </c>
    </row>
    <row r="48" spans="1:12" s="1" customFormat="1" ht="12.75" customHeight="1" x14ac:dyDescent="0.55000000000000004">
      <c r="A48" s="35" t="s">
        <v>19</v>
      </c>
      <c r="B48" s="16">
        <f>SUM(B25:B29)</f>
        <v>299</v>
      </c>
      <c r="C48" s="16">
        <f>SUM(C25:C29)</f>
        <v>282</v>
      </c>
      <c r="D48" s="16">
        <f>SUM(D25:D29)</f>
        <v>581</v>
      </c>
      <c r="E48" s="75">
        <f t="shared" si="3"/>
        <v>4.8</v>
      </c>
      <c r="F48" s="75">
        <f t="shared" si="4"/>
        <v>4</v>
      </c>
      <c r="G48" s="76">
        <f t="shared" si="5"/>
        <v>4.4000000000000004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296</v>
      </c>
      <c r="C49" s="16">
        <f>SUM(C30:C34)</f>
        <v>259</v>
      </c>
      <c r="D49" s="16">
        <f>SUM(D30:D34)</f>
        <v>555</v>
      </c>
      <c r="E49" s="75">
        <f t="shared" si="3"/>
        <v>4.8</v>
      </c>
      <c r="F49" s="75">
        <f t="shared" si="4"/>
        <v>3.7</v>
      </c>
      <c r="G49" s="76">
        <f t="shared" si="5"/>
        <v>4.2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243</v>
      </c>
      <c r="C50" s="16">
        <f>SUM(C35:C39)</f>
        <v>225</v>
      </c>
      <c r="D50" s="16">
        <f>SUM(D35:D39)</f>
        <v>468</v>
      </c>
      <c r="E50" s="75">
        <f t="shared" si="3"/>
        <v>3.9</v>
      </c>
      <c r="F50" s="75">
        <f t="shared" si="4"/>
        <v>3.2</v>
      </c>
      <c r="G50" s="76">
        <f t="shared" si="5"/>
        <v>3.5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258</v>
      </c>
      <c r="C51" s="16">
        <f>SUM(G5:G9)</f>
        <v>274</v>
      </c>
      <c r="D51" s="16">
        <f>SUM(H5:H9)</f>
        <v>532</v>
      </c>
      <c r="E51" s="75">
        <f t="shared" si="3"/>
        <v>4.2</v>
      </c>
      <c r="F51" s="75">
        <f t="shared" si="4"/>
        <v>3.9</v>
      </c>
      <c r="G51" s="76">
        <f t="shared" si="5"/>
        <v>4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326</v>
      </c>
      <c r="C52" s="16">
        <f>SUM(G10:G14)</f>
        <v>322</v>
      </c>
      <c r="D52" s="16">
        <f>SUM(H10:H14)</f>
        <v>648</v>
      </c>
      <c r="E52" s="75">
        <f t="shared" si="3"/>
        <v>5.3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406</v>
      </c>
      <c r="C53" s="16">
        <f>SUM(G15:G19)</f>
        <v>381</v>
      </c>
      <c r="D53" s="16">
        <f>SUM(H15:H19)</f>
        <v>787</v>
      </c>
      <c r="E53" s="75">
        <f t="shared" si="3"/>
        <v>6.5</v>
      </c>
      <c r="F53" s="75">
        <f t="shared" si="4"/>
        <v>5.5</v>
      </c>
      <c r="G53" s="76">
        <f t="shared" si="5"/>
        <v>6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524</v>
      </c>
      <c r="C54" s="16">
        <f>SUM(G20:G24)</f>
        <v>473</v>
      </c>
      <c r="D54" s="16">
        <f>SUM(H20:H24)</f>
        <v>997</v>
      </c>
      <c r="E54" s="75">
        <f t="shared" si="3"/>
        <v>8.4</v>
      </c>
      <c r="F54" s="75">
        <f t="shared" si="4"/>
        <v>6.8</v>
      </c>
      <c r="G54" s="76">
        <f t="shared" si="5"/>
        <v>7.6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495</v>
      </c>
      <c r="C55" s="16">
        <f>SUM(G25:G29)</f>
        <v>475</v>
      </c>
      <c r="D55" s="16">
        <f>SUM(H25:H29)</f>
        <v>970</v>
      </c>
      <c r="E55" s="75">
        <f t="shared" si="3"/>
        <v>8</v>
      </c>
      <c r="F55" s="75">
        <f t="shared" si="4"/>
        <v>6.8</v>
      </c>
      <c r="G55" s="76">
        <f t="shared" si="5"/>
        <v>7.4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431</v>
      </c>
      <c r="C56" s="21">
        <f>SUM(G30:G34)</f>
        <v>458</v>
      </c>
      <c r="D56" s="21">
        <f>SUM(H30:H34)</f>
        <v>889</v>
      </c>
      <c r="E56" s="79">
        <f t="shared" si="3"/>
        <v>6.9</v>
      </c>
      <c r="F56" s="75">
        <f t="shared" si="4"/>
        <v>6.6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457</v>
      </c>
      <c r="C57" s="16">
        <f>SUM(G35:G39)</f>
        <v>503</v>
      </c>
      <c r="D57" s="16">
        <f>SUM(H35:H39)</f>
        <v>960</v>
      </c>
      <c r="E57" s="75">
        <f t="shared" si="3"/>
        <v>7.4</v>
      </c>
      <c r="F57" s="77">
        <f t="shared" si="4"/>
        <v>7.2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561</v>
      </c>
      <c r="C58" s="16">
        <f>SUM(K5:K9)</f>
        <v>665</v>
      </c>
      <c r="D58" s="16">
        <f>SUM(L5:L9)</f>
        <v>1226</v>
      </c>
      <c r="E58" s="75">
        <f t="shared" si="3"/>
        <v>9</v>
      </c>
      <c r="F58" s="75">
        <f t="shared" si="4"/>
        <v>9.5</v>
      </c>
      <c r="G58" s="76">
        <f t="shared" si="5"/>
        <v>9.3000000000000007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600</v>
      </c>
      <c r="C59" s="16">
        <f>SUM(K10:K14)</f>
        <v>761</v>
      </c>
      <c r="D59" s="16">
        <f>SUM(L10:L14)</f>
        <v>1361</v>
      </c>
      <c r="E59" s="75">
        <f t="shared" si="3"/>
        <v>9.6999999999999993</v>
      </c>
      <c r="F59" s="75">
        <f t="shared" si="4"/>
        <v>10.9</v>
      </c>
      <c r="G59" s="76">
        <f t="shared" si="5"/>
        <v>10.3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318</v>
      </c>
      <c r="C60" s="16">
        <f>SUM(K15:K19)</f>
        <v>502</v>
      </c>
      <c r="D60" s="16">
        <f>SUM(L15:L19)</f>
        <v>820</v>
      </c>
      <c r="E60" s="75">
        <f t="shared" si="3"/>
        <v>5.0999999999999996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207</v>
      </c>
      <c r="C61" s="16">
        <f>SUM(K20:K24)</f>
        <v>385</v>
      </c>
      <c r="D61" s="16">
        <f>SUM(L20:L24)</f>
        <v>592</v>
      </c>
      <c r="E61" s="75">
        <f t="shared" si="3"/>
        <v>3.3</v>
      </c>
      <c r="F61" s="75">
        <f t="shared" si="4"/>
        <v>5.5</v>
      </c>
      <c r="G61" s="76">
        <f t="shared" si="5"/>
        <v>4.5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86</v>
      </c>
      <c r="C62" s="16">
        <f>SUM(K25:K29)</f>
        <v>197</v>
      </c>
      <c r="D62" s="16">
        <f>SUM(L25:L29)</f>
        <v>283</v>
      </c>
      <c r="E62" s="75">
        <f t="shared" si="3"/>
        <v>1.4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92</v>
      </c>
      <c r="D63" s="16">
        <f>SUM(L30:L34)</f>
        <v>103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437</v>
      </c>
      <c r="C65" s="16">
        <f>SUM(C44:C46)</f>
        <v>491</v>
      </c>
      <c r="D65" s="16">
        <f>SUM(D44:D46)</f>
        <v>928</v>
      </c>
      <c r="E65" s="73">
        <f t="shared" si="3"/>
        <v>7</v>
      </c>
      <c r="F65" s="73">
        <f t="shared" si="4"/>
        <v>7</v>
      </c>
      <c r="G65" s="74">
        <f t="shared" si="5"/>
        <v>7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3523</v>
      </c>
      <c r="C66" s="16">
        <f>SUM(C47:C56)</f>
        <v>3378</v>
      </c>
      <c r="D66" s="16">
        <f>SUM(D47:D56)</f>
        <v>6901</v>
      </c>
      <c r="E66" s="75">
        <f t="shared" si="3"/>
        <v>56.8</v>
      </c>
      <c r="F66" s="75">
        <f t="shared" si="4"/>
        <v>48.4</v>
      </c>
      <c r="G66" s="76">
        <f t="shared" si="5"/>
        <v>52.3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2243</v>
      </c>
      <c r="C67" s="27">
        <f>SUM(C57:C64)</f>
        <v>3117</v>
      </c>
      <c r="D67" s="27">
        <f>SUM(D57:D64)</f>
        <v>5360</v>
      </c>
      <c r="E67" s="83">
        <f t="shared" si="3"/>
        <v>36.200000000000003</v>
      </c>
      <c r="F67" s="83">
        <f t="shared" si="4"/>
        <v>44.6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721E-2FB4-4603-B022-8D9E35B5FE81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42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18</v>
      </c>
      <c r="C5" s="54">
        <v>20</v>
      </c>
      <c r="D5" s="57">
        <f>IFERROR(B5+C5,"-")</f>
        <v>38</v>
      </c>
      <c r="E5" s="11">
        <v>35</v>
      </c>
      <c r="F5" s="48">
        <v>57</v>
      </c>
      <c r="G5" s="67">
        <v>64</v>
      </c>
      <c r="H5" s="69">
        <f>IFERROR(F5+G5,"-")</f>
        <v>121</v>
      </c>
      <c r="I5" s="13">
        <v>70</v>
      </c>
      <c r="J5" s="12">
        <v>102</v>
      </c>
      <c r="K5" s="12">
        <v>124</v>
      </c>
      <c r="L5" s="14">
        <f>IFERROR(J5+K5,"-")</f>
        <v>226</v>
      </c>
    </row>
    <row r="6" spans="1:12" s="1" customFormat="1" ht="12.75" customHeight="1" x14ac:dyDescent="0.55000000000000004">
      <c r="A6" s="35">
        <v>1</v>
      </c>
      <c r="B6" s="55">
        <v>21</v>
      </c>
      <c r="C6" s="56">
        <v>22</v>
      </c>
      <c r="D6" s="57">
        <f t="shared" ref="D6:D39" si="0">IFERROR(B6+C6,"-")</f>
        <v>43</v>
      </c>
      <c r="E6" s="15">
        <v>36</v>
      </c>
      <c r="F6" s="48">
        <v>48</v>
      </c>
      <c r="G6" s="48">
        <v>59</v>
      </c>
      <c r="H6" s="49">
        <f t="shared" ref="H6:H39" si="1">IFERROR(F6+G6,"-")</f>
        <v>107</v>
      </c>
      <c r="I6" s="17">
        <v>71</v>
      </c>
      <c r="J6" s="16">
        <v>104</v>
      </c>
      <c r="K6" s="16">
        <v>141</v>
      </c>
      <c r="L6" s="18">
        <f t="shared" ref="L6:L36" si="2">IFERROR(J6+K6,"-")</f>
        <v>245</v>
      </c>
    </row>
    <row r="7" spans="1:12" s="1" customFormat="1" ht="12.75" customHeight="1" x14ac:dyDescent="0.55000000000000004">
      <c r="A7" s="35">
        <v>2</v>
      </c>
      <c r="B7" s="55">
        <v>19</v>
      </c>
      <c r="C7" s="56">
        <v>17</v>
      </c>
      <c r="D7" s="57">
        <f t="shared" si="0"/>
        <v>36</v>
      </c>
      <c r="E7" s="15">
        <v>37</v>
      </c>
      <c r="F7" s="48">
        <v>44</v>
      </c>
      <c r="G7" s="48">
        <v>47</v>
      </c>
      <c r="H7" s="49">
        <f t="shared" si="1"/>
        <v>91</v>
      </c>
      <c r="I7" s="17">
        <v>72</v>
      </c>
      <c r="J7" s="16">
        <v>143</v>
      </c>
      <c r="K7" s="16">
        <v>157</v>
      </c>
      <c r="L7" s="18">
        <f t="shared" si="2"/>
        <v>300</v>
      </c>
    </row>
    <row r="8" spans="1:12" s="1" customFormat="1" ht="12.75" customHeight="1" x14ac:dyDescent="0.55000000000000004">
      <c r="A8" s="35">
        <v>3</v>
      </c>
      <c r="B8" s="55">
        <v>20</v>
      </c>
      <c r="C8" s="56">
        <v>25</v>
      </c>
      <c r="D8" s="57">
        <f t="shared" si="0"/>
        <v>45</v>
      </c>
      <c r="E8" s="15">
        <v>38</v>
      </c>
      <c r="F8" s="48">
        <v>56</v>
      </c>
      <c r="G8" s="48">
        <v>56</v>
      </c>
      <c r="H8" s="49">
        <f t="shared" si="1"/>
        <v>112</v>
      </c>
      <c r="I8" s="17">
        <v>73</v>
      </c>
      <c r="J8" s="16">
        <v>128</v>
      </c>
      <c r="K8" s="16">
        <v>140</v>
      </c>
      <c r="L8" s="18">
        <f t="shared" si="2"/>
        <v>268</v>
      </c>
    </row>
    <row r="9" spans="1:12" s="1" customFormat="1" ht="12.75" customHeight="1" x14ac:dyDescent="0.55000000000000004">
      <c r="A9" s="35">
        <v>4</v>
      </c>
      <c r="B9" s="58">
        <v>18</v>
      </c>
      <c r="C9" s="58">
        <v>18</v>
      </c>
      <c r="D9" s="59">
        <f t="shared" si="0"/>
        <v>36</v>
      </c>
      <c r="E9" s="20">
        <v>39</v>
      </c>
      <c r="F9" s="50">
        <v>68</v>
      </c>
      <c r="G9" s="50">
        <v>55</v>
      </c>
      <c r="H9" s="51">
        <f t="shared" si="1"/>
        <v>123</v>
      </c>
      <c r="I9" s="22">
        <v>74</v>
      </c>
      <c r="J9" s="21">
        <v>126</v>
      </c>
      <c r="K9" s="21">
        <v>163</v>
      </c>
      <c r="L9" s="23">
        <f t="shared" si="2"/>
        <v>289</v>
      </c>
    </row>
    <row r="10" spans="1:12" s="1" customFormat="1" ht="12.75" customHeight="1" x14ac:dyDescent="0.55000000000000004">
      <c r="A10" s="36">
        <v>5</v>
      </c>
      <c r="B10" s="55">
        <v>17</v>
      </c>
      <c r="C10" s="56">
        <v>40</v>
      </c>
      <c r="D10" s="57">
        <f t="shared" si="0"/>
        <v>57</v>
      </c>
      <c r="E10" s="15">
        <v>40</v>
      </c>
      <c r="F10" s="48">
        <v>58</v>
      </c>
      <c r="G10" s="48">
        <v>67</v>
      </c>
      <c r="H10" s="49">
        <f t="shared" si="1"/>
        <v>125</v>
      </c>
      <c r="I10" s="17">
        <v>75</v>
      </c>
      <c r="J10" s="16">
        <v>139</v>
      </c>
      <c r="K10" s="16">
        <v>181</v>
      </c>
      <c r="L10" s="18">
        <f t="shared" si="2"/>
        <v>320</v>
      </c>
    </row>
    <row r="11" spans="1:12" s="1" customFormat="1" ht="12.75" customHeight="1" x14ac:dyDescent="0.55000000000000004">
      <c r="A11" s="35">
        <v>6</v>
      </c>
      <c r="B11" s="55">
        <v>28</v>
      </c>
      <c r="C11" s="56">
        <v>38</v>
      </c>
      <c r="D11" s="57">
        <f t="shared" si="0"/>
        <v>66</v>
      </c>
      <c r="E11" s="15">
        <v>41</v>
      </c>
      <c r="F11" s="48">
        <v>65</v>
      </c>
      <c r="G11" s="48">
        <v>72</v>
      </c>
      <c r="H11" s="49">
        <f t="shared" si="1"/>
        <v>137</v>
      </c>
      <c r="I11" s="17">
        <v>76</v>
      </c>
      <c r="J11" s="16">
        <v>141</v>
      </c>
      <c r="K11" s="16">
        <v>150</v>
      </c>
      <c r="L11" s="18">
        <f t="shared" si="2"/>
        <v>291</v>
      </c>
    </row>
    <row r="12" spans="1:12" s="1" customFormat="1" ht="12.75" customHeight="1" x14ac:dyDescent="0.55000000000000004">
      <c r="A12" s="35">
        <v>7</v>
      </c>
      <c r="B12" s="55">
        <v>33</v>
      </c>
      <c r="C12" s="56">
        <v>27</v>
      </c>
      <c r="D12" s="57">
        <f t="shared" si="0"/>
        <v>60</v>
      </c>
      <c r="E12" s="15">
        <v>42</v>
      </c>
      <c r="F12" s="48">
        <v>60</v>
      </c>
      <c r="G12" s="48">
        <v>53</v>
      </c>
      <c r="H12" s="49">
        <f t="shared" si="1"/>
        <v>113</v>
      </c>
      <c r="I12" s="17">
        <v>77</v>
      </c>
      <c r="J12" s="16">
        <v>112</v>
      </c>
      <c r="K12" s="16">
        <v>163</v>
      </c>
      <c r="L12" s="18">
        <f t="shared" si="2"/>
        <v>275</v>
      </c>
    </row>
    <row r="13" spans="1:12" s="1" customFormat="1" ht="12.75" customHeight="1" x14ac:dyDescent="0.55000000000000004">
      <c r="A13" s="35">
        <v>8</v>
      </c>
      <c r="B13" s="55">
        <v>28</v>
      </c>
      <c r="C13" s="56">
        <v>34</v>
      </c>
      <c r="D13" s="57">
        <f t="shared" si="0"/>
        <v>62</v>
      </c>
      <c r="E13" s="15">
        <v>43</v>
      </c>
      <c r="F13" s="48">
        <v>72</v>
      </c>
      <c r="G13" s="48">
        <v>73</v>
      </c>
      <c r="H13" s="49">
        <f t="shared" si="1"/>
        <v>145</v>
      </c>
      <c r="I13" s="17">
        <v>78</v>
      </c>
      <c r="J13" s="16">
        <v>107</v>
      </c>
      <c r="K13" s="16">
        <v>139</v>
      </c>
      <c r="L13" s="18">
        <f t="shared" si="2"/>
        <v>246</v>
      </c>
    </row>
    <row r="14" spans="1:12" s="1" customFormat="1" ht="12.75" customHeight="1" x14ac:dyDescent="0.55000000000000004">
      <c r="A14" s="37">
        <v>9</v>
      </c>
      <c r="B14" s="60">
        <v>29</v>
      </c>
      <c r="C14" s="58">
        <v>40</v>
      </c>
      <c r="D14" s="59">
        <f t="shared" si="0"/>
        <v>69</v>
      </c>
      <c r="E14" s="20">
        <v>44</v>
      </c>
      <c r="F14" s="50">
        <v>61</v>
      </c>
      <c r="G14" s="50">
        <v>67</v>
      </c>
      <c r="H14" s="51">
        <f t="shared" si="1"/>
        <v>128</v>
      </c>
      <c r="I14" s="22">
        <v>79</v>
      </c>
      <c r="J14" s="21">
        <v>60</v>
      </c>
      <c r="K14" s="21">
        <v>102</v>
      </c>
      <c r="L14" s="23">
        <f t="shared" si="2"/>
        <v>162</v>
      </c>
    </row>
    <row r="15" spans="1:12" s="1" customFormat="1" ht="12.75" customHeight="1" x14ac:dyDescent="0.55000000000000004">
      <c r="A15" s="35">
        <v>10</v>
      </c>
      <c r="B15" s="55">
        <v>39</v>
      </c>
      <c r="C15" s="56">
        <v>38</v>
      </c>
      <c r="D15" s="57">
        <f t="shared" si="0"/>
        <v>77</v>
      </c>
      <c r="E15" s="15">
        <v>45</v>
      </c>
      <c r="F15" s="48">
        <v>83</v>
      </c>
      <c r="G15" s="48">
        <v>70</v>
      </c>
      <c r="H15" s="49">
        <f t="shared" si="1"/>
        <v>153</v>
      </c>
      <c r="I15" s="17">
        <v>80</v>
      </c>
      <c r="J15" s="16">
        <v>51</v>
      </c>
      <c r="K15" s="16">
        <v>101</v>
      </c>
      <c r="L15" s="18">
        <f t="shared" si="2"/>
        <v>152</v>
      </c>
    </row>
    <row r="16" spans="1:12" s="1" customFormat="1" ht="12.75" customHeight="1" x14ac:dyDescent="0.55000000000000004">
      <c r="A16" s="35">
        <v>11</v>
      </c>
      <c r="B16" s="55">
        <v>52</v>
      </c>
      <c r="C16" s="56">
        <v>43</v>
      </c>
      <c r="D16" s="57">
        <f t="shared" si="0"/>
        <v>95</v>
      </c>
      <c r="E16" s="15">
        <v>46</v>
      </c>
      <c r="F16" s="48">
        <v>87</v>
      </c>
      <c r="G16" s="48">
        <v>78</v>
      </c>
      <c r="H16" s="49">
        <f t="shared" si="1"/>
        <v>165</v>
      </c>
      <c r="I16" s="17">
        <v>81</v>
      </c>
      <c r="J16" s="16">
        <v>71</v>
      </c>
      <c r="K16" s="16">
        <v>100</v>
      </c>
      <c r="L16" s="18">
        <f t="shared" si="2"/>
        <v>171</v>
      </c>
    </row>
    <row r="17" spans="1:12" s="1" customFormat="1" ht="12.75" customHeight="1" x14ac:dyDescent="0.55000000000000004">
      <c r="A17" s="35">
        <v>12</v>
      </c>
      <c r="B17" s="55">
        <v>46</v>
      </c>
      <c r="C17" s="56">
        <v>51</v>
      </c>
      <c r="D17" s="57">
        <f t="shared" si="0"/>
        <v>97</v>
      </c>
      <c r="E17" s="15">
        <v>47</v>
      </c>
      <c r="F17" s="48">
        <v>92</v>
      </c>
      <c r="G17" s="48">
        <v>77</v>
      </c>
      <c r="H17" s="49">
        <f t="shared" si="1"/>
        <v>169</v>
      </c>
      <c r="I17" s="17">
        <v>82</v>
      </c>
      <c r="J17" s="16">
        <v>90</v>
      </c>
      <c r="K17" s="16">
        <v>89</v>
      </c>
      <c r="L17" s="18">
        <f t="shared" si="2"/>
        <v>179</v>
      </c>
    </row>
    <row r="18" spans="1:12" s="1" customFormat="1" ht="12.75" customHeight="1" x14ac:dyDescent="0.55000000000000004">
      <c r="A18" s="35">
        <v>13</v>
      </c>
      <c r="B18" s="55">
        <v>41</v>
      </c>
      <c r="C18" s="56">
        <v>41</v>
      </c>
      <c r="D18" s="57">
        <f t="shared" si="0"/>
        <v>82</v>
      </c>
      <c r="E18" s="15">
        <v>48</v>
      </c>
      <c r="F18" s="48">
        <v>82</v>
      </c>
      <c r="G18" s="48">
        <v>80</v>
      </c>
      <c r="H18" s="49">
        <f t="shared" si="1"/>
        <v>162</v>
      </c>
      <c r="I18" s="17">
        <v>83</v>
      </c>
      <c r="J18" s="16">
        <v>59</v>
      </c>
      <c r="K18" s="16">
        <v>118</v>
      </c>
      <c r="L18" s="18">
        <f t="shared" si="2"/>
        <v>177</v>
      </c>
    </row>
    <row r="19" spans="1:12" s="1" customFormat="1" ht="12.75" customHeight="1" x14ac:dyDescent="0.55000000000000004">
      <c r="A19" s="35">
        <v>14</v>
      </c>
      <c r="B19" s="60">
        <v>57</v>
      </c>
      <c r="C19" s="58">
        <v>47</v>
      </c>
      <c r="D19" s="59">
        <f t="shared" si="0"/>
        <v>104</v>
      </c>
      <c r="E19" s="20">
        <v>49</v>
      </c>
      <c r="F19" s="50">
        <v>90</v>
      </c>
      <c r="G19" s="50">
        <v>86</v>
      </c>
      <c r="H19" s="51">
        <f t="shared" si="1"/>
        <v>176</v>
      </c>
      <c r="I19" s="22">
        <v>84</v>
      </c>
      <c r="J19" s="21">
        <v>54</v>
      </c>
      <c r="K19" s="21">
        <v>116</v>
      </c>
      <c r="L19" s="23">
        <f t="shared" si="2"/>
        <v>170</v>
      </c>
    </row>
    <row r="20" spans="1:12" s="1" customFormat="1" ht="12.75" customHeight="1" x14ac:dyDescent="0.55000000000000004">
      <c r="A20" s="36">
        <v>15</v>
      </c>
      <c r="B20" s="55">
        <v>49</v>
      </c>
      <c r="C20" s="56">
        <v>47</v>
      </c>
      <c r="D20" s="57">
        <f t="shared" si="0"/>
        <v>96</v>
      </c>
      <c r="E20" s="15">
        <v>50</v>
      </c>
      <c r="F20" s="48">
        <v>108</v>
      </c>
      <c r="G20" s="48">
        <v>109</v>
      </c>
      <c r="H20" s="49">
        <f t="shared" si="1"/>
        <v>217</v>
      </c>
      <c r="I20" s="17">
        <v>85</v>
      </c>
      <c r="J20" s="16">
        <v>52</v>
      </c>
      <c r="K20" s="16">
        <v>85</v>
      </c>
      <c r="L20" s="18">
        <f t="shared" si="2"/>
        <v>137</v>
      </c>
    </row>
    <row r="21" spans="1:12" s="1" customFormat="1" ht="12.75" customHeight="1" x14ac:dyDescent="0.55000000000000004">
      <c r="A21" s="35">
        <v>16</v>
      </c>
      <c r="B21" s="55">
        <v>56</v>
      </c>
      <c r="C21" s="56">
        <v>45</v>
      </c>
      <c r="D21" s="57">
        <f t="shared" si="0"/>
        <v>101</v>
      </c>
      <c r="E21" s="15">
        <v>51</v>
      </c>
      <c r="F21" s="48">
        <v>97</v>
      </c>
      <c r="G21" s="48">
        <v>85</v>
      </c>
      <c r="H21" s="49">
        <f t="shared" si="1"/>
        <v>182</v>
      </c>
      <c r="I21" s="17">
        <v>86</v>
      </c>
      <c r="J21" s="16">
        <v>45</v>
      </c>
      <c r="K21" s="16">
        <v>78</v>
      </c>
      <c r="L21" s="18">
        <f t="shared" si="2"/>
        <v>123</v>
      </c>
    </row>
    <row r="22" spans="1:12" s="1" customFormat="1" ht="12.75" customHeight="1" x14ac:dyDescent="0.55000000000000004">
      <c r="A22" s="35">
        <v>17</v>
      </c>
      <c r="B22" s="55">
        <v>56</v>
      </c>
      <c r="C22" s="56">
        <v>46</v>
      </c>
      <c r="D22" s="57">
        <f t="shared" si="0"/>
        <v>102</v>
      </c>
      <c r="E22" s="15">
        <v>52</v>
      </c>
      <c r="F22" s="48">
        <v>108</v>
      </c>
      <c r="G22" s="48">
        <v>109</v>
      </c>
      <c r="H22" s="49">
        <f t="shared" si="1"/>
        <v>217</v>
      </c>
      <c r="I22" s="17">
        <v>87</v>
      </c>
      <c r="J22" s="16">
        <v>43</v>
      </c>
      <c r="K22" s="16">
        <v>83</v>
      </c>
      <c r="L22" s="18">
        <f t="shared" si="2"/>
        <v>126</v>
      </c>
    </row>
    <row r="23" spans="1:12" s="1" customFormat="1" ht="12.75" customHeight="1" x14ac:dyDescent="0.55000000000000004">
      <c r="A23" s="35">
        <v>18</v>
      </c>
      <c r="B23" s="55">
        <v>37</v>
      </c>
      <c r="C23" s="56">
        <v>53</v>
      </c>
      <c r="D23" s="57">
        <f t="shared" si="0"/>
        <v>90</v>
      </c>
      <c r="E23" s="15">
        <v>53</v>
      </c>
      <c r="F23" s="48">
        <v>115</v>
      </c>
      <c r="G23" s="48">
        <v>94</v>
      </c>
      <c r="H23" s="49">
        <f t="shared" si="1"/>
        <v>209</v>
      </c>
      <c r="I23" s="17">
        <v>88</v>
      </c>
      <c r="J23" s="16">
        <v>31</v>
      </c>
      <c r="K23" s="16">
        <v>58</v>
      </c>
      <c r="L23" s="18">
        <f t="shared" si="2"/>
        <v>89</v>
      </c>
    </row>
    <row r="24" spans="1:12" s="1" customFormat="1" ht="12.75" customHeight="1" x14ac:dyDescent="0.55000000000000004">
      <c r="A24" s="37">
        <v>19</v>
      </c>
      <c r="B24" s="60">
        <v>56</v>
      </c>
      <c r="C24" s="58">
        <v>70</v>
      </c>
      <c r="D24" s="59">
        <f t="shared" si="0"/>
        <v>126</v>
      </c>
      <c r="E24" s="20">
        <v>54</v>
      </c>
      <c r="F24" s="50">
        <v>114</v>
      </c>
      <c r="G24" s="50">
        <v>101</v>
      </c>
      <c r="H24" s="51">
        <f t="shared" si="1"/>
        <v>215</v>
      </c>
      <c r="I24" s="22">
        <v>89</v>
      </c>
      <c r="J24" s="21">
        <v>37</v>
      </c>
      <c r="K24" s="21">
        <v>67</v>
      </c>
      <c r="L24" s="23">
        <f t="shared" si="2"/>
        <v>104</v>
      </c>
    </row>
    <row r="25" spans="1:12" s="1" customFormat="1" ht="12.75" customHeight="1" x14ac:dyDescent="0.55000000000000004">
      <c r="A25" s="35">
        <v>20</v>
      </c>
      <c r="B25" s="55">
        <v>50</v>
      </c>
      <c r="C25" s="56">
        <v>54</v>
      </c>
      <c r="D25" s="57">
        <f t="shared" si="0"/>
        <v>104</v>
      </c>
      <c r="E25" s="15">
        <v>55</v>
      </c>
      <c r="F25" s="48">
        <v>77</v>
      </c>
      <c r="G25" s="48">
        <v>79</v>
      </c>
      <c r="H25" s="49">
        <f t="shared" si="1"/>
        <v>156</v>
      </c>
      <c r="I25" s="17">
        <v>90</v>
      </c>
      <c r="J25" s="16">
        <v>25</v>
      </c>
      <c r="K25" s="16">
        <v>45</v>
      </c>
      <c r="L25" s="18">
        <f t="shared" si="2"/>
        <v>70</v>
      </c>
    </row>
    <row r="26" spans="1:12" s="1" customFormat="1" ht="12.75" customHeight="1" x14ac:dyDescent="0.55000000000000004">
      <c r="A26" s="35">
        <v>21</v>
      </c>
      <c r="B26" s="55">
        <v>57</v>
      </c>
      <c r="C26" s="56">
        <v>64</v>
      </c>
      <c r="D26" s="57">
        <f t="shared" si="0"/>
        <v>121</v>
      </c>
      <c r="E26" s="15">
        <v>56</v>
      </c>
      <c r="F26" s="48">
        <v>103</v>
      </c>
      <c r="G26" s="48">
        <v>92</v>
      </c>
      <c r="H26" s="49">
        <f t="shared" si="1"/>
        <v>195</v>
      </c>
      <c r="I26" s="17">
        <v>91</v>
      </c>
      <c r="J26" s="16">
        <v>21</v>
      </c>
      <c r="K26" s="16">
        <v>45</v>
      </c>
      <c r="L26" s="18">
        <f t="shared" si="2"/>
        <v>66</v>
      </c>
    </row>
    <row r="27" spans="1:12" s="1" customFormat="1" ht="12.75" customHeight="1" x14ac:dyDescent="0.55000000000000004">
      <c r="A27" s="35">
        <v>22</v>
      </c>
      <c r="B27" s="55">
        <v>51</v>
      </c>
      <c r="C27" s="56">
        <v>54</v>
      </c>
      <c r="D27" s="57">
        <f t="shared" si="0"/>
        <v>105</v>
      </c>
      <c r="E27" s="15">
        <v>57</v>
      </c>
      <c r="F27" s="48">
        <v>106</v>
      </c>
      <c r="G27" s="48">
        <v>96</v>
      </c>
      <c r="H27" s="49">
        <f t="shared" si="1"/>
        <v>202</v>
      </c>
      <c r="I27" s="17">
        <v>92</v>
      </c>
      <c r="J27" s="16">
        <v>15</v>
      </c>
      <c r="K27" s="16">
        <v>37</v>
      </c>
      <c r="L27" s="18">
        <f t="shared" si="2"/>
        <v>52</v>
      </c>
    </row>
    <row r="28" spans="1:12" s="1" customFormat="1" ht="12.75" customHeight="1" x14ac:dyDescent="0.55000000000000004">
      <c r="A28" s="35">
        <v>23</v>
      </c>
      <c r="B28" s="55">
        <v>48</v>
      </c>
      <c r="C28" s="56">
        <v>40</v>
      </c>
      <c r="D28" s="57">
        <f t="shared" si="0"/>
        <v>88</v>
      </c>
      <c r="E28" s="15">
        <v>58</v>
      </c>
      <c r="F28" s="48">
        <v>100</v>
      </c>
      <c r="G28" s="48">
        <v>116</v>
      </c>
      <c r="H28" s="49">
        <f t="shared" si="1"/>
        <v>216</v>
      </c>
      <c r="I28" s="17">
        <v>93</v>
      </c>
      <c r="J28" s="16">
        <v>11</v>
      </c>
      <c r="K28" s="16">
        <v>38</v>
      </c>
      <c r="L28" s="18">
        <f t="shared" si="2"/>
        <v>49</v>
      </c>
    </row>
    <row r="29" spans="1:12" s="1" customFormat="1" ht="12.75" customHeight="1" x14ac:dyDescent="0.55000000000000004">
      <c r="A29" s="35">
        <v>24</v>
      </c>
      <c r="B29" s="60">
        <v>61</v>
      </c>
      <c r="C29" s="58">
        <v>57</v>
      </c>
      <c r="D29" s="59">
        <f t="shared" si="0"/>
        <v>118</v>
      </c>
      <c r="E29" s="20">
        <v>59</v>
      </c>
      <c r="F29" s="50">
        <v>85</v>
      </c>
      <c r="G29" s="50">
        <v>90</v>
      </c>
      <c r="H29" s="51">
        <f t="shared" si="1"/>
        <v>175</v>
      </c>
      <c r="I29" s="22">
        <v>94</v>
      </c>
      <c r="J29" s="21">
        <v>7</v>
      </c>
      <c r="K29" s="21">
        <v>33</v>
      </c>
      <c r="L29" s="23">
        <f t="shared" si="2"/>
        <v>40</v>
      </c>
    </row>
    <row r="30" spans="1:12" s="1" customFormat="1" ht="12.75" customHeight="1" x14ac:dyDescent="0.55000000000000004">
      <c r="A30" s="36">
        <v>25</v>
      </c>
      <c r="B30" s="55">
        <v>43</v>
      </c>
      <c r="C30" s="56">
        <v>55</v>
      </c>
      <c r="D30" s="57">
        <f t="shared" si="0"/>
        <v>98</v>
      </c>
      <c r="E30" s="15">
        <v>60</v>
      </c>
      <c r="F30" s="48">
        <v>95</v>
      </c>
      <c r="G30" s="48">
        <v>108</v>
      </c>
      <c r="H30" s="49">
        <f t="shared" si="1"/>
        <v>203</v>
      </c>
      <c r="I30" s="17">
        <v>95</v>
      </c>
      <c r="J30" s="16">
        <v>5</v>
      </c>
      <c r="K30" s="16">
        <v>28</v>
      </c>
      <c r="L30" s="18">
        <f t="shared" si="2"/>
        <v>33</v>
      </c>
    </row>
    <row r="31" spans="1:12" s="1" customFormat="1" ht="12.75" customHeight="1" x14ac:dyDescent="0.55000000000000004">
      <c r="A31" s="35">
        <v>26</v>
      </c>
      <c r="B31" s="55">
        <v>68</v>
      </c>
      <c r="C31" s="56">
        <v>51</v>
      </c>
      <c r="D31" s="57">
        <f t="shared" si="0"/>
        <v>119</v>
      </c>
      <c r="E31" s="15">
        <v>61</v>
      </c>
      <c r="F31" s="48">
        <v>100</v>
      </c>
      <c r="G31" s="48">
        <v>88</v>
      </c>
      <c r="H31" s="49">
        <f t="shared" si="1"/>
        <v>188</v>
      </c>
      <c r="I31" s="17">
        <v>96</v>
      </c>
      <c r="J31" s="16">
        <v>3</v>
      </c>
      <c r="K31" s="16">
        <v>25</v>
      </c>
      <c r="L31" s="18">
        <f t="shared" si="2"/>
        <v>28</v>
      </c>
    </row>
    <row r="32" spans="1:12" s="1" customFormat="1" ht="12.75" customHeight="1" x14ac:dyDescent="0.55000000000000004">
      <c r="A32" s="35">
        <v>27</v>
      </c>
      <c r="B32" s="55">
        <v>50</v>
      </c>
      <c r="C32" s="56">
        <v>60</v>
      </c>
      <c r="D32" s="57">
        <f t="shared" si="0"/>
        <v>110</v>
      </c>
      <c r="E32" s="15">
        <v>62</v>
      </c>
      <c r="F32" s="48">
        <v>81</v>
      </c>
      <c r="G32" s="48">
        <v>83</v>
      </c>
      <c r="H32" s="49">
        <f t="shared" si="1"/>
        <v>164</v>
      </c>
      <c r="I32" s="17">
        <v>97</v>
      </c>
      <c r="J32" s="16">
        <v>2</v>
      </c>
      <c r="K32" s="16">
        <v>19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60</v>
      </c>
      <c r="C33" s="56">
        <v>54</v>
      </c>
      <c r="D33" s="57">
        <f t="shared" si="0"/>
        <v>114</v>
      </c>
      <c r="E33" s="15">
        <v>63</v>
      </c>
      <c r="F33" s="48">
        <v>84</v>
      </c>
      <c r="G33" s="48">
        <v>81</v>
      </c>
      <c r="H33" s="49">
        <f t="shared" si="1"/>
        <v>165</v>
      </c>
      <c r="I33" s="17">
        <v>98</v>
      </c>
      <c r="J33" s="16">
        <v>0</v>
      </c>
      <c r="K33" s="16">
        <v>13</v>
      </c>
      <c r="L33" s="18">
        <f t="shared" si="2"/>
        <v>13</v>
      </c>
    </row>
    <row r="34" spans="1:12" s="1" customFormat="1" ht="12.75" customHeight="1" x14ac:dyDescent="0.55000000000000004">
      <c r="A34" s="37">
        <v>29</v>
      </c>
      <c r="B34" s="60">
        <v>63</v>
      </c>
      <c r="C34" s="58">
        <v>37</v>
      </c>
      <c r="D34" s="59">
        <f t="shared" si="0"/>
        <v>100</v>
      </c>
      <c r="E34" s="20">
        <v>64</v>
      </c>
      <c r="F34" s="50">
        <v>79</v>
      </c>
      <c r="G34" s="50">
        <v>91</v>
      </c>
      <c r="H34" s="51">
        <f t="shared" si="1"/>
        <v>170</v>
      </c>
      <c r="I34" s="22">
        <v>99</v>
      </c>
      <c r="J34" s="21">
        <v>2</v>
      </c>
      <c r="K34" s="21">
        <v>7</v>
      </c>
      <c r="L34" s="23">
        <f t="shared" si="2"/>
        <v>9</v>
      </c>
    </row>
    <row r="35" spans="1:12" s="1" customFormat="1" ht="12.75" customHeight="1" x14ac:dyDescent="0.55000000000000004">
      <c r="A35" s="35">
        <v>30</v>
      </c>
      <c r="B35" s="55">
        <v>41</v>
      </c>
      <c r="C35" s="56">
        <v>46</v>
      </c>
      <c r="D35" s="57">
        <f t="shared" si="0"/>
        <v>87</v>
      </c>
      <c r="E35" s="15">
        <v>65</v>
      </c>
      <c r="F35" s="48">
        <v>100</v>
      </c>
      <c r="G35" s="48">
        <v>115</v>
      </c>
      <c r="H35" s="49">
        <f t="shared" si="1"/>
        <v>215</v>
      </c>
      <c r="I35" s="17">
        <v>100</v>
      </c>
      <c r="J35" s="16">
        <v>1</v>
      </c>
      <c r="K35" s="16">
        <v>3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47</v>
      </c>
      <c r="C36" s="56">
        <v>48</v>
      </c>
      <c r="D36" s="57">
        <f t="shared" si="0"/>
        <v>95</v>
      </c>
      <c r="E36" s="15">
        <v>66</v>
      </c>
      <c r="F36" s="48">
        <v>74</v>
      </c>
      <c r="G36" s="48">
        <v>100</v>
      </c>
      <c r="H36" s="49">
        <f t="shared" si="1"/>
        <v>174</v>
      </c>
      <c r="I36" s="17" t="s">
        <v>6</v>
      </c>
      <c r="J36" s="16">
        <v>2</v>
      </c>
      <c r="K36" s="47">
        <v>10</v>
      </c>
      <c r="L36" s="64">
        <f t="shared" si="2"/>
        <v>12</v>
      </c>
    </row>
    <row r="37" spans="1:12" s="1" customFormat="1" ht="12.75" customHeight="1" x14ac:dyDescent="0.55000000000000004">
      <c r="A37" s="35">
        <v>32</v>
      </c>
      <c r="B37" s="55">
        <v>52</v>
      </c>
      <c r="C37" s="56">
        <v>52</v>
      </c>
      <c r="D37" s="57">
        <f t="shared" si="0"/>
        <v>104</v>
      </c>
      <c r="E37" s="15">
        <v>67</v>
      </c>
      <c r="F37" s="48">
        <v>101</v>
      </c>
      <c r="G37" s="48">
        <v>90</v>
      </c>
      <c r="H37" s="49">
        <f t="shared" si="1"/>
        <v>191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50</v>
      </c>
      <c r="C38" s="56">
        <v>49</v>
      </c>
      <c r="D38" s="57">
        <f t="shared" si="0"/>
        <v>99</v>
      </c>
      <c r="E38" s="15">
        <v>68</v>
      </c>
      <c r="F38" s="48">
        <v>106</v>
      </c>
      <c r="G38" s="48">
        <v>104</v>
      </c>
      <c r="H38" s="49">
        <f t="shared" si="1"/>
        <v>210</v>
      </c>
      <c r="I38" s="44" t="s">
        <v>7</v>
      </c>
      <c r="J38" s="71">
        <f>SUM(B5:B39)+SUM(F5:F39)+SUM(J5:J36)</f>
        <v>6250</v>
      </c>
      <c r="K38" s="71">
        <f>SUM(C5:C39)+SUM(G5:G39)+SUM(K5:K36)</f>
        <v>7140</v>
      </c>
      <c r="L38" s="72">
        <f>SUM(D5:D39)+SUM(H5:H39)+SUM(L5:L36)</f>
        <v>13390</v>
      </c>
    </row>
    <row r="39" spans="1:12" s="1" customFormat="1" ht="12.75" customHeight="1" thickBot="1" x14ac:dyDescent="0.6">
      <c r="A39" s="40">
        <v>34</v>
      </c>
      <c r="B39" s="61">
        <v>51</v>
      </c>
      <c r="C39" s="62">
        <v>71</v>
      </c>
      <c r="D39" s="63">
        <f t="shared" si="0"/>
        <v>122</v>
      </c>
      <c r="E39" s="26">
        <v>69</v>
      </c>
      <c r="F39" s="52">
        <v>93</v>
      </c>
      <c r="G39" s="52">
        <v>93</v>
      </c>
      <c r="H39" s="53">
        <f t="shared" si="1"/>
        <v>186</v>
      </c>
      <c r="I39" s="40" t="s">
        <v>8</v>
      </c>
      <c r="J39" s="70">
        <v>7445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96</v>
      </c>
      <c r="C44" s="12">
        <f>SUM(C5:C9)</f>
        <v>102</v>
      </c>
      <c r="D44" s="12">
        <f>SUM(D5:D9)</f>
        <v>198</v>
      </c>
      <c r="E44" s="73">
        <f>IFERROR(ROUND(B44/$J$38*100,1),"-")</f>
        <v>1.5</v>
      </c>
      <c r="F44" s="73">
        <f>IFERROR(ROUND(C44/$K$38*100,1),"-")</f>
        <v>1.4</v>
      </c>
      <c r="G44" s="74">
        <f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135</v>
      </c>
      <c r="C45" s="16">
        <f>SUM(C10:C14)</f>
        <v>179</v>
      </c>
      <c r="D45" s="16">
        <f>SUM(D10:D14)</f>
        <v>314</v>
      </c>
      <c r="E45" s="75">
        <f t="shared" ref="E45:E67" si="3">IFERROR(ROUND(B45/$J$38*100,1),"-")</f>
        <v>2.2000000000000002</v>
      </c>
      <c r="F45" s="75">
        <f t="shared" ref="F45:F67" si="4">IFERROR(ROUND(C45/$K$38*100,1),"-")</f>
        <v>2.5</v>
      </c>
      <c r="G45" s="76">
        <f t="shared" ref="G45:G67" si="5">IFERROR(ROUND(D45/$L$38*100,1),"-")</f>
        <v>2.2999999999999998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220</v>
      </c>
      <c r="D46" s="16">
        <f>SUM(D15:D19)</f>
        <v>455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254</v>
      </c>
      <c r="C47" s="19">
        <f>SUM(C20:C24)</f>
        <v>261</v>
      </c>
      <c r="D47" s="19">
        <f>SUM(D20:D24)</f>
        <v>515</v>
      </c>
      <c r="E47" s="77">
        <f t="shared" si="3"/>
        <v>4.0999999999999996</v>
      </c>
      <c r="F47" s="77">
        <f t="shared" si="4"/>
        <v>3.7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267</v>
      </c>
      <c r="C48" s="16">
        <f>SUM(C25:C29)</f>
        <v>269</v>
      </c>
      <c r="D48" s="16">
        <f>SUM(D25:D29)</f>
        <v>536</v>
      </c>
      <c r="E48" s="75">
        <f t="shared" si="3"/>
        <v>4.3</v>
      </c>
      <c r="F48" s="75">
        <f t="shared" si="4"/>
        <v>3.8</v>
      </c>
      <c r="G48" s="76">
        <f t="shared" si="5"/>
        <v>4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284</v>
      </c>
      <c r="C49" s="16">
        <f>SUM(C30:C34)</f>
        <v>257</v>
      </c>
      <c r="D49" s="16">
        <f>SUM(D30:D34)</f>
        <v>541</v>
      </c>
      <c r="E49" s="75">
        <f t="shared" si="3"/>
        <v>4.5</v>
      </c>
      <c r="F49" s="75">
        <f t="shared" si="4"/>
        <v>3.6</v>
      </c>
      <c r="G49" s="76">
        <f t="shared" si="5"/>
        <v>4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241</v>
      </c>
      <c r="C50" s="16">
        <f>SUM(C35:C39)</f>
        <v>266</v>
      </c>
      <c r="D50" s="16">
        <f>SUM(D35:D39)</f>
        <v>507</v>
      </c>
      <c r="E50" s="75">
        <f t="shared" si="3"/>
        <v>3.9</v>
      </c>
      <c r="F50" s="75">
        <f t="shared" si="4"/>
        <v>3.7</v>
      </c>
      <c r="G50" s="76">
        <f t="shared" si="5"/>
        <v>3.8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273</v>
      </c>
      <c r="C51" s="16">
        <f>SUM(G5:G9)</f>
        <v>281</v>
      </c>
      <c r="D51" s="16">
        <f>SUM(H5:H9)</f>
        <v>554</v>
      </c>
      <c r="E51" s="75">
        <f t="shared" si="3"/>
        <v>4.4000000000000004</v>
      </c>
      <c r="F51" s="75">
        <f t="shared" si="4"/>
        <v>3.9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316</v>
      </c>
      <c r="C52" s="16">
        <f>SUM(G10:G14)</f>
        <v>332</v>
      </c>
      <c r="D52" s="16">
        <f>SUM(H10:H14)</f>
        <v>648</v>
      </c>
      <c r="E52" s="75">
        <f t="shared" si="3"/>
        <v>5.0999999999999996</v>
      </c>
      <c r="F52" s="75">
        <f t="shared" si="4"/>
        <v>4.5999999999999996</v>
      </c>
      <c r="G52" s="76">
        <f t="shared" si="5"/>
        <v>4.8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434</v>
      </c>
      <c r="C53" s="16">
        <f>SUM(G15:G19)</f>
        <v>391</v>
      </c>
      <c r="D53" s="16">
        <f>SUM(H15:H19)</f>
        <v>825</v>
      </c>
      <c r="E53" s="75">
        <f t="shared" si="3"/>
        <v>6.9</v>
      </c>
      <c r="F53" s="75">
        <f t="shared" si="4"/>
        <v>5.5</v>
      </c>
      <c r="G53" s="76">
        <f t="shared" si="5"/>
        <v>6.2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542</v>
      </c>
      <c r="C54" s="16">
        <f>SUM(G20:G24)</f>
        <v>498</v>
      </c>
      <c r="D54" s="16">
        <f>SUM(H20:H24)</f>
        <v>1040</v>
      </c>
      <c r="E54" s="75">
        <f t="shared" si="3"/>
        <v>8.6999999999999993</v>
      </c>
      <c r="F54" s="75">
        <f t="shared" si="4"/>
        <v>7</v>
      </c>
      <c r="G54" s="76">
        <f t="shared" si="5"/>
        <v>7.8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471</v>
      </c>
      <c r="C55" s="16">
        <f>SUM(G25:G29)</f>
        <v>473</v>
      </c>
      <c r="D55" s="16">
        <f>SUM(H25:H29)</f>
        <v>944</v>
      </c>
      <c r="E55" s="75">
        <f t="shared" si="3"/>
        <v>7.5</v>
      </c>
      <c r="F55" s="75">
        <f t="shared" si="4"/>
        <v>6.6</v>
      </c>
      <c r="G55" s="76">
        <f t="shared" si="5"/>
        <v>7.1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439</v>
      </c>
      <c r="C56" s="21">
        <f>SUM(G30:G34)</f>
        <v>451</v>
      </c>
      <c r="D56" s="21">
        <f>SUM(H30:H34)</f>
        <v>890</v>
      </c>
      <c r="E56" s="79">
        <f t="shared" si="3"/>
        <v>7</v>
      </c>
      <c r="F56" s="75">
        <f t="shared" si="4"/>
        <v>6.3</v>
      </c>
      <c r="G56" s="80">
        <f t="shared" si="5"/>
        <v>6.6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474</v>
      </c>
      <c r="C57" s="16">
        <f>SUM(G35:G39)</f>
        <v>502</v>
      </c>
      <c r="D57" s="16">
        <f>SUM(H35:H39)</f>
        <v>976</v>
      </c>
      <c r="E57" s="75">
        <f t="shared" si="3"/>
        <v>7.6</v>
      </c>
      <c r="F57" s="77">
        <f t="shared" si="4"/>
        <v>7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603</v>
      </c>
      <c r="C58" s="16">
        <f>SUM(K5:K9)</f>
        <v>725</v>
      </c>
      <c r="D58" s="16">
        <f>SUM(L5:L9)</f>
        <v>1328</v>
      </c>
      <c r="E58" s="75">
        <f t="shared" si="3"/>
        <v>9.6</v>
      </c>
      <c r="F58" s="75">
        <f t="shared" si="4"/>
        <v>10.199999999999999</v>
      </c>
      <c r="G58" s="76">
        <f t="shared" si="5"/>
        <v>9.9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559</v>
      </c>
      <c r="C59" s="16">
        <f>SUM(K10:K14)</f>
        <v>735</v>
      </c>
      <c r="D59" s="16">
        <f>SUM(L10:L14)</f>
        <v>1294</v>
      </c>
      <c r="E59" s="75">
        <f t="shared" si="3"/>
        <v>8.9</v>
      </c>
      <c r="F59" s="75">
        <f t="shared" si="4"/>
        <v>10.3</v>
      </c>
      <c r="G59" s="76">
        <f t="shared" si="5"/>
        <v>9.6999999999999993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325</v>
      </c>
      <c r="C60" s="16">
        <f>SUM(K15:K19)</f>
        <v>524</v>
      </c>
      <c r="D60" s="16">
        <f>SUM(L15:L19)</f>
        <v>849</v>
      </c>
      <c r="E60" s="75">
        <f t="shared" si="3"/>
        <v>5.2</v>
      </c>
      <c r="F60" s="75">
        <f t="shared" si="4"/>
        <v>7.3</v>
      </c>
      <c r="G60" s="76">
        <f t="shared" si="5"/>
        <v>6.3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208</v>
      </c>
      <c r="C61" s="16">
        <f>SUM(K20:K24)</f>
        <v>371</v>
      </c>
      <c r="D61" s="16">
        <f>SUM(L20:L24)</f>
        <v>579</v>
      </c>
      <c r="E61" s="75">
        <f t="shared" si="3"/>
        <v>3.3</v>
      </c>
      <c r="F61" s="75">
        <f t="shared" si="4"/>
        <v>5.2</v>
      </c>
      <c r="G61" s="76">
        <f t="shared" si="5"/>
        <v>4.3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79</v>
      </c>
      <c r="C62" s="16">
        <f>SUM(K25:K29)</f>
        <v>198</v>
      </c>
      <c r="D62" s="16">
        <f>SUM(L25:L29)</f>
        <v>277</v>
      </c>
      <c r="E62" s="75">
        <f t="shared" si="3"/>
        <v>1.3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12</v>
      </c>
      <c r="C63" s="16">
        <f>SUM(K30:K34)</f>
        <v>92</v>
      </c>
      <c r="D63" s="16">
        <f>SUM(L30:L34)</f>
        <v>104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13</v>
      </c>
      <c r="D64" s="71">
        <f>SUM(L35:L36)</f>
        <v>16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466</v>
      </c>
      <c r="C65" s="16">
        <f>SUM(C44:C46)</f>
        <v>501</v>
      </c>
      <c r="D65" s="16">
        <f>SUM(D44:D46)</f>
        <v>967</v>
      </c>
      <c r="E65" s="73">
        <f t="shared" si="3"/>
        <v>7.5</v>
      </c>
      <c r="F65" s="73">
        <f t="shared" si="4"/>
        <v>7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3521</v>
      </c>
      <c r="C66" s="16">
        <f>SUM(C47:C56)</f>
        <v>3479</v>
      </c>
      <c r="D66" s="16">
        <f>SUM(D47:D56)</f>
        <v>7000</v>
      </c>
      <c r="E66" s="75">
        <f t="shared" si="3"/>
        <v>56.3</v>
      </c>
      <c r="F66" s="75">
        <f t="shared" si="4"/>
        <v>48.7</v>
      </c>
      <c r="G66" s="76">
        <f t="shared" si="5"/>
        <v>52.3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2263</v>
      </c>
      <c r="C67" s="27">
        <f>SUM(C57:C64)</f>
        <v>3160</v>
      </c>
      <c r="D67" s="27">
        <f>SUM(D57:D64)</f>
        <v>5423</v>
      </c>
      <c r="E67" s="83">
        <f t="shared" si="3"/>
        <v>36.200000000000003</v>
      </c>
      <c r="F67" s="83">
        <f t="shared" si="4"/>
        <v>44.3</v>
      </c>
      <c r="G67" s="84">
        <f t="shared" si="5"/>
        <v>40.5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BEA2-929F-4663-A782-88B06F164A21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40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19</v>
      </c>
      <c r="C5" s="54">
        <v>18</v>
      </c>
      <c r="D5" s="57">
        <f>IFERROR(B5+C5,"-")</f>
        <v>37</v>
      </c>
      <c r="E5" s="11">
        <v>35</v>
      </c>
      <c r="F5" s="48">
        <v>50</v>
      </c>
      <c r="G5" s="67">
        <v>62</v>
      </c>
      <c r="H5" s="69">
        <f>IFERROR(F5+G5,"-")</f>
        <v>112</v>
      </c>
      <c r="I5" s="13">
        <v>70</v>
      </c>
      <c r="J5" s="12">
        <v>109</v>
      </c>
      <c r="K5" s="12">
        <v>128</v>
      </c>
      <c r="L5" s="14">
        <f>IFERROR(J5+K5,"-")</f>
        <v>237</v>
      </c>
    </row>
    <row r="6" spans="1:12" s="1" customFormat="1" ht="12.75" customHeight="1" x14ac:dyDescent="0.55000000000000004">
      <c r="A6" s="35">
        <v>1</v>
      </c>
      <c r="B6" s="55">
        <v>22</v>
      </c>
      <c r="C6" s="56">
        <v>22</v>
      </c>
      <c r="D6" s="57">
        <f t="shared" ref="D6:D39" si="0">IFERROR(B6+C6,"-")</f>
        <v>44</v>
      </c>
      <c r="E6" s="15">
        <v>36</v>
      </c>
      <c r="F6" s="48">
        <v>52</v>
      </c>
      <c r="G6" s="48">
        <v>57</v>
      </c>
      <c r="H6" s="49">
        <f t="shared" ref="H6:H39" si="1">IFERROR(F6+G6,"-")</f>
        <v>109</v>
      </c>
      <c r="I6" s="17">
        <v>71</v>
      </c>
      <c r="J6" s="16">
        <v>103</v>
      </c>
      <c r="K6" s="16">
        <v>143</v>
      </c>
      <c r="L6" s="18">
        <f t="shared" ref="L6:L36" si="2">IFERROR(J6+K6,"-")</f>
        <v>246</v>
      </c>
    </row>
    <row r="7" spans="1:12" s="1" customFormat="1" ht="12.75" customHeight="1" x14ac:dyDescent="0.55000000000000004">
      <c r="A7" s="35">
        <v>2</v>
      </c>
      <c r="B7" s="55">
        <v>18</v>
      </c>
      <c r="C7" s="56">
        <v>17</v>
      </c>
      <c r="D7" s="57">
        <f t="shared" si="0"/>
        <v>35</v>
      </c>
      <c r="E7" s="15">
        <v>37</v>
      </c>
      <c r="F7" s="48">
        <v>41</v>
      </c>
      <c r="G7" s="48">
        <v>48</v>
      </c>
      <c r="H7" s="49">
        <f t="shared" si="1"/>
        <v>89</v>
      </c>
      <c r="I7" s="17">
        <v>72</v>
      </c>
      <c r="J7" s="16">
        <v>141</v>
      </c>
      <c r="K7" s="16">
        <v>160</v>
      </c>
      <c r="L7" s="18">
        <f t="shared" si="2"/>
        <v>301</v>
      </c>
    </row>
    <row r="8" spans="1:12" s="1" customFormat="1" ht="12.75" customHeight="1" x14ac:dyDescent="0.55000000000000004">
      <c r="A8" s="35">
        <v>3</v>
      </c>
      <c r="B8" s="55">
        <v>21</v>
      </c>
      <c r="C8" s="56">
        <v>26</v>
      </c>
      <c r="D8" s="57">
        <f t="shared" si="0"/>
        <v>47</v>
      </c>
      <c r="E8" s="15">
        <v>38</v>
      </c>
      <c r="F8" s="48">
        <v>59</v>
      </c>
      <c r="G8" s="48">
        <v>55</v>
      </c>
      <c r="H8" s="49">
        <f t="shared" si="1"/>
        <v>114</v>
      </c>
      <c r="I8" s="17">
        <v>73</v>
      </c>
      <c r="J8" s="16">
        <v>128</v>
      </c>
      <c r="K8" s="16">
        <v>143</v>
      </c>
      <c r="L8" s="18">
        <f t="shared" si="2"/>
        <v>271</v>
      </c>
    </row>
    <row r="9" spans="1:12" s="1" customFormat="1" ht="12.75" customHeight="1" x14ac:dyDescent="0.55000000000000004">
      <c r="A9" s="35">
        <v>4</v>
      </c>
      <c r="B9" s="58">
        <v>19</v>
      </c>
      <c r="C9" s="58">
        <v>17</v>
      </c>
      <c r="D9" s="59">
        <f t="shared" si="0"/>
        <v>36</v>
      </c>
      <c r="E9" s="20">
        <v>39</v>
      </c>
      <c r="F9" s="50">
        <v>67</v>
      </c>
      <c r="G9" s="50">
        <v>59</v>
      </c>
      <c r="H9" s="51">
        <f t="shared" si="1"/>
        <v>126</v>
      </c>
      <c r="I9" s="22">
        <v>74</v>
      </c>
      <c r="J9" s="21">
        <v>132</v>
      </c>
      <c r="K9" s="21">
        <v>161</v>
      </c>
      <c r="L9" s="23">
        <f t="shared" si="2"/>
        <v>293</v>
      </c>
    </row>
    <row r="10" spans="1:12" s="1" customFormat="1" ht="12.75" customHeight="1" x14ac:dyDescent="0.55000000000000004">
      <c r="A10" s="36">
        <v>5</v>
      </c>
      <c r="B10" s="55">
        <v>15</v>
      </c>
      <c r="C10" s="56">
        <v>42</v>
      </c>
      <c r="D10" s="57">
        <f t="shared" si="0"/>
        <v>57</v>
      </c>
      <c r="E10" s="15">
        <v>40</v>
      </c>
      <c r="F10" s="48">
        <v>60</v>
      </c>
      <c r="G10" s="48">
        <v>67</v>
      </c>
      <c r="H10" s="49">
        <f t="shared" si="1"/>
        <v>127</v>
      </c>
      <c r="I10" s="17">
        <v>75</v>
      </c>
      <c r="J10" s="16">
        <v>135</v>
      </c>
      <c r="K10" s="16">
        <v>185</v>
      </c>
      <c r="L10" s="18">
        <f t="shared" si="2"/>
        <v>320</v>
      </c>
    </row>
    <row r="11" spans="1:12" s="1" customFormat="1" ht="12.75" customHeight="1" x14ac:dyDescent="0.55000000000000004">
      <c r="A11" s="35">
        <v>6</v>
      </c>
      <c r="B11" s="55">
        <v>29</v>
      </c>
      <c r="C11" s="56">
        <v>35</v>
      </c>
      <c r="D11" s="57">
        <f t="shared" si="0"/>
        <v>64</v>
      </c>
      <c r="E11" s="15">
        <v>41</v>
      </c>
      <c r="F11" s="48">
        <v>62</v>
      </c>
      <c r="G11" s="48">
        <v>67</v>
      </c>
      <c r="H11" s="49">
        <f t="shared" si="1"/>
        <v>129</v>
      </c>
      <c r="I11" s="17">
        <v>76</v>
      </c>
      <c r="J11" s="16">
        <v>141</v>
      </c>
      <c r="K11" s="16">
        <v>149</v>
      </c>
      <c r="L11" s="18">
        <f t="shared" si="2"/>
        <v>290</v>
      </c>
    </row>
    <row r="12" spans="1:12" s="1" customFormat="1" ht="12.75" customHeight="1" x14ac:dyDescent="0.55000000000000004">
      <c r="A12" s="35">
        <v>7</v>
      </c>
      <c r="B12" s="55">
        <v>34</v>
      </c>
      <c r="C12" s="56">
        <v>28</v>
      </c>
      <c r="D12" s="57">
        <f t="shared" si="0"/>
        <v>62</v>
      </c>
      <c r="E12" s="15">
        <v>42</v>
      </c>
      <c r="F12" s="48">
        <v>58</v>
      </c>
      <c r="G12" s="48">
        <v>56</v>
      </c>
      <c r="H12" s="49">
        <f t="shared" si="1"/>
        <v>114</v>
      </c>
      <c r="I12" s="17">
        <v>77</v>
      </c>
      <c r="J12" s="16">
        <v>109</v>
      </c>
      <c r="K12" s="16">
        <v>160</v>
      </c>
      <c r="L12" s="18">
        <f t="shared" si="2"/>
        <v>269</v>
      </c>
    </row>
    <row r="13" spans="1:12" s="1" customFormat="1" ht="12.75" customHeight="1" x14ac:dyDescent="0.55000000000000004">
      <c r="A13" s="35">
        <v>8</v>
      </c>
      <c r="B13" s="55">
        <v>27</v>
      </c>
      <c r="C13" s="56">
        <v>36</v>
      </c>
      <c r="D13" s="57">
        <f t="shared" si="0"/>
        <v>63</v>
      </c>
      <c r="E13" s="15">
        <v>43</v>
      </c>
      <c r="F13" s="48">
        <v>73</v>
      </c>
      <c r="G13" s="48">
        <v>70</v>
      </c>
      <c r="H13" s="49">
        <f t="shared" si="1"/>
        <v>143</v>
      </c>
      <c r="I13" s="17">
        <v>78</v>
      </c>
      <c r="J13" s="16">
        <v>103</v>
      </c>
      <c r="K13" s="16">
        <v>137</v>
      </c>
      <c r="L13" s="18">
        <f t="shared" si="2"/>
        <v>240</v>
      </c>
    </row>
    <row r="14" spans="1:12" s="1" customFormat="1" ht="12.75" customHeight="1" x14ac:dyDescent="0.55000000000000004">
      <c r="A14" s="37">
        <v>9</v>
      </c>
      <c r="B14" s="60">
        <v>33</v>
      </c>
      <c r="C14" s="58">
        <v>37</v>
      </c>
      <c r="D14" s="59">
        <f t="shared" si="0"/>
        <v>70</v>
      </c>
      <c r="E14" s="20">
        <v>44</v>
      </c>
      <c r="F14" s="50">
        <v>70</v>
      </c>
      <c r="G14" s="50">
        <v>72</v>
      </c>
      <c r="H14" s="51">
        <f t="shared" si="1"/>
        <v>142</v>
      </c>
      <c r="I14" s="22">
        <v>79</v>
      </c>
      <c r="J14" s="21">
        <v>59</v>
      </c>
      <c r="K14" s="21">
        <v>100</v>
      </c>
      <c r="L14" s="23">
        <f t="shared" si="2"/>
        <v>159</v>
      </c>
    </row>
    <row r="15" spans="1:12" s="1" customFormat="1" ht="12.75" customHeight="1" x14ac:dyDescent="0.55000000000000004">
      <c r="A15" s="35">
        <v>10</v>
      </c>
      <c r="B15" s="55">
        <v>39</v>
      </c>
      <c r="C15" s="56">
        <v>40</v>
      </c>
      <c r="D15" s="57">
        <f t="shared" si="0"/>
        <v>79</v>
      </c>
      <c r="E15" s="15">
        <v>45</v>
      </c>
      <c r="F15" s="48">
        <v>76</v>
      </c>
      <c r="G15" s="48">
        <v>69</v>
      </c>
      <c r="H15" s="49">
        <f t="shared" si="1"/>
        <v>145</v>
      </c>
      <c r="I15" s="17">
        <v>80</v>
      </c>
      <c r="J15" s="16">
        <v>53</v>
      </c>
      <c r="K15" s="16">
        <v>99</v>
      </c>
      <c r="L15" s="18">
        <f t="shared" si="2"/>
        <v>152</v>
      </c>
    </row>
    <row r="16" spans="1:12" s="1" customFormat="1" ht="12.75" customHeight="1" x14ac:dyDescent="0.55000000000000004">
      <c r="A16" s="35">
        <v>11</v>
      </c>
      <c r="B16" s="55">
        <v>49</v>
      </c>
      <c r="C16" s="56">
        <v>43</v>
      </c>
      <c r="D16" s="57">
        <f t="shared" si="0"/>
        <v>92</v>
      </c>
      <c r="E16" s="15">
        <v>46</v>
      </c>
      <c r="F16" s="48">
        <v>90</v>
      </c>
      <c r="G16" s="48">
        <v>79</v>
      </c>
      <c r="H16" s="49">
        <f t="shared" si="1"/>
        <v>169</v>
      </c>
      <c r="I16" s="17">
        <v>81</v>
      </c>
      <c r="J16" s="16">
        <v>72</v>
      </c>
      <c r="K16" s="16">
        <v>103</v>
      </c>
      <c r="L16" s="18">
        <f t="shared" si="2"/>
        <v>175</v>
      </c>
    </row>
    <row r="17" spans="1:12" s="1" customFormat="1" ht="12.75" customHeight="1" x14ac:dyDescent="0.55000000000000004">
      <c r="A17" s="35">
        <v>12</v>
      </c>
      <c r="B17" s="55">
        <v>45</v>
      </c>
      <c r="C17" s="56">
        <v>51</v>
      </c>
      <c r="D17" s="57">
        <f t="shared" si="0"/>
        <v>96</v>
      </c>
      <c r="E17" s="15">
        <v>47</v>
      </c>
      <c r="F17" s="48">
        <v>84</v>
      </c>
      <c r="G17" s="48">
        <v>79</v>
      </c>
      <c r="H17" s="49">
        <f t="shared" si="1"/>
        <v>163</v>
      </c>
      <c r="I17" s="17">
        <v>82</v>
      </c>
      <c r="J17" s="16">
        <v>90</v>
      </c>
      <c r="K17" s="16">
        <v>90</v>
      </c>
      <c r="L17" s="18">
        <f t="shared" si="2"/>
        <v>180</v>
      </c>
    </row>
    <row r="18" spans="1:12" s="1" customFormat="1" ht="12.75" customHeight="1" x14ac:dyDescent="0.55000000000000004">
      <c r="A18" s="35">
        <v>13</v>
      </c>
      <c r="B18" s="55">
        <v>46</v>
      </c>
      <c r="C18" s="56">
        <v>50</v>
      </c>
      <c r="D18" s="57">
        <f t="shared" si="0"/>
        <v>96</v>
      </c>
      <c r="E18" s="15">
        <v>48</v>
      </c>
      <c r="F18" s="48">
        <v>89</v>
      </c>
      <c r="G18" s="48">
        <v>79</v>
      </c>
      <c r="H18" s="49">
        <f t="shared" si="1"/>
        <v>168</v>
      </c>
      <c r="I18" s="17">
        <v>83</v>
      </c>
      <c r="J18" s="16">
        <v>60</v>
      </c>
      <c r="K18" s="16">
        <v>130</v>
      </c>
      <c r="L18" s="18">
        <f t="shared" si="2"/>
        <v>190</v>
      </c>
    </row>
    <row r="19" spans="1:12" s="1" customFormat="1" ht="12.75" customHeight="1" x14ac:dyDescent="0.55000000000000004">
      <c r="A19" s="35">
        <v>14</v>
      </c>
      <c r="B19" s="60">
        <v>56</v>
      </c>
      <c r="C19" s="58">
        <v>39</v>
      </c>
      <c r="D19" s="59">
        <f t="shared" si="0"/>
        <v>95</v>
      </c>
      <c r="E19" s="20">
        <v>49</v>
      </c>
      <c r="F19" s="50">
        <v>89</v>
      </c>
      <c r="G19" s="50">
        <v>88</v>
      </c>
      <c r="H19" s="51">
        <f t="shared" si="1"/>
        <v>177</v>
      </c>
      <c r="I19" s="22">
        <v>84</v>
      </c>
      <c r="J19" s="21">
        <v>60</v>
      </c>
      <c r="K19" s="21">
        <v>104</v>
      </c>
      <c r="L19" s="23">
        <f t="shared" si="2"/>
        <v>164</v>
      </c>
    </row>
    <row r="20" spans="1:12" s="1" customFormat="1" ht="12.75" customHeight="1" x14ac:dyDescent="0.55000000000000004">
      <c r="A20" s="36">
        <v>15</v>
      </c>
      <c r="B20" s="55">
        <v>47</v>
      </c>
      <c r="C20" s="56">
        <v>44</v>
      </c>
      <c r="D20" s="57">
        <f t="shared" si="0"/>
        <v>91</v>
      </c>
      <c r="E20" s="15">
        <v>50</v>
      </c>
      <c r="F20" s="48">
        <v>107</v>
      </c>
      <c r="G20" s="48">
        <v>107</v>
      </c>
      <c r="H20" s="49">
        <f t="shared" si="1"/>
        <v>214</v>
      </c>
      <c r="I20" s="17">
        <v>85</v>
      </c>
      <c r="J20" s="16">
        <v>48</v>
      </c>
      <c r="K20" s="16">
        <v>87</v>
      </c>
      <c r="L20" s="18">
        <f t="shared" si="2"/>
        <v>135</v>
      </c>
    </row>
    <row r="21" spans="1:12" s="1" customFormat="1" ht="12.75" customHeight="1" x14ac:dyDescent="0.55000000000000004">
      <c r="A21" s="35">
        <v>16</v>
      </c>
      <c r="B21" s="55">
        <v>56</v>
      </c>
      <c r="C21" s="56">
        <v>46</v>
      </c>
      <c r="D21" s="57">
        <f t="shared" si="0"/>
        <v>102</v>
      </c>
      <c r="E21" s="15">
        <v>51</v>
      </c>
      <c r="F21" s="48">
        <v>104</v>
      </c>
      <c r="G21" s="48">
        <v>83</v>
      </c>
      <c r="H21" s="49">
        <f t="shared" si="1"/>
        <v>187</v>
      </c>
      <c r="I21" s="17">
        <v>86</v>
      </c>
      <c r="J21" s="16">
        <v>44</v>
      </c>
      <c r="K21" s="16">
        <v>77</v>
      </c>
      <c r="L21" s="18">
        <f t="shared" si="2"/>
        <v>121</v>
      </c>
    </row>
    <row r="22" spans="1:12" s="1" customFormat="1" ht="12.75" customHeight="1" x14ac:dyDescent="0.55000000000000004">
      <c r="A22" s="35">
        <v>17</v>
      </c>
      <c r="B22" s="55">
        <v>54</v>
      </c>
      <c r="C22" s="56">
        <v>47</v>
      </c>
      <c r="D22" s="57">
        <f t="shared" si="0"/>
        <v>101</v>
      </c>
      <c r="E22" s="15">
        <v>52</v>
      </c>
      <c r="F22" s="48">
        <v>108</v>
      </c>
      <c r="G22" s="48">
        <v>111</v>
      </c>
      <c r="H22" s="49">
        <f t="shared" si="1"/>
        <v>219</v>
      </c>
      <c r="I22" s="17">
        <v>87</v>
      </c>
      <c r="J22" s="16">
        <v>46</v>
      </c>
      <c r="K22" s="16">
        <v>86</v>
      </c>
      <c r="L22" s="18">
        <f t="shared" si="2"/>
        <v>132</v>
      </c>
    </row>
    <row r="23" spans="1:12" s="1" customFormat="1" ht="12.75" customHeight="1" x14ac:dyDescent="0.55000000000000004">
      <c r="A23" s="35">
        <v>18</v>
      </c>
      <c r="B23" s="55">
        <v>35</v>
      </c>
      <c r="C23" s="56">
        <v>52</v>
      </c>
      <c r="D23" s="57">
        <f t="shared" si="0"/>
        <v>87</v>
      </c>
      <c r="E23" s="15">
        <v>53</v>
      </c>
      <c r="F23" s="48">
        <v>114</v>
      </c>
      <c r="G23" s="48">
        <v>91</v>
      </c>
      <c r="H23" s="49">
        <f t="shared" si="1"/>
        <v>205</v>
      </c>
      <c r="I23" s="17">
        <v>88</v>
      </c>
      <c r="J23" s="16">
        <v>28</v>
      </c>
      <c r="K23" s="16">
        <v>61</v>
      </c>
      <c r="L23" s="18">
        <f t="shared" si="2"/>
        <v>89</v>
      </c>
    </row>
    <row r="24" spans="1:12" s="1" customFormat="1" ht="12.75" customHeight="1" x14ac:dyDescent="0.55000000000000004">
      <c r="A24" s="37">
        <v>19</v>
      </c>
      <c r="B24" s="60">
        <v>56</v>
      </c>
      <c r="C24" s="58">
        <v>69</v>
      </c>
      <c r="D24" s="59">
        <f t="shared" si="0"/>
        <v>125</v>
      </c>
      <c r="E24" s="20">
        <v>54</v>
      </c>
      <c r="F24" s="50">
        <v>110</v>
      </c>
      <c r="G24" s="50">
        <v>98</v>
      </c>
      <c r="H24" s="51">
        <f t="shared" si="1"/>
        <v>208</v>
      </c>
      <c r="I24" s="22">
        <v>89</v>
      </c>
      <c r="J24" s="21">
        <v>39</v>
      </c>
      <c r="K24" s="21">
        <v>67</v>
      </c>
      <c r="L24" s="23">
        <f t="shared" si="2"/>
        <v>106</v>
      </c>
    </row>
    <row r="25" spans="1:12" s="1" customFormat="1" ht="12.75" customHeight="1" x14ac:dyDescent="0.55000000000000004">
      <c r="A25" s="35">
        <v>20</v>
      </c>
      <c r="B25" s="55">
        <v>54</v>
      </c>
      <c r="C25" s="56">
        <v>50</v>
      </c>
      <c r="D25" s="57">
        <f t="shared" si="0"/>
        <v>104</v>
      </c>
      <c r="E25" s="15">
        <v>55</v>
      </c>
      <c r="F25" s="48">
        <v>86</v>
      </c>
      <c r="G25" s="48">
        <v>83</v>
      </c>
      <c r="H25" s="49">
        <f t="shared" si="1"/>
        <v>169</v>
      </c>
      <c r="I25" s="17">
        <v>90</v>
      </c>
      <c r="J25" s="16">
        <v>27</v>
      </c>
      <c r="K25" s="16">
        <v>43</v>
      </c>
      <c r="L25" s="18">
        <f t="shared" si="2"/>
        <v>70</v>
      </c>
    </row>
    <row r="26" spans="1:12" s="1" customFormat="1" ht="12.75" customHeight="1" x14ac:dyDescent="0.55000000000000004">
      <c r="A26" s="35">
        <v>21</v>
      </c>
      <c r="B26" s="55">
        <v>52</v>
      </c>
      <c r="C26" s="56">
        <v>62</v>
      </c>
      <c r="D26" s="57">
        <f t="shared" si="0"/>
        <v>114</v>
      </c>
      <c r="E26" s="15">
        <v>56</v>
      </c>
      <c r="F26" s="48">
        <v>101</v>
      </c>
      <c r="G26" s="48">
        <v>87</v>
      </c>
      <c r="H26" s="49">
        <f t="shared" si="1"/>
        <v>188</v>
      </c>
      <c r="I26" s="17">
        <v>91</v>
      </c>
      <c r="J26" s="16">
        <v>21</v>
      </c>
      <c r="K26" s="16">
        <v>44</v>
      </c>
      <c r="L26" s="18">
        <f t="shared" si="2"/>
        <v>65</v>
      </c>
    </row>
    <row r="27" spans="1:12" s="1" customFormat="1" ht="12.75" customHeight="1" x14ac:dyDescent="0.55000000000000004">
      <c r="A27" s="35">
        <v>22</v>
      </c>
      <c r="B27" s="55">
        <v>55</v>
      </c>
      <c r="C27" s="56">
        <v>49</v>
      </c>
      <c r="D27" s="57">
        <f t="shared" si="0"/>
        <v>104</v>
      </c>
      <c r="E27" s="15">
        <v>57</v>
      </c>
      <c r="F27" s="48">
        <v>103</v>
      </c>
      <c r="G27" s="48">
        <v>103</v>
      </c>
      <c r="H27" s="49">
        <f t="shared" si="1"/>
        <v>206</v>
      </c>
      <c r="I27" s="17">
        <v>92</v>
      </c>
      <c r="J27" s="16">
        <v>14</v>
      </c>
      <c r="K27" s="16">
        <v>34</v>
      </c>
      <c r="L27" s="18">
        <f t="shared" si="2"/>
        <v>48</v>
      </c>
    </row>
    <row r="28" spans="1:12" s="1" customFormat="1" ht="12.75" customHeight="1" x14ac:dyDescent="0.55000000000000004">
      <c r="A28" s="35">
        <v>23</v>
      </c>
      <c r="B28" s="55">
        <v>48</v>
      </c>
      <c r="C28" s="56">
        <v>44</v>
      </c>
      <c r="D28" s="57">
        <f t="shared" si="0"/>
        <v>92</v>
      </c>
      <c r="E28" s="15">
        <v>58</v>
      </c>
      <c r="F28" s="48">
        <v>96</v>
      </c>
      <c r="G28" s="48">
        <v>110</v>
      </c>
      <c r="H28" s="49">
        <f t="shared" si="1"/>
        <v>206</v>
      </c>
      <c r="I28" s="17">
        <v>93</v>
      </c>
      <c r="J28" s="16">
        <v>12</v>
      </c>
      <c r="K28" s="16">
        <v>41</v>
      </c>
      <c r="L28" s="18">
        <f t="shared" si="2"/>
        <v>53</v>
      </c>
    </row>
    <row r="29" spans="1:12" s="1" customFormat="1" ht="12.75" customHeight="1" x14ac:dyDescent="0.55000000000000004">
      <c r="A29" s="35">
        <v>24</v>
      </c>
      <c r="B29" s="60">
        <v>61</v>
      </c>
      <c r="C29" s="58">
        <v>59</v>
      </c>
      <c r="D29" s="59">
        <f t="shared" si="0"/>
        <v>120</v>
      </c>
      <c r="E29" s="20">
        <v>59</v>
      </c>
      <c r="F29" s="50">
        <v>83</v>
      </c>
      <c r="G29" s="50">
        <v>92</v>
      </c>
      <c r="H29" s="51">
        <f t="shared" si="1"/>
        <v>175</v>
      </c>
      <c r="I29" s="22">
        <v>94</v>
      </c>
      <c r="J29" s="21">
        <v>8</v>
      </c>
      <c r="K29" s="21">
        <v>32</v>
      </c>
      <c r="L29" s="23">
        <f t="shared" si="2"/>
        <v>40</v>
      </c>
    </row>
    <row r="30" spans="1:12" s="1" customFormat="1" ht="12.75" customHeight="1" x14ac:dyDescent="0.55000000000000004">
      <c r="A30" s="36">
        <v>25</v>
      </c>
      <c r="B30" s="55">
        <v>46</v>
      </c>
      <c r="C30" s="56">
        <v>53</v>
      </c>
      <c r="D30" s="57">
        <f t="shared" si="0"/>
        <v>99</v>
      </c>
      <c r="E30" s="15">
        <v>60</v>
      </c>
      <c r="F30" s="48">
        <v>98</v>
      </c>
      <c r="G30" s="48">
        <v>108</v>
      </c>
      <c r="H30" s="49">
        <f t="shared" si="1"/>
        <v>206</v>
      </c>
      <c r="I30" s="17">
        <v>95</v>
      </c>
      <c r="J30" s="16">
        <v>4</v>
      </c>
      <c r="K30" s="16">
        <v>28</v>
      </c>
      <c r="L30" s="18">
        <f t="shared" si="2"/>
        <v>32</v>
      </c>
    </row>
    <row r="31" spans="1:12" s="1" customFormat="1" ht="12.75" customHeight="1" x14ac:dyDescent="0.55000000000000004">
      <c r="A31" s="35">
        <v>26</v>
      </c>
      <c r="B31" s="55">
        <v>70</v>
      </c>
      <c r="C31" s="56">
        <v>52</v>
      </c>
      <c r="D31" s="57">
        <f t="shared" si="0"/>
        <v>122</v>
      </c>
      <c r="E31" s="15">
        <v>61</v>
      </c>
      <c r="F31" s="48">
        <v>97</v>
      </c>
      <c r="G31" s="48">
        <v>83</v>
      </c>
      <c r="H31" s="49">
        <f t="shared" si="1"/>
        <v>180</v>
      </c>
      <c r="I31" s="17">
        <v>96</v>
      </c>
      <c r="J31" s="16">
        <v>3</v>
      </c>
      <c r="K31" s="16">
        <v>23</v>
      </c>
      <c r="L31" s="18">
        <f t="shared" si="2"/>
        <v>26</v>
      </c>
    </row>
    <row r="32" spans="1:12" s="1" customFormat="1" ht="12.75" customHeight="1" x14ac:dyDescent="0.55000000000000004">
      <c r="A32" s="35">
        <v>27</v>
      </c>
      <c r="B32" s="55">
        <v>50</v>
      </c>
      <c r="C32" s="56">
        <v>54</v>
      </c>
      <c r="D32" s="57">
        <f t="shared" si="0"/>
        <v>104</v>
      </c>
      <c r="E32" s="15">
        <v>62</v>
      </c>
      <c r="F32" s="48">
        <v>82</v>
      </c>
      <c r="G32" s="48">
        <v>90</v>
      </c>
      <c r="H32" s="49">
        <f t="shared" si="1"/>
        <v>172</v>
      </c>
      <c r="I32" s="17">
        <v>97</v>
      </c>
      <c r="J32" s="16">
        <v>2</v>
      </c>
      <c r="K32" s="16">
        <v>20</v>
      </c>
      <c r="L32" s="18">
        <f t="shared" si="2"/>
        <v>22</v>
      </c>
    </row>
    <row r="33" spans="1:12" s="1" customFormat="1" ht="12.75" customHeight="1" x14ac:dyDescent="0.55000000000000004">
      <c r="A33" s="35">
        <v>28</v>
      </c>
      <c r="B33" s="55">
        <v>56</v>
      </c>
      <c r="C33" s="56">
        <v>54</v>
      </c>
      <c r="D33" s="57">
        <f t="shared" si="0"/>
        <v>110</v>
      </c>
      <c r="E33" s="15">
        <v>63</v>
      </c>
      <c r="F33" s="48">
        <v>85</v>
      </c>
      <c r="G33" s="48">
        <v>79</v>
      </c>
      <c r="H33" s="49">
        <f t="shared" si="1"/>
        <v>164</v>
      </c>
      <c r="I33" s="17">
        <v>98</v>
      </c>
      <c r="J33" s="16">
        <v>0</v>
      </c>
      <c r="K33" s="16">
        <v>12</v>
      </c>
      <c r="L33" s="18">
        <f t="shared" si="2"/>
        <v>12</v>
      </c>
    </row>
    <row r="34" spans="1:12" s="1" customFormat="1" ht="12.75" customHeight="1" x14ac:dyDescent="0.55000000000000004">
      <c r="A34" s="37">
        <v>29</v>
      </c>
      <c r="B34" s="60">
        <v>66</v>
      </c>
      <c r="C34" s="58">
        <v>36</v>
      </c>
      <c r="D34" s="59">
        <f t="shared" si="0"/>
        <v>102</v>
      </c>
      <c r="E34" s="20">
        <v>64</v>
      </c>
      <c r="F34" s="50">
        <v>77</v>
      </c>
      <c r="G34" s="50">
        <v>91</v>
      </c>
      <c r="H34" s="51">
        <f t="shared" si="1"/>
        <v>168</v>
      </c>
      <c r="I34" s="22">
        <v>99</v>
      </c>
      <c r="J34" s="21">
        <v>2</v>
      </c>
      <c r="K34" s="21">
        <v>7</v>
      </c>
      <c r="L34" s="23">
        <f t="shared" si="2"/>
        <v>9</v>
      </c>
    </row>
    <row r="35" spans="1:12" s="1" customFormat="1" ht="12.75" customHeight="1" x14ac:dyDescent="0.55000000000000004">
      <c r="A35" s="35">
        <v>30</v>
      </c>
      <c r="B35" s="55">
        <v>40</v>
      </c>
      <c r="C35" s="56">
        <v>46</v>
      </c>
      <c r="D35" s="57">
        <f t="shared" si="0"/>
        <v>86</v>
      </c>
      <c r="E35" s="15">
        <v>65</v>
      </c>
      <c r="F35" s="48">
        <v>102</v>
      </c>
      <c r="G35" s="48">
        <v>114</v>
      </c>
      <c r="H35" s="49">
        <f t="shared" si="1"/>
        <v>216</v>
      </c>
      <c r="I35" s="17">
        <v>100</v>
      </c>
      <c r="J35" s="16">
        <v>1</v>
      </c>
      <c r="K35" s="16">
        <v>3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43</v>
      </c>
      <c r="C36" s="56">
        <v>49</v>
      </c>
      <c r="D36" s="57">
        <f t="shared" si="0"/>
        <v>92</v>
      </c>
      <c r="E36" s="15">
        <v>66</v>
      </c>
      <c r="F36" s="48">
        <v>76</v>
      </c>
      <c r="G36" s="48">
        <v>100</v>
      </c>
      <c r="H36" s="49">
        <f t="shared" si="1"/>
        <v>176</v>
      </c>
      <c r="I36" s="17" t="s">
        <v>6</v>
      </c>
      <c r="J36" s="16">
        <v>2</v>
      </c>
      <c r="K36" s="47">
        <v>10</v>
      </c>
      <c r="L36" s="64">
        <f t="shared" si="2"/>
        <v>12</v>
      </c>
    </row>
    <row r="37" spans="1:12" s="1" customFormat="1" ht="12.75" customHeight="1" x14ac:dyDescent="0.55000000000000004">
      <c r="A37" s="35">
        <v>32</v>
      </c>
      <c r="B37" s="55">
        <v>50</v>
      </c>
      <c r="C37" s="56">
        <v>50</v>
      </c>
      <c r="D37" s="57">
        <f t="shared" si="0"/>
        <v>100</v>
      </c>
      <c r="E37" s="15">
        <v>67</v>
      </c>
      <c r="F37" s="48">
        <v>101</v>
      </c>
      <c r="G37" s="48">
        <v>93</v>
      </c>
      <c r="H37" s="49">
        <f t="shared" si="1"/>
        <v>194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51</v>
      </c>
      <c r="C38" s="56">
        <v>53</v>
      </c>
      <c r="D38" s="57">
        <f t="shared" si="0"/>
        <v>104</v>
      </c>
      <c r="E38" s="15">
        <v>68</v>
      </c>
      <c r="F38" s="48">
        <v>101</v>
      </c>
      <c r="G38" s="48">
        <v>102</v>
      </c>
      <c r="H38" s="49">
        <f t="shared" si="1"/>
        <v>203</v>
      </c>
      <c r="I38" s="44" t="s">
        <v>7</v>
      </c>
      <c r="J38" s="71">
        <f>SUM(B5:B39)+SUM(F5:F39)+SUM(J5:J36)</f>
        <v>6262</v>
      </c>
      <c r="K38" s="71">
        <f>SUM(C5:C39)+SUM(G5:G39)+SUM(K5:K36)</f>
        <v>7127</v>
      </c>
      <c r="L38" s="72">
        <f>SUM(D5:D39)+SUM(H5:H39)+SUM(L5:L36)</f>
        <v>13389</v>
      </c>
    </row>
    <row r="39" spans="1:12" s="1" customFormat="1" ht="12.75" customHeight="1" thickBot="1" x14ac:dyDescent="0.6">
      <c r="A39" s="40">
        <v>34</v>
      </c>
      <c r="B39" s="61">
        <v>58</v>
      </c>
      <c r="C39" s="62">
        <v>66</v>
      </c>
      <c r="D39" s="63">
        <f t="shared" si="0"/>
        <v>124</v>
      </c>
      <c r="E39" s="26">
        <v>69</v>
      </c>
      <c r="F39" s="52">
        <v>95</v>
      </c>
      <c r="G39" s="52">
        <v>92</v>
      </c>
      <c r="H39" s="53">
        <f t="shared" si="1"/>
        <v>187</v>
      </c>
      <c r="I39" s="40" t="s">
        <v>8</v>
      </c>
      <c r="J39" s="70">
        <v>7422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99</v>
      </c>
      <c r="C44" s="12">
        <f>SUM(C5:C9)</f>
        <v>100</v>
      </c>
      <c r="D44" s="12">
        <f>SUM(D5:D9)</f>
        <v>199</v>
      </c>
      <c r="E44" s="73">
        <f>IFERROR(ROUND(B44/$J$38*100,1),"-")</f>
        <v>1.6</v>
      </c>
      <c r="F44" s="73">
        <f>IFERROR(ROUND(C44/$K$38*100,1),"-")</f>
        <v>1.4</v>
      </c>
      <c r="G44" s="74">
        <f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138</v>
      </c>
      <c r="C45" s="16">
        <f>SUM(C10:C14)</f>
        <v>178</v>
      </c>
      <c r="D45" s="16">
        <f>SUM(D10:D14)</f>
        <v>316</v>
      </c>
      <c r="E45" s="75">
        <f t="shared" ref="E45:E67" si="3">IFERROR(ROUND(B45/$J$38*100,1),"-")</f>
        <v>2.2000000000000002</v>
      </c>
      <c r="F45" s="75">
        <f t="shared" ref="F45:F67" si="4">IFERROR(ROUND(C45/$K$38*100,1),"-")</f>
        <v>2.5</v>
      </c>
      <c r="G45" s="76">
        <f t="shared" ref="G45:G67" si="5">IFERROR(ROUND(D45/$L$38*100,1),"-")</f>
        <v>2.4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223</v>
      </c>
      <c r="D46" s="16">
        <f>SUM(D15:D19)</f>
        <v>458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248</v>
      </c>
      <c r="C47" s="19">
        <f>SUM(C20:C24)</f>
        <v>258</v>
      </c>
      <c r="D47" s="19">
        <f>SUM(D20:D24)</f>
        <v>506</v>
      </c>
      <c r="E47" s="77">
        <f t="shared" si="3"/>
        <v>4</v>
      </c>
      <c r="F47" s="77">
        <f t="shared" si="4"/>
        <v>3.6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270</v>
      </c>
      <c r="C48" s="16">
        <f>SUM(C25:C29)</f>
        <v>264</v>
      </c>
      <c r="D48" s="16">
        <f>SUM(D25:D29)</f>
        <v>534</v>
      </c>
      <c r="E48" s="75">
        <f t="shared" si="3"/>
        <v>4.3</v>
      </c>
      <c r="F48" s="75">
        <f t="shared" si="4"/>
        <v>3.7</v>
      </c>
      <c r="G48" s="76">
        <f t="shared" si="5"/>
        <v>4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288</v>
      </c>
      <c r="C49" s="16">
        <f>SUM(C30:C34)</f>
        <v>249</v>
      </c>
      <c r="D49" s="16">
        <f>SUM(D30:D34)</f>
        <v>537</v>
      </c>
      <c r="E49" s="75">
        <f t="shared" si="3"/>
        <v>4.5999999999999996</v>
      </c>
      <c r="F49" s="75">
        <f t="shared" si="4"/>
        <v>3.5</v>
      </c>
      <c r="G49" s="76">
        <f t="shared" si="5"/>
        <v>4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242</v>
      </c>
      <c r="C50" s="16">
        <f>SUM(C35:C39)</f>
        <v>264</v>
      </c>
      <c r="D50" s="16">
        <f>SUM(D35:D39)</f>
        <v>506</v>
      </c>
      <c r="E50" s="75">
        <f t="shared" si="3"/>
        <v>3.9</v>
      </c>
      <c r="F50" s="75">
        <f t="shared" si="4"/>
        <v>3.7</v>
      </c>
      <c r="G50" s="76">
        <f t="shared" si="5"/>
        <v>3.8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269</v>
      </c>
      <c r="C51" s="16">
        <f>SUM(G5:G9)</f>
        <v>281</v>
      </c>
      <c r="D51" s="16">
        <f>SUM(H5:H9)</f>
        <v>550</v>
      </c>
      <c r="E51" s="75">
        <f t="shared" si="3"/>
        <v>4.3</v>
      </c>
      <c r="F51" s="75">
        <f t="shared" si="4"/>
        <v>3.9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323</v>
      </c>
      <c r="C52" s="16">
        <f>SUM(G10:G14)</f>
        <v>332</v>
      </c>
      <c r="D52" s="16">
        <f>SUM(H10:H14)</f>
        <v>655</v>
      </c>
      <c r="E52" s="75">
        <f t="shared" si="3"/>
        <v>5.2</v>
      </c>
      <c r="F52" s="75">
        <f t="shared" si="4"/>
        <v>4.7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428</v>
      </c>
      <c r="C53" s="16">
        <f>SUM(G15:G19)</f>
        <v>394</v>
      </c>
      <c r="D53" s="16">
        <f>SUM(H15:H19)</f>
        <v>822</v>
      </c>
      <c r="E53" s="75">
        <f t="shared" si="3"/>
        <v>6.8</v>
      </c>
      <c r="F53" s="75">
        <f t="shared" si="4"/>
        <v>5.5</v>
      </c>
      <c r="G53" s="76">
        <f t="shared" si="5"/>
        <v>6.1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543</v>
      </c>
      <c r="C54" s="16">
        <f>SUM(G20:G24)</f>
        <v>490</v>
      </c>
      <c r="D54" s="16">
        <f>SUM(H20:H24)</f>
        <v>1033</v>
      </c>
      <c r="E54" s="75">
        <f t="shared" si="3"/>
        <v>8.6999999999999993</v>
      </c>
      <c r="F54" s="75">
        <f t="shared" si="4"/>
        <v>6.9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469</v>
      </c>
      <c r="C55" s="16">
        <f>SUM(G25:G29)</f>
        <v>475</v>
      </c>
      <c r="D55" s="16">
        <f>SUM(H25:H29)</f>
        <v>944</v>
      </c>
      <c r="E55" s="75">
        <f t="shared" si="3"/>
        <v>7.5</v>
      </c>
      <c r="F55" s="75">
        <f t="shared" si="4"/>
        <v>6.7</v>
      </c>
      <c r="G55" s="76">
        <f t="shared" si="5"/>
        <v>7.1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439</v>
      </c>
      <c r="C56" s="21">
        <f>SUM(G30:G34)</f>
        <v>451</v>
      </c>
      <c r="D56" s="21">
        <f>SUM(H30:H34)</f>
        <v>890</v>
      </c>
      <c r="E56" s="79">
        <f t="shared" si="3"/>
        <v>7</v>
      </c>
      <c r="F56" s="75">
        <f t="shared" si="4"/>
        <v>6.3</v>
      </c>
      <c r="G56" s="80">
        <f t="shared" si="5"/>
        <v>6.6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475</v>
      </c>
      <c r="C57" s="16">
        <f>SUM(G35:G39)</f>
        <v>501</v>
      </c>
      <c r="D57" s="16">
        <f>SUM(H35:H39)</f>
        <v>976</v>
      </c>
      <c r="E57" s="75">
        <f t="shared" si="3"/>
        <v>7.6</v>
      </c>
      <c r="F57" s="77">
        <f t="shared" si="4"/>
        <v>7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613</v>
      </c>
      <c r="C58" s="16">
        <f>SUM(K5:K9)</f>
        <v>735</v>
      </c>
      <c r="D58" s="16">
        <f>SUM(L5:L9)</f>
        <v>1348</v>
      </c>
      <c r="E58" s="75">
        <f t="shared" si="3"/>
        <v>9.8000000000000007</v>
      </c>
      <c r="F58" s="75">
        <f t="shared" si="4"/>
        <v>10.3</v>
      </c>
      <c r="G58" s="76">
        <f t="shared" si="5"/>
        <v>10.1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547</v>
      </c>
      <c r="C59" s="16">
        <f>SUM(K10:K14)</f>
        <v>731</v>
      </c>
      <c r="D59" s="16">
        <f>SUM(L10:L14)</f>
        <v>1278</v>
      </c>
      <c r="E59" s="75">
        <f t="shared" si="3"/>
        <v>8.6999999999999993</v>
      </c>
      <c r="F59" s="75">
        <f t="shared" si="4"/>
        <v>10.3</v>
      </c>
      <c r="G59" s="76">
        <f t="shared" si="5"/>
        <v>9.5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335</v>
      </c>
      <c r="C60" s="16">
        <f>SUM(K15:K19)</f>
        <v>526</v>
      </c>
      <c r="D60" s="16">
        <f>SUM(L15:L19)</f>
        <v>861</v>
      </c>
      <c r="E60" s="75">
        <f t="shared" si="3"/>
        <v>5.3</v>
      </c>
      <c r="F60" s="75">
        <f t="shared" si="4"/>
        <v>7.4</v>
      </c>
      <c r="G60" s="76">
        <f t="shared" si="5"/>
        <v>6.4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205</v>
      </c>
      <c r="C61" s="16">
        <f>SUM(K20:K24)</f>
        <v>378</v>
      </c>
      <c r="D61" s="16">
        <f>SUM(L20:L24)</f>
        <v>583</v>
      </c>
      <c r="E61" s="75">
        <f t="shared" si="3"/>
        <v>3.3</v>
      </c>
      <c r="F61" s="75">
        <f t="shared" si="4"/>
        <v>5.3</v>
      </c>
      <c r="G61" s="76">
        <f t="shared" si="5"/>
        <v>4.4000000000000004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82</v>
      </c>
      <c r="C62" s="16">
        <f>SUM(K25:K29)</f>
        <v>194</v>
      </c>
      <c r="D62" s="16">
        <f>SUM(L25:L29)</f>
        <v>276</v>
      </c>
      <c r="E62" s="75">
        <f t="shared" si="3"/>
        <v>1.3</v>
      </c>
      <c r="F62" s="75">
        <f t="shared" si="4"/>
        <v>2.7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90</v>
      </c>
      <c r="D63" s="16">
        <f>SUM(L30:L34)</f>
        <v>101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13</v>
      </c>
      <c r="D64" s="71">
        <f>SUM(L35:L36)</f>
        <v>16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472</v>
      </c>
      <c r="C65" s="16">
        <f>SUM(C44:C46)</f>
        <v>501</v>
      </c>
      <c r="D65" s="16">
        <f>SUM(D44:D46)</f>
        <v>973</v>
      </c>
      <c r="E65" s="73">
        <f t="shared" si="3"/>
        <v>7.5</v>
      </c>
      <c r="F65" s="73">
        <f t="shared" si="4"/>
        <v>7</v>
      </c>
      <c r="G65" s="74">
        <f t="shared" si="5"/>
        <v>7.3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3519</v>
      </c>
      <c r="C66" s="16">
        <f>SUM(C47:C56)</f>
        <v>3458</v>
      </c>
      <c r="D66" s="16">
        <f>SUM(D47:D56)</f>
        <v>6977</v>
      </c>
      <c r="E66" s="75">
        <f t="shared" si="3"/>
        <v>56.2</v>
      </c>
      <c r="F66" s="75">
        <f t="shared" si="4"/>
        <v>48.5</v>
      </c>
      <c r="G66" s="76">
        <f t="shared" si="5"/>
        <v>52.1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2271</v>
      </c>
      <c r="C67" s="27">
        <f>SUM(C57:C64)</f>
        <v>3168</v>
      </c>
      <c r="D67" s="27">
        <f>SUM(D57:D64)</f>
        <v>5439</v>
      </c>
      <c r="E67" s="83">
        <f t="shared" si="3"/>
        <v>36.299999999999997</v>
      </c>
      <c r="F67" s="83">
        <f t="shared" si="4"/>
        <v>44.5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4360-0615-448E-8DFD-1FE64DDB2856}">
  <sheetPr>
    <pageSetUpPr fitToPage="1"/>
  </sheetPr>
  <dimension ref="A1:L68"/>
  <sheetViews>
    <sheetView tabSelected="1" view="pageBreakPreview" topLeftCell="A9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41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20</v>
      </c>
      <c r="C5" s="54">
        <v>18</v>
      </c>
      <c r="D5" s="57">
        <f t="shared" ref="D5:D39" si="0">IFERROR(B5+C5,"-")</f>
        <v>38</v>
      </c>
      <c r="E5" s="11">
        <v>35</v>
      </c>
      <c r="F5" s="48">
        <v>48</v>
      </c>
      <c r="G5" s="67">
        <v>57</v>
      </c>
      <c r="H5" s="69">
        <f t="shared" ref="H5:H39" si="1">IFERROR(F5+G5,"-")</f>
        <v>105</v>
      </c>
      <c r="I5" s="13">
        <v>70</v>
      </c>
      <c r="J5" s="12">
        <v>117</v>
      </c>
      <c r="K5" s="12">
        <v>133</v>
      </c>
      <c r="L5" s="14">
        <f t="shared" ref="L5:L36" si="2">IFERROR(J5+K5,"-")</f>
        <v>250</v>
      </c>
    </row>
    <row r="6" spans="1:12" s="1" customFormat="1" ht="12.75" customHeight="1" x14ac:dyDescent="0.55000000000000004">
      <c r="A6" s="35">
        <v>1</v>
      </c>
      <c r="B6" s="55">
        <v>19</v>
      </c>
      <c r="C6" s="56">
        <v>21</v>
      </c>
      <c r="D6" s="57">
        <f t="shared" si="0"/>
        <v>40</v>
      </c>
      <c r="E6" s="15">
        <v>36</v>
      </c>
      <c r="F6" s="48">
        <v>50</v>
      </c>
      <c r="G6" s="48">
        <v>57</v>
      </c>
      <c r="H6" s="49">
        <f t="shared" si="1"/>
        <v>107</v>
      </c>
      <c r="I6" s="17">
        <v>71</v>
      </c>
      <c r="J6" s="16">
        <v>107</v>
      </c>
      <c r="K6" s="16">
        <v>144</v>
      </c>
      <c r="L6" s="18">
        <f t="shared" si="2"/>
        <v>251</v>
      </c>
    </row>
    <row r="7" spans="1:12" s="1" customFormat="1" ht="12.75" customHeight="1" x14ac:dyDescent="0.55000000000000004">
      <c r="A7" s="35">
        <v>2</v>
      </c>
      <c r="B7" s="55">
        <v>19</v>
      </c>
      <c r="C7" s="56">
        <v>19</v>
      </c>
      <c r="D7" s="57">
        <f t="shared" si="0"/>
        <v>38</v>
      </c>
      <c r="E7" s="15">
        <v>37</v>
      </c>
      <c r="F7" s="48">
        <v>41</v>
      </c>
      <c r="G7" s="48">
        <v>49</v>
      </c>
      <c r="H7" s="49">
        <f t="shared" si="1"/>
        <v>90</v>
      </c>
      <c r="I7" s="17">
        <v>72</v>
      </c>
      <c r="J7" s="16">
        <v>136</v>
      </c>
      <c r="K7" s="16">
        <v>152</v>
      </c>
      <c r="L7" s="18">
        <f t="shared" si="2"/>
        <v>288</v>
      </c>
    </row>
    <row r="8" spans="1:12" s="1" customFormat="1" ht="12.75" customHeight="1" x14ac:dyDescent="0.55000000000000004">
      <c r="A8" s="35">
        <v>3</v>
      </c>
      <c r="B8" s="55">
        <v>18</v>
      </c>
      <c r="C8" s="56">
        <v>30</v>
      </c>
      <c r="D8" s="57">
        <f t="shared" si="0"/>
        <v>48</v>
      </c>
      <c r="E8" s="15">
        <v>38</v>
      </c>
      <c r="F8" s="48">
        <v>59</v>
      </c>
      <c r="G8" s="48">
        <v>53</v>
      </c>
      <c r="H8" s="49">
        <f t="shared" si="1"/>
        <v>112</v>
      </c>
      <c r="I8" s="17">
        <v>73</v>
      </c>
      <c r="J8" s="16">
        <v>123</v>
      </c>
      <c r="K8" s="16">
        <v>152</v>
      </c>
      <c r="L8" s="18">
        <f t="shared" si="2"/>
        <v>275</v>
      </c>
    </row>
    <row r="9" spans="1:12" s="1" customFormat="1" ht="12.75" customHeight="1" x14ac:dyDescent="0.55000000000000004">
      <c r="A9" s="35">
        <v>4</v>
      </c>
      <c r="B9" s="58">
        <v>22</v>
      </c>
      <c r="C9" s="58">
        <v>15</v>
      </c>
      <c r="D9" s="59">
        <f t="shared" si="0"/>
        <v>37</v>
      </c>
      <c r="E9" s="20">
        <v>39</v>
      </c>
      <c r="F9" s="50">
        <v>70</v>
      </c>
      <c r="G9" s="50">
        <v>62</v>
      </c>
      <c r="H9" s="51">
        <f t="shared" si="1"/>
        <v>132</v>
      </c>
      <c r="I9" s="22">
        <v>74</v>
      </c>
      <c r="J9" s="21">
        <v>139</v>
      </c>
      <c r="K9" s="21">
        <v>159</v>
      </c>
      <c r="L9" s="23">
        <f t="shared" si="2"/>
        <v>298</v>
      </c>
    </row>
    <row r="10" spans="1:12" s="1" customFormat="1" ht="12.75" customHeight="1" x14ac:dyDescent="0.55000000000000004">
      <c r="A10" s="36">
        <v>5</v>
      </c>
      <c r="B10" s="55">
        <v>17</v>
      </c>
      <c r="C10" s="56">
        <v>40</v>
      </c>
      <c r="D10" s="57">
        <f t="shared" si="0"/>
        <v>57</v>
      </c>
      <c r="E10" s="15">
        <v>40</v>
      </c>
      <c r="F10" s="48">
        <v>63</v>
      </c>
      <c r="G10" s="48">
        <v>69</v>
      </c>
      <c r="H10" s="49">
        <f t="shared" si="1"/>
        <v>132</v>
      </c>
      <c r="I10" s="17">
        <v>75</v>
      </c>
      <c r="J10" s="16">
        <v>137</v>
      </c>
      <c r="K10" s="16">
        <v>186</v>
      </c>
      <c r="L10" s="18">
        <f t="shared" si="2"/>
        <v>323</v>
      </c>
    </row>
    <row r="11" spans="1:12" s="1" customFormat="1" ht="12.75" customHeight="1" x14ac:dyDescent="0.55000000000000004">
      <c r="A11" s="35">
        <v>6</v>
      </c>
      <c r="B11" s="55">
        <v>28</v>
      </c>
      <c r="C11" s="56">
        <v>38</v>
      </c>
      <c r="D11" s="57">
        <f t="shared" si="0"/>
        <v>66</v>
      </c>
      <c r="E11" s="15">
        <v>41</v>
      </c>
      <c r="F11" s="48">
        <v>65</v>
      </c>
      <c r="G11" s="48">
        <v>67</v>
      </c>
      <c r="H11" s="49">
        <f t="shared" si="1"/>
        <v>132</v>
      </c>
      <c r="I11" s="17">
        <v>76</v>
      </c>
      <c r="J11" s="16">
        <v>138</v>
      </c>
      <c r="K11" s="16">
        <v>147</v>
      </c>
      <c r="L11" s="18">
        <f t="shared" si="2"/>
        <v>285</v>
      </c>
    </row>
    <row r="12" spans="1:12" s="1" customFormat="1" ht="12.75" customHeight="1" x14ac:dyDescent="0.55000000000000004">
      <c r="A12" s="35">
        <v>7</v>
      </c>
      <c r="B12" s="55">
        <v>33</v>
      </c>
      <c r="C12" s="56">
        <v>26</v>
      </c>
      <c r="D12" s="57">
        <f t="shared" si="0"/>
        <v>59</v>
      </c>
      <c r="E12" s="15">
        <v>42</v>
      </c>
      <c r="F12" s="48">
        <v>59</v>
      </c>
      <c r="G12" s="48">
        <v>59</v>
      </c>
      <c r="H12" s="49">
        <f t="shared" si="1"/>
        <v>118</v>
      </c>
      <c r="I12" s="17">
        <v>77</v>
      </c>
      <c r="J12" s="16">
        <v>110</v>
      </c>
      <c r="K12" s="16">
        <v>158</v>
      </c>
      <c r="L12" s="18">
        <f t="shared" si="2"/>
        <v>268</v>
      </c>
    </row>
    <row r="13" spans="1:12" s="1" customFormat="1" ht="12.75" customHeight="1" x14ac:dyDescent="0.55000000000000004">
      <c r="A13" s="35">
        <v>8</v>
      </c>
      <c r="B13" s="55">
        <v>26</v>
      </c>
      <c r="C13" s="56">
        <v>40</v>
      </c>
      <c r="D13" s="57">
        <f t="shared" si="0"/>
        <v>66</v>
      </c>
      <c r="E13" s="15">
        <v>43</v>
      </c>
      <c r="F13" s="48">
        <v>70</v>
      </c>
      <c r="G13" s="48">
        <v>67</v>
      </c>
      <c r="H13" s="49">
        <f t="shared" si="1"/>
        <v>137</v>
      </c>
      <c r="I13" s="17">
        <v>78</v>
      </c>
      <c r="J13" s="16">
        <v>102</v>
      </c>
      <c r="K13" s="16">
        <v>136</v>
      </c>
      <c r="L13" s="18">
        <f t="shared" si="2"/>
        <v>238</v>
      </c>
    </row>
    <row r="14" spans="1:12" s="1" customFormat="1" ht="12.75" customHeight="1" x14ac:dyDescent="0.55000000000000004">
      <c r="A14" s="37">
        <v>9</v>
      </c>
      <c r="B14" s="60">
        <v>39</v>
      </c>
      <c r="C14" s="58">
        <v>33</v>
      </c>
      <c r="D14" s="59">
        <f t="shared" si="0"/>
        <v>72</v>
      </c>
      <c r="E14" s="20">
        <v>44</v>
      </c>
      <c r="F14" s="50">
        <v>70</v>
      </c>
      <c r="G14" s="50">
        <v>68</v>
      </c>
      <c r="H14" s="51">
        <f t="shared" si="1"/>
        <v>138</v>
      </c>
      <c r="I14" s="22">
        <v>79</v>
      </c>
      <c r="J14" s="21">
        <v>54</v>
      </c>
      <c r="K14" s="21">
        <v>104</v>
      </c>
      <c r="L14" s="23">
        <f t="shared" si="2"/>
        <v>158</v>
      </c>
    </row>
    <row r="15" spans="1:12" s="1" customFormat="1" ht="12.75" customHeight="1" x14ac:dyDescent="0.55000000000000004">
      <c r="A15" s="35">
        <v>10</v>
      </c>
      <c r="B15" s="55">
        <v>37</v>
      </c>
      <c r="C15" s="56">
        <v>40</v>
      </c>
      <c r="D15" s="57">
        <f t="shared" si="0"/>
        <v>77</v>
      </c>
      <c r="E15" s="15">
        <v>45</v>
      </c>
      <c r="F15" s="48">
        <v>79</v>
      </c>
      <c r="G15" s="48">
        <v>69</v>
      </c>
      <c r="H15" s="49">
        <f t="shared" si="1"/>
        <v>148</v>
      </c>
      <c r="I15" s="17">
        <v>80</v>
      </c>
      <c r="J15" s="16">
        <v>55</v>
      </c>
      <c r="K15" s="16">
        <v>90</v>
      </c>
      <c r="L15" s="18">
        <f t="shared" si="2"/>
        <v>145</v>
      </c>
    </row>
    <row r="16" spans="1:12" s="1" customFormat="1" ht="12.75" customHeight="1" x14ac:dyDescent="0.55000000000000004">
      <c r="A16" s="35">
        <v>11</v>
      </c>
      <c r="B16" s="55">
        <v>50</v>
      </c>
      <c r="C16" s="56">
        <v>47</v>
      </c>
      <c r="D16" s="57">
        <f t="shared" si="0"/>
        <v>97</v>
      </c>
      <c r="E16" s="15">
        <v>46</v>
      </c>
      <c r="F16" s="48">
        <v>94</v>
      </c>
      <c r="G16" s="48">
        <v>83</v>
      </c>
      <c r="H16" s="49">
        <f t="shared" si="1"/>
        <v>177</v>
      </c>
      <c r="I16" s="17">
        <v>81</v>
      </c>
      <c r="J16" s="16">
        <v>77</v>
      </c>
      <c r="K16" s="16">
        <v>111</v>
      </c>
      <c r="L16" s="18">
        <f t="shared" si="2"/>
        <v>188</v>
      </c>
    </row>
    <row r="17" spans="1:12" s="1" customFormat="1" ht="12.75" customHeight="1" x14ac:dyDescent="0.55000000000000004">
      <c r="A17" s="35">
        <v>12</v>
      </c>
      <c r="B17" s="55">
        <v>41</v>
      </c>
      <c r="C17" s="56">
        <v>49</v>
      </c>
      <c r="D17" s="57">
        <f t="shared" si="0"/>
        <v>90</v>
      </c>
      <c r="E17" s="15">
        <v>47</v>
      </c>
      <c r="F17" s="48">
        <v>81</v>
      </c>
      <c r="G17" s="48">
        <v>77</v>
      </c>
      <c r="H17" s="49">
        <f t="shared" si="1"/>
        <v>158</v>
      </c>
      <c r="I17" s="17">
        <v>82</v>
      </c>
      <c r="J17" s="16">
        <v>87</v>
      </c>
      <c r="K17" s="16">
        <v>89</v>
      </c>
      <c r="L17" s="18">
        <f t="shared" si="2"/>
        <v>176</v>
      </c>
    </row>
    <row r="18" spans="1:12" s="1" customFormat="1" ht="12.75" customHeight="1" x14ac:dyDescent="0.55000000000000004">
      <c r="A18" s="35">
        <v>13</v>
      </c>
      <c r="B18" s="55">
        <v>50</v>
      </c>
      <c r="C18" s="56">
        <v>48</v>
      </c>
      <c r="D18" s="57">
        <f t="shared" si="0"/>
        <v>98</v>
      </c>
      <c r="E18" s="15">
        <v>48</v>
      </c>
      <c r="F18" s="48">
        <v>86</v>
      </c>
      <c r="G18" s="48">
        <v>83</v>
      </c>
      <c r="H18" s="49">
        <f t="shared" si="1"/>
        <v>169</v>
      </c>
      <c r="I18" s="17">
        <v>83</v>
      </c>
      <c r="J18" s="16">
        <v>57</v>
      </c>
      <c r="K18" s="16">
        <v>126</v>
      </c>
      <c r="L18" s="18">
        <f t="shared" si="2"/>
        <v>183</v>
      </c>
    </row>
    <row r="19" spans="1:12" s="1" customFormat="1" ht="12.75" customHeight="1" x14ac:dyDescent="0.55000000000000004">
      <c r="A19" s="35">
        <v>14</v>
      </c>
      <c r="B19" s="60">
        <v>57</v>
      </c>
      <c r="C19" s="58">
        <v>41</v>
      </c>
      <c r="D19" s="59">
        <f t="shared" si="0"/>
        <v>98</v>
      </c>
      <c r="E19" s="20">
        <v>49</v>
      </c>
      <c r="F19" s="50">
        <v>92</v>
      </c>
      <c r="G19" s="50">
        <v>86</v>
      </c>
      <c r="H19" s="51">
        <f t="shared" si="1"/>
        <v>178</v>
      </c>
      <c r="I19" s="22">
        <v>84</v>
      </c>
      <c r="J19" s="21">
        <v>61</v>
      </c>
      <c r="K19" s="21">
        <v>104</v>
      </c>
      <c r="L19" s="23">
        <f t="shared" si="2"/>
        <v>165</v>
      </c>
    </row>
    <row r="20" spans="1:12" s="1" customFormat="1" ht="12.75" customHeight="1" x14ac:dyDescent="0.55000000000000004">
      <c r="A20" s="36">
        <v>15</v>
      </c>
      <c r="B20" s="55">
        <v>46</v>
      </c>
      <c r="C20" s="56">
        <v>46</v>
      </c>
      <c r="D20" s="57">
        <f t="shared" si="0"/>
        <v>92</v>
      </c>
      <c r="E20" s="15">
        <v>50</v>
      </c>
      <c r="F20" s="48">
        <v>108</v>
      </c>
      <c r="G20" s="48">
        <v>107</v>
      </c>
      <c r="H20" s="49">
        <f t="shared" si="1"/>
        <v>215</v>
      </c>
      <c r="I20" s="17">
        <v>85</v>
      </c>
      <c r="J20" s="16">
        <v>46</v>
      </c>
      <c r="K20" s="16">
        <v>88</v>
      </c>
      <c r="L20" s="18">
        <f t="shared" si="2"/>
        <v>134</v>
      </c>
    </row>
    <row r="21" spans="1:12" s="1" customFormat="1" ht="12.75" customHeight="1" x14ac:dyDescent="0.55000000000000004">
      <c r="A21" s="35">
        <v>16</v>
      </c>
      <c r="B21" s="55">
        <v>53</v>
      </c>
      <c r="C21" s="56">
        <v>47</v>
      </c>
      <c r="D21" s="57">
        <f t="shared" si="0"/>
        <v>100</v>
      </c>
      <c r="E21" s="15">
        <v>51</v>
      </c>
      <c r="F21" s="48">
        <v>106</v>
      </c>
      <c r="G21" s="48">
        <v>81</v>
      </c>
      <c r="H21" s="49">
        <f t="shared" si="1"/>
        <v>187</v>
      </c>
      <c r="I21" s="17">
        <v>86</v>
      </c>
      <c r="J21" s="16">
        <v>49</v>
      </c>
      <c r="K21" s="16">
        <v>78</v>
      </c>
      <c r="L21" s="18">
        <f t="shared" si="2"/>
        <v>127</v>
      </c>
    </row>
    <row r="22" spans="1:12" s="1" customFormat="1" ht="12.75" customHeight="1" x14ac:dyDescent="0.55000000000000004">
      <c r="A22" s="35">
        <v>17</v>
      </c>
      <c r="B22" s="55">
        <v>59</v>
      </c>
      <c r="C22" s="56">
        <v>43</v>
      </c>
      <c r="D22" s="57">
        <f t="shared" si="0"/>
        <v>102</v>
      </c>
      <c r="E22" s="15">
        <v>52</v>
      </c>
      <c r="F22" s="48">
        <v>107</v>
      </c>
      <c r="G22" s="48">
        <v>114</v>
      </c>
      <c r="H22" s="49">
        <f t="shared" si="1"/>
        <v>221</v>
      </c>
      <c r="I22" s="17">
        <v>87</v>
      </c>
      <c r="J22" s="16">
        <v>45</v>
      </c>
      <c r="K22" s="16">
        <v>86</v>
      </c>
      <c r="L22" s="18">
        <f t="shared" si="2"/>
        <v>131</v>
      </c>
    </row>
    <row r="23" spans="1:12" s="1" customFormat="1" ht="12.75" customHeight="1" x14ac:dyDescent="0.55000000000000004">
      <c r="A23" s="35">
        <v>18</v>
      </c>
      <c r="B23" s="55">
        <v>29</v>
      </c>
      <c r="C23" s="56">
        <v>55</v>
      </c>
      <c r="D23" s="57">
        <f t="shared" si="0"/>
        <v>84</v>
      </c>
      <c r="E23" s="15">
        <v>53</v>
      </c>
      <c r="F23" s="48">
        <v>113</v>
      </c>
      <c r="G23" s="48">
        <v>88</v>
      </c>
      <c r="H23" s="49">
        <f t="shared" si="1"/>
        <v>201</v>
      </c>
      <c r="I23" s="17">
        <v>88</v>
      </c>
      <c r="J23" s="16">
        <v>30</v>
      </c>
      <c r="K23" s="16">
        <v>62</v>
      </c>
      <c r="L23" s="18">
        <f t="shared" si="2"/>
        <v>92</v>
      </c>
    </row>
    <row r="24" spans="1:12" s="1" customFormat="1" ht="12.75" customHeight="1" x14ac:dyDescent="0.55000000000000004">
      <c r="A24" s="37">
        <v>19</v>
      </c>
      <c r="B24" s="60">
        <v>62</v>
      </c>
      <c r="C24" s="58">
        <v>68</v>
      </c>
      <c r="D24" s="59">
        <f t="shared" si="0"/>
        <v>130</v>
      </c>
      <c r="E24" s="20">
        <v>54</v>
      </c>
      <c r="F24" s="50">
        <v>106</v>
      </c>
      <c r="G24" s="50">
        <v>104</v>
      </c>
      <c r="H24" s="51">
        <f t="shared" si="1"/>
        <v>210</v>
      </c>
      <c r="I24" s="22">
        <v>89</v>
      </c>
      <c r="J24" s="21">
        <v>35</v>
      </c>
      <c r="K24" s="21">
        <v>62</v>
      </c>
      <c r="L24" s="23">
        <f t="shared" si="2"/>
        <v>97</v>
      </c>
    </row>
    <row r="25" spans="1:12" s="1" customFormat="1" ht="12.75" customHeight="1" x14ac:dyDescent="0.55000000000000004">
      <c r="A25" s="35">
        <v>20</v>
      </c>
      <c r="B25" s="55">
        <v>60</v>
      </c>
      <c r="C25" s="56">
        <v>53</v>
      </c>
      <c r="D25" s="57">
        <f t="shared" si="0"/>
        <v>113</v>
      </c>
      <c r="E25" s="15">
        <v>55</v>
      </c>
      <c r="F25" s="48">
        <v>85</v>
      </c>
      <c r="G25" s="48">
        <v>71</v>
      </c>
      <c r="H25" s="49">
        <f t="shared" si="1"/>
        <v>156</v>
      </c>
      <c r="I25" s="17">
        <v>90</v>
      </c>
      <c r="J25" s="16">
        <v>25</v>
      </c>
      <c r="K25" s="16">
        <v>49</v>
      </c>
      <c r="L25" s="18">
        <f t="shared" si="2"/>
        <v>74</v>
      </c>
    </row>
    <row r="26" spans="1:12" s="1" customFormat="1" ht="12.75" customHeight="1" x14ac:dyDescent="0.55000000000000004">
      <c r="A26" s="35">
        <v>21</v>
      </c>
      <c r="B26" s="55">
        <v>44</v>
      </c>
      <c r="C26" s="56">
        <v>64</v>
      </c>
      <c r="D26" s="57">
        <f t="shared" si="0"/>
        <v>108</v>
      </c>
      <c r="E26" s="15">
        <v>56</v>
      </c>
      <c r="F26" s="48">
        <v>107</v>
      </c>
      <c r="G26" s="48">
        <v>96</v>
      </c>
      <c r="H26" s="49">
        <f t="shared" si="1"/>
        <v>203</v>
      </c>
      <c r="I26" s="17">
        <v>91</v>
      </c>
      <c r="J26" s="16">
        <v>22</v>
      </c>
      <c r="K26" s="16">
        <v>41</v>
      </c>
      <c r="L26" s="18">
        <f t="shared" si="2"/>
        <v>63</v>
      </c>
    </row>
    <row r="27" spans="1:12" s="1" customFormat="1" ht="12.75" customHeight="1" x14ac:dyDescent="0.55000000000000004">
      <c r="A27" s="35">
        <v>22</v>
      </c>
      <c r="B27" s="55">
        <v>59</v>
      </c>
      <c r="C27" s="56">
        <v>54</v>
      </c>
      <c r="D27" s="57">
        <f t="shared" si="0"/>
        <v>113</v>
      </c>
      <c r="E27" s="15">
        <v>57</v>
      </c>
      <c r="F27" s="48">
        <v>101</v>
      </c>
      <c r="G27" s="48">
        <v>101</v>
      </c>
      <c r="H27" s="49">
        <f t="shared" si="1"/>
        <v>202</v>
      </c>
      <c r="I27" s="17">
        <v>92</v>
      </c>
      <c r="J27" s="16">
        <v>14</v>
      </c>
      <c r="K27" s="16">
        <v>39</v>
      </c>
      <c r="L27" s="18">
        <f t="shared" si="2"/>
        <v>53</v>
      </c>
    </row>
    <row r="28" spans="1:12" s="1" customFormat="1" ht="12.75" customHeight="1" x14ac:dyDescent="0.55000000000000004">
      <c r="A28" s="35">
        <v>23</v>
      </c>
      <c r="B28" s="55">
        <v>45</v>
      </c>
      <c r="C28" s="56">
        <v>45</v>
      </c>
      <c r="D28" s="57">
        <f t="shared" si="0"/>
        <v>90</v>
      </c>
      <c r="E28" s="15">
        <v>58</v>
      </c>
      <c r="F28" s="48">
        <v>96</v>
      </c>
      <c r="G28" s="48">
        <v>108</v>
      </c>
      <c r="H28" s="49">
        <f t="shared" si="1"/>
        <v>204</v>
      </c>
      <c r="I28" s="17">
        <v>93</v>
      </c>
      <c r="J28" s="16">
        <v>12</v>
      </c>
      <c r="K28" s="16">
        <v>36</v>
      </c>
      <c r="L28" s="18">
        <f t="shared" si="2"/>
        <v>48</v>
      </c>
    </row>
    <row r="29" spans="1:12" s="1" customFormat="1" ht="12.75" customHeight="1" x14ac:dyDescent="0.55000000000000004">
      <c r="A29" s="35">
        <v>24</v>
      </c>
      <c r="B29" s="60">
        <v>64</v>
      </c>
      <c r="C29" s="58">
        <v>58</v>
      </c>
      <c r="D29" s="59">
        <f t="shared" si="0"/>
        <v>122</v>
      </c>
      <c r="E29" s="20">
        <v>59</v>
      </c>
      <c r="F29" s="50">
        <v>81</v>
      </c>
      <c r="G29" s="50">
        <v>92</v>
      </c>
      <c r="H29" s="51">
        <f t="shared" si="1"/>
        <v>173</v>
      </c>
      <c r="I29" s="22">
        <v>94</v>
      </c>
      <c r="J29" s="21">
        <v>8</v>
      </c>
      <c r="K29" s="21">
        <v>34</v>
      </c>
      <c r="L29" s="23">
        <f t="shared" si="2"/>
        <v>42</v>
      </c>
    </row>
    <row r="30" spans="1:12" s="1" customFormat="1" ht="12.75" customHeight="1" x14ac:dyDescent="0.55000000000000004">
      <c r="A30" s="36">
        <v>25</v>
      </c>
      <c r="B30" s="55">
        <v>51</v>
      </c>
      <c r="C30" s="56">
        <v>54</v>
      </c>
      <c r="D30" s="57">
        <f t="shared" si="0"/>
        <v>105</v>
      </c>
      <c r="E30" s="15">
        <v>60</v>
      </c>
      <c r="F30" s="48">
        <v>103</v>
      </c>
      <c r="G30" s="48">
        <v>111</v>
      </c>
      <c r="H30" s="49">
        <f t="shared" si="1"/>
        <v>214</v>
      </c>
      <c r="I30" s="17">
        <v>95</v>
      </c>
      <c r="J30" s="16">
        <v>3</v>
      </c>
      <c r="K30" s="16">
        <v>25</v>
      </c>
      <c r="L30" s="18">
        <f t="shared" si="2"/>
        <v>28</v>
      </c>
    </row>
    <row r="31" spans="1:12" s="1" customFormat="1" ht="12.75" customHeight="1" x14ac:dyDescent="0.55000000000000004">
      <c r="A31" s="35">
        <v>26</v>
      </c>
      <c r="B31" s="55">
        <v>64</v>
      </c>
      <c r="C31" s="56">
        <v>55</v>
      </c>
      <c r="D31" s="57">
        <f t="shared" si="0"/>
        <v>119</v>
      </c>
      <c r="E31" s="15">
        <v>61</v>
      </c>
      <c r="F31" s="48">
        <v>92</v>
      </c>
      <c r="G31" s="48">
        <v>78</v>
      </c>
      <c r="H31" s="49">
        <f t="shared" si="1"/>
        <v>170</v>
      </c>
      <c r="I31" s="17">
        <v>96</v>
      </c>
      <c r="J31" s="16">
        <v>3</v>
      </c>
      <c r="K31" s="16">
        <v>24</v>
      </c>
      <c r="L31" s="18">
        <f t="shared" si="2"/>
        <v>27</v>
      </c>
    </row>
    <row r="32" spans="1:12" s="1" customFormat="1" ht="12.75" customHeight="1" x14ac:dyDescent="0.55000000000000004">
      <c r="A32" s="35">
        <v>27</v>
      </c>
      <c r="B32" s="55">
        <v>52</v>
      </c>
      <c r="C32" s="56">
        <v>56</v>
      </c>
      <c r="D32" s="57">
        <f t="shared" si="0"/>
        <v>108</v>
      </c>
      <c r="E32" s="15">
        <v>62</v>
      </c>
      <c r="F32" s="48">
        <v>84</v>
      </c>
      <c r="G32" s="48">
        <v>89</v>
      </c>
      <c r="H32" s="49">
        <f t="shared" si="1"/>
        <v>173</v>
      </c>
      <c r="I32" s="17">
        <v>97</v>
      </c>
      <c r="J32" s="16">
        <v>2</v>
      </c>
      <c r="K32" s="16">
        <v>23</v>
      </c>
      <c r="L32" s="18">
        <f t="shared" si="2"/>
        <v>25</v>
      </c>
    </row>
    <row r="33" spans="1:12" s="1" customFormat="1" ht="12.75" customHeight="1" x14ac:dyDescent="0.55000000000000004">
      <c r="A33" s="35">
        <v>28</v>
      </c>
      <c r="B33" s="55">
        <v>60</v>
      </c>
      <c r="C33" s="56">
        <v>51</v>
      </c>
      <c r="D33" s="57">
        <f t="shared" si="0"/>
        <v>111</v>
      </c>
      <c r="E33" s="15">
        <v>63</v>
      </c>
      <c r="F33" s="48">
        <v>77</v>
      </c>
      <c r="G33" s="48">
        <v>84</v>
      </c>
      <c r="H33" s="49">
        <f t="shared" si="1"/>
        <v>161</v>
      </c>
      <c r="I33" s="17">
        <v>98</v>
      </c>
      <c r="J33" s="16">
        <v>0</v>
      </c>
      <c r="K33" s="16">
        <v>11</v>
      </c>
      <c r="L33" s="18">
        <f t="shared" si="2"/>
        <v>11</v>
      </c>
    </row>
    <row r="34" spans="1:12" s="1" customFormat="1" ht="12.75" customHeight="1" x14ac:dyDescent="0.55000000000000004">
      <c r="A34" s="37">
        <v>29</v>
      </c>
      <c r="B34" s="60">
        <v>60</v>
      </c>
      <c r="C34" s="58">
        <v>36</v>
      </c>
      <c r="D34" s="59">
        <f t="shared" si="0"/>
        <v>96</v>
      </c>
      <c r="E34" s="20">
        <v>64</v>
      </c>
      <c r="F34" s="50">
        <v>84</v>
      </c>
      <c r="G34" s="50">
        <v>97</v>
      </c>
      <c r="H34" s="51">
        <f t="shared" si="1"/>
        <v>181</v>
      </c>
      <c r="I34" s="22">
        <v>99</v>
      </c>
      <c r="J34" s="21">
        <v>2</v>
      </c>
      <c r="K34" s="21">
        <v>6</v>
      </c>
      <c r="L34" s="23">
        <f t="shared" si="2"/>
        <v>8</v>
      </c>
    </row>
    <row r="35" spans="1:12" s="1" customFormat="1" ht="12.75" customHeight="1" x14ac:dyDescent="0.55000000000000004">
      <c r="A35" s="35">
        <v>30</v>
      </c>
      <c r="B35" s="55">
        <v>41</v>
      </c>
      <c r="C35" s="56">
        <v>46</v>
      </c>
      <c r="D35" s="57">
        <f t="shared" si="0"/>
        <v>87</v>
      </c>
      <c r="E35" s="15">
        <v>65</v>
      </c>
      <c r="F35" s="48">
        <v>96</v>
      </c>
      <c r="G35" s="48">
        <v>115</v>
      </c>
      <c r="H35" s="49">
        <f t="shared" si="1"/>
        <v>211</v>
      </c>
      <c r="I35" s="17">
        <v>100</v>
      </c>
      <c r="J35" s="16">
        <v>1</v>
      </c>
      <c r="K35" s="16">
        <v>3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45</v>
      </c>
      <c r="C36" s="56">
        <v>49</v>
      </c>
      <c r="D36" s="57">
        <f t="shared" si="0"/>
        <v>94</v>
      </c>
      <c r="E36" s="15">
        <v>66</v>
      </c>
      <c r="F36" s="48">
        <v>81</v>
      </c>
      <c r="G36" s="48">
        <v>94</v>
      </c>
      <c r="H36" s="49">
        <f t="shared" si="1"/>
        <v>175</v>
      </c>
      <c r="I36" s="17" t="s">
        <v>6</v>
      </c>
      <c r="J36" s="16">
        <v>2</v>
      </c>
      <c r="K36" s="47">
        <v>10</v>
      </c>
      <c r="L36" s="64">
        <f t="shared" si="2"/>
        <v>12</v>
      </c>
    </row>
    <row r="37" spans="1:12" s="1" customFormat="1" ht="12.75" customHeight="1" x14ac:dyDescent="0.55000000000000004">
      <c r="A37" s="35">
        <v>32</v>
      </c>
      <c r="B37" s="55">
        <v>54</v>
      </c>
      <c r="C37" s="56">
        <v>51</v>
      </c>
      <c r="D37" s="57">
        <f t="shared" si="0"/>
        <v>105</v>
      </c>
      <c r="E37" s="15">
        <v>67</v>
      </c>
      <c r="F37" s="48">
        <v>101</v>
      </c>
      <c r="G37" s="48">
        <v>99</v>
      </c>
      <c r="H37" s="49">
        <f t="shared" si="1"/>
        <v>200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47</v>
      </c>
      <c r="C38" s="56">
        <v>56</v>
      </c>
      <c r="D38" s="57">
        <f t="shared" si="0"/>
        <v>103</v>
      </c>
      <c r="E38" s="15">
        <v>68</v>
      </c>
      <c r="F38" s="48">
        <v>98</v>
      </c>
      <c r="G38" s="48">
        <v>97</v>
      </c>
      <c r="H38" s="49">
        <f t="shared" si="1"/>
        <v>195</v>
      </c>
      <c r="I38" s="44" t="s">
        <v>7</v>
      </c>
      <c r="J38" s="71">
        <f>SUM(B5:B39)+SUM(F5:F39)+SUM(J5:J36)</f>
        <v>6274</v>
      </c>
      <c r="K38" s="71">
        <f>SUM(C5:C39)+SUM(G5:G39)+SUM(K5:K36)</f>
        <v>7151</v>
      </c>
      <c r="L38" s="72">
        <f>SUM(D5:D39)+SUM(H5:H39)+SUM(L5:L36)</f>
        <v>13425</v>
      </c>
    </row>
    <row r="39" spans="1:12" s="1" customFormat="1" ht="12.75" customHeight="1" thickBot="1" x14ac:dyDescent="0.6">
      <c r="A39" s="40">
        <v>34</v>
      </c>
      <c r="B39" s="61">
        <v>60</v>
      </c>
      <c r="C39" s="62">
        <v>66</v>
      </c>
      <c r="D39" s="63">
        <f t="shared" si="0"/>
        <v>126</v>
      </c>
      <c r="E39" s="26">
        <v>69</v>
      </c>
      <c r="F39" s="52">
        <v>91</v>
      </c>
      <c r="G39" s="52">
        <v>93</v>
      </c>
      <c r="H39" s="53">
        <f t="shared" si="1"/>
        <v>184</v>
      </c>
      <c r="I39" s="40" t="s">
        <v>8</v>
      </c>
      <c r="J39" s="70">
        <v>7442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98</v>
      </c>
      <c r="C44" s="12">
        <f>SUM(C5:C9)</f>
        <v>103</v>
      </c>
      <c r="D44" s="12">
        <f>SUM(D5:D9)</f>
        <v>201</v>
      </c>
      <c r="E44" s="73">
        <f t="shared" ref="E44:E67" si="3">IFERROR(ROUND(B44/$J$38*100,1),"-")</f>
        <v>1.6</v>
      </c>
      <c r="F44" s="73">
        <f t="shared" ref="F44:F67" si="4">IFERROR(ROUND(C44/$K$38*100,1),"-")</f>
        <v>1.4</v>
      </c>
      <c r="G44" s="74">
        <f t="shared" ref="G44:G67" si="5"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143</v>
      </c>
      <c r="C45" s="16">
        <f>SUM(C10:C14)</f>
        <v>177</v>
      </c>
      <c r="D45" s="16">
        <f>SUM(D10:D14)</f>
        <v>320</v>
      </c>
      <c r="E45" s="75">
        <f t="shared" si="3"/>
        <v>2.2999999999999998</v>
      </c>
      <c r="F45" s="75">
        <f t="shared" si="4"/>
        <v>2.5</v>
      </c>
      <c r="G45" s="76">
        <f t="shared" si="5"/>
        <v>2.4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225</v>
      </c>
      <c r="D46" s="16">
        <f>SUM(D15:D19)</f>
        <v>460</v>
      </c>
      <c r="E46" s="75">
        <f t="shared" si="3"/>
        <v>3.7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249</v>
      </c>
      <c r="C47" s="19">
        <f>SUM(C20:C24)</f>
        <v>259</v>
      </c>
      <c r="D47" s="19">
        <f>SUM(D20:D24)</f>
        <v>508</v>
      </c>
      <c r="E47" s="77">
        <f t="shared" si="3"/>
        <v>4</v>
      </c>
      <c r="F47" s="77">
        <f t="shared" si="4"/>
        <v>3.6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272</v>
      </c>
      <c r="C48" s="16">
        <f>SUM(C25:C29)</f>
        <v>274</v>
      </c>
      <c r="D48" s="16">
        <f>SUM(D25:D29)</f>
        <v>546</v>
      </c>
      <c r="E48" s="75">
        <f t="shared" si="3"/>
        <v>4.3</v>
      </c>
      <c r="F48" s="75">
        <f t="shared" si="4"/>
        <v>3.8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287</v>
      </c>
      <c r="C49" s="16">
        <f>SUM(C30:C34)</f>
        <v>252</v>
      </c>
      <c r="D49" s="16">
        <f>SUM(D30:D34)</f>
        <v>539</v>
      </c>
      <c r="E49" s="75">
        <f t="shared" si="3"/>
        <v>4.5999999999999996</v>
      </c>
      <c r="F49" s="75">
        <f t="shared" si="4"/>
        <v>3.5</v>
      </c>
      <c r="G49" s="76">
        <f t="shared" si="5"/>
        <v>4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247</v>
      </c>
      <c r="C50" s="16">
        <f>SUM(C35:C39)</f>
        <v>268</v>
      </c>
      <c r="D50" s="16">
        <f>SUM(D35:D39)</f>
        <v>515</v>
      </c>
      <c r="E50" s="75">
        <f t="shared" si="3"/>
        <v>3.9</v>
      </c>
      <c r="F50" s="75">
        <f t="shared" si="4"/>
        <v>3.7</v>
      </c>
      <c r="G50" s="76">
        <f t="shared" si="5"/>
        <v>3.8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268</v>
      </c>
      <c r="C51" s="16">
        <f>SUM(G5:G9)</f>
        <v>278</v>
      </c>
      <c r="D51" s="16">
        <f>SUM(H5:H9)</f>
        <v>546</v>
      </c>
      <c r="E51" s="75">
        <f t="shared" si="3"/>
        <v>4.3</v>
      </c>
      <c r="F51" s="75">
        <f t="shared" si="4"/>
        <v>3.9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327</v>
      </c>
      <c r="C52" s="16">
        <f>SUM(G10:G14)</f>
        <v>330</v>
      </c>
      <c r="D52" s="16">
        <f>SUM(H10:H14)</f>
        <v>657</v>
      </c>
      <c r="E52" s="75">
        <f t="shared" si="3"/>
        <v>5.2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432</v>
      </c>
      <c r="C53" s="16">
        <f>SUM(G15:G19)</f>
        <v>398</v>
      </c>
      <c r="D53" s="16">
        <f>SUM(H15:H19)</f>
        <v>830</v>
      </c>
      <c r="E53" s="75">
        <f t="shared" si="3"/>
        <v>6.9</v>
      </c>
      <c r="F53" s="75">
        <f t="shared" si="4"/>
        <v>5.6</v>
      </c>
      <c r="G53" s="76">
        <f t="shared" si="5"/>
        <v>6.2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540</v>
      </c>
      <c r="C54" s="16">
        <f>SUM(G20:G24)</f>
        <v>494</v>
      </c>
      <c r="D54" s="16">
        <f>SUM(H20:H24)</f>
        <v>1034</v>
      </c>
      <c r="E54" s="75">
        <f t="shared" si="3"/>
        <v>8.6</v>
      </c>
      <c r="F54" s="75">
        <f t="shared" si="4"/>
        <v>6.9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470</v>
      </c>
      <c r="C55" s="16">
        <f>SUM(G25:G29)</f>
        <v>468</v>
      </c>
      <c r="D55" s="16">
        <f>SUM(H25:H29)</f>
        <v>938</v>
      </c>
      <c r="E55" s="75">
        <f t="shared" si="3"/>
        <v>7.5</v>
      </c>
      <c r="F55" s="75">
        <f t="shared" si="4"/>
        <v>6.5</v>
      </c>
      <c r="G55" s="76">
        <f t="shared" si="5"/>
        <v>7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440</v>
      </c>
      <c r="C56" s="21">
        <f>SUM(G30:G34)</f>
        <v>459</v>
      </c>
      <c r="D56" s="21">
        <f>SUM(H30:H34)</f>
        <v>899</v>
      </c>
      <c r="E56" s="79">
        <f t="shared" si="3"/>
        <v>7</v>
      </c>
      <c r="F56" s="75">
        <f t="shared" si="4"/>
        <v>6.4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467</v>
      </c>
      <c r="C57" s="16">
        <f>SUM(G35:G39)</f>
        <v>498</v>
      </c>
      <c r="D57" s="16">
        <f>SUM(H35:H39)</f>
        <v>965</v>
      </c>
      <c r="E57" s="75">
        <f t="shared" si="3"/>
        <v>7.4</v>
      </c>
      <c r="F57" s="77">
        <f t="shared" si="4"/>
        <v>7</v>
      </c>
      <c r="G57" s="76">
        <f t="shared" si="5"/>
        <v>7.2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622</v>
      </c>
      <c r="C58" s="16">
        <f>SUM(K5:K9)</f>
        <v>740</v>
      </c>
      <c r="D58" s="16">
        <f>SUM(L5:L9)</f>
        <v>1362</v>
      </c>
      <c r="E58" s="75">
        <f t="shared" si="3"/>
        <v>9.9</v>
      </c>
      <c r="F58" s="75">
        <f t="shared" si="4"/>
        <v>10.3</v>
      </c>
      <c r="G58" s="76">
        <f t="shared" si="5"/>
        <v>10.1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541</v>
      </c>
      <c r="C59" s="16">
        <f>SUM(K10:K14)</f>
        <v>731</v>
      </c>
      <c r="D59" s="16">
        <f>SUM(L10:L14)</f>
        <v>1272</v>
      </c>
      <c r="E59" s="75">
        <f t="shared" si="3"/>
        <v>8.6</v>
      </c>
      <c r="F59" s="75">
        <f t="shared" si="4"/>
        <v>10.199999999999999</v>
      </c>
      <c r="G59" s="76">
        <f t="shared" si="5"/>
        <v>9.5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337</v>
      </c>
      <c r="C60" s="16">
        <f>SUM(K15:K19)</f>
        <v>520</v>
      </c>
      <c r="D60" s="16">
        <f>SUM(L15:L19)</f>
        <v>857</v>
      </c>
      <c r="E60" s="75">
        <f t="shared" si="3"/>
        <v>5.4</v>
      </c>
      <c r="F60" s="75">
        <f t="shared" si="4"/>
        <v>7.3</v>
      </c>
      <c r="G60" s="76">
        <f t="shared" si="5"/>
        <v>6.4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205</v>
      </c>
      <c r="C61" s="16">
        <f>SUM(K20:K24)</f>
        <v>376</v>
      </c>
      <c r="D61" s="16">
        <f>SUM(L20:L24)</f>
        <v>581</v>
      </c>
      <c r="E61" s="75">
        <f t="shared" si="3"/>
        <v>3.3</v>
      </c>
      <c r="F61" s="75">
        <f t="shared" si="4"/>
        <v>5.3</v>
      </c>
      <c r="G61" s="76">
        <f t="shared" si="5"/>
        <v>4.3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81</v>
      </c>
      <c r="C62" s="16">
        <f>SUM(K25:K29)</f>
        <v>199</v>
      </c>
      <c r="D62" s="16">
        <f>SUM(L25:L29)</f>
        <v>280</v>
      </c>
      <c r="E62" s="75">
        <f t="shared" si="3"/>
        <v>1.3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10</v>
      </c>
      <c r="C63" s="16">
        <f>SUM(K30:K34)</f>
        <v>89</v>
      </c>
      <c r="D63" s="16">
        <f>SUM(L30:L34)</f>
        <v>99</v>
      </c>
      <c r="E63" s="75">
        <f t="shared" si="3"/>
        <v>0.2</v>
      </c>
      <c r="F63" s="75">
        <f t="shared" si="4"/>
        <v>1.2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13</v>
      </c>
      <c r="D64" s="71">
        <f>SUM(L35:L36)</f>
        <v>16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476</v>
      </c>
      <c r="C65" s="16">
        <f>SUM(C44:C46)</f>
        <v>505</v>
      </c>
      <c r="D65" s="16">
        <f>SUM(D44:D46)</f>
        <v>981</v>
      </c>
      <c r="E65" s="73">
        <f t="shared" si="3"/>
        <v>7.6</v>
      </c>
      <c r="F65" s="73">
        <f t="shared" si="4"/>
        <v>7.1</v>
      </c>
      <c r="G65" s="74">
        <f t="shared" si="5"/>
        <v>7.3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3532</v>
      </c>
      <c r="C66" s="16">
        <f>SUM(C47:C56)</f>
        <v>3480</v>
      </c>
      <c r="D66" s="16">
        <f>SUM(D47:D56)</f>
        <v>7012</v>
      </c>
      <c r="E66" s="75">
        <f t="shared" si="3"/>
        <v>56.3</v>
      </c>
      <c r="F66" s="75">
        <f t="shared" si="4"/>
        <v>48.7</v>
      </c>
      <c r="G66" s="76">
        <f t="shared" si="5"/>
        <v>52.2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2266</v>
      </c>
      <c r="C67" s="27">
        <f>SUM(C57:C64)</f>
        <v>3166</v>
      </c>
      <c r="D67" s="27">
        <f>SUM(D57:D64)</f>
        <v>5432</v>
      </c>
      <c r="E67" s="83">
        <f t="shared" si="3"/>
        <v>36.1</v>
      </c>
      <c r="F67" s="83">
        <f t="shared" si="4"/>
        <v>44.3</v>
      </c>
      <c r="G67" s="84">
        <f t="shared" si="5"/>
        <v>40.5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8"/>
  <sheetViews>
    <sheetView view="pageBreakPreview" zoomScaleNormal="100" zoomScaleSheetLayoutView="100" workbookViewId="0">
      <selection activeCell="U32" sqref="U32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39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19</v>
      </c>
      <c r="C5" s="54">
        <v>18</v>
      </c>
      <c r="D5" s="57">
        <f>IFERROR(B5+C5,"-")</f>
        <v>37</v>
      </c>
      <c r="E5" s="11">
        <v>35</v>
      </c>
      <c r="F5" s="48">
        <v>46</v>
      </c>
      <c r="G5" s="67">
        <v>65</v>
      </c>
      <c r="H5" s="69">
        <f>IFERROR(F5+G5,"-")</f>
        <v>111</v>
      </c>
      <c r="I5" s="13">
        <v>70</v>
      </c>
      <c r="J5" s="12">
        <v>114</v>
      </c>
      <c r="K5" s="12">
        <v>141</v>
      </c>
      <c r="L5" s="14">
        <f>IFERROR(J5+K5,"-")</f>
        <v>255</v>
      </c>
    </row>
    <row r="6" spans="1:12" s="1" customFormat="1" ht="12.75" customHeight="1" x14ac:dyDescent="0.55000000000000004">
      <c r="A6" s="35">
        <v>1</v>
      </c>
      <c r="B6" s="55">
        <v>18</v>
      </c>
      <c r="C6" s="56">
        <v>21</v>
      </c>
      <c r="D6" s="57">
        <f t="shared" ref="D6:D39" si="0">IFERROR(B6+C6,"-")</f>
        <v>39</v>
      </c>
      <c r="E6" s="15">
        <v>36</v>
      </c>
      <c r="F6" s="48">
        <v>50</v>
      </c>
      <c r="G6" s="48">
        <v>53</v>
      </c>
      <c r="H6" s="49">
        <f t="shared" ref="H6:H39" si="1">IFERROR(F6+G6,"-")</f>
        <v>103</v>
      </c>
      <c r="I6" s="17">
        <v>71</v>
      </c>
      <c r="J6" s="16">
        <v>110</v>
      </c>
      <c r="K6" s="16">
        <v>137</v>
      </c>
      <c r="L6" s="18">
        <f t="shared" ref="L6:L36" si="2">IFERROR(J6+K6,"-")</f>
        <v>247</v>
      </c>
    </row>
    <row r="7" spans="1:12" s="1" customFormat="1" ht="12.75" customHeight="1" x14ac:dyDescent="0.55000000000000004">
      <c r="A7" s="35">
        <v>2</v>
      </c>
      <c r="B7" s="55">
        <v>16</v>
      </c>
      <c r="C7" s="56">
        <v>20</v>
      </c>
      <c r="D7" s="57">
        <f t="shared" si="0"/>
        <v>36</v>
      </c>
      <c r="E7" s="15">
        <v>37</v>
      </c>
      <c r="F7" s="48">
        <v>42</v>
      </c>
      <c r="G7" s="48">
        <v>52</v>
      </c>
      <c r="H7" s="49">
        <f t="shared" si="1"/>
        <v>94</v>
      </c>
      <c r="I7" s="17">
        <v>72</v>
      </c>
      <c r="J7" s="16">
        <v>135</v>
      </c>
      <c r="K7" s="16">
        <v>160</v>
      </c>
      <c r="L7" s="18">
        <f t="shared" si="2"/>
        <v>295</v>
      </c>
    </row>
    <row r="8" spans="1:12" s="1" customFormat="1" ht="12.75" customHeight="1" x14ac:dyDescent="0.55000000000000004">
      <c r="A8" s="35">
        <v>3</v>
      </c>
      <c r="B8" s="55">
        <v>19</v>
      </c>
      <c r="C8" s="56">
        <v>30</v>
      </c>
      <c r="D8" s="57">
        <f t="shared" si="0"/>
        <v>49</v>
      </c>
      <c r="E8" s="15">
        <v>38</v>
      </c>
      <c r="F8" s="48">
        <v>62</v>
      </c>
      <c r="G8" s="48">
        <v>51</v>
      </c>
      <c r="H8" s="49">
        <f t="shared" si="1"/>
        <v>113</v>
      </c>
      <c r="I8" s="17">
        <v>73</v>
      </c>
      <c r="J8" s="16">
        <v>129</v>
      </c>
      <c r="K8" s="16">
        <v>146</v>
      </c>
      <c r="L8" s="18">
        <f t="shared" si="2"/>
        <v>275</v>
      </c>
    </row>
    <row r="9" spans="1:12" s="1" customFormat="1" ht="12.75" customHeight="1" x14ac:dyDescent="0.55000000000000004">
      <c r="A9" s="35">
        <v>4</v>
      </c>
      <c r="B9" s="58">
        <v>23</v>
      </c>
      <c r="C9" s="58">
        <v>16</v>
      </c>
      <c r="D9" s="59">
        <f t="shared" si="0"/>
        <v>39</v>
      </c>
      <c r="E9" s="20">
        <v>39</v>
      </c>
      <c r="F9" s="50">
        <v>70</v>
      </c>
      <c r="G9" s="50">
        <v>67</v>
      </c>
      <c r="H9" s="51">
        <f t="shared" si="1"/>
        <v>137</v>
      </c>
      <c r="I9" s="22">
        <v>74</v>
      </c>
      <c r="J9" s="21">
        <v>140</v>
      </c>
      <c r="K9" s="21">
        <v>165</v>
      </c>
      <c r="L9" s="23">
        <f t="shared" si="2"/>
        <v>305</v>
      </c>
    </row>
    <row r="10" spans="1:12" s="1" customFormat="1" ht="12.75" customHeight="1" x14ac:dyDescent="0.55000000000000004">
      <c r="A10" s="36">
        <v>5</v>
      </c>
      <c r="B10" s="55">
        <v>16</v>
      </c>
      <c r="C10" s="56">
        <v>43</v>
      </c>
      <c r="D10" s="57">
        <f t="shared" si="0"/>
        <v>59</v>
      </c>
      <c r="E10" s="15">
        <v>40</v>
      </c>
      <c r="F10" s="48">
        <v>68</v>
      </c>
      <c r="G10" s="48">
        <v>70</v>
      </c>
      <c r="H10" s="49">
        <f t="shared" si="1"/>
        <v>138</v>
      </c>
      <c r="I10" s="17">
        <v>75</v>
      </c>
      <c r="J10" s="16">
        <v>130</v>
      </c>
      <c r="K10" s="16">
        <v>188</v>
      </c>
      <c r="L10" s="18">
        <f t="shared" si="2"/>
        <v>318</v>
      </c>
    </row>
    <row r="11" spans="1:12" s="1" customFormat="1" ht="12.75" customHeight="1" x14ac:dyDescent="0.55000000000000004">
      <c r="A11" s="35">
        <v>6</v>
      </c>
      <c r="B11" s="55">
        <v>28</v>
      </c>
      <c r="C11" s="56">
        <v>34</v>
      </c>
      <c r="D11" s="57">
        <f t="shared" si="0"/>
        <v>62</v>
      </c>
      <c r="E11" s="15">
        <v>41</v>
      </c>
      <c r="F11" s="48">
        <v>59</v>
      </c>
      <c r="G11" s="48">
        <v>63</v>
      </c>
      <c r="H11" s="49">
        <f t="shared" si="1"/>
        <v>122</v>
      </c>
      <c r="I11" s="17">
        <v>76</v>
      </c>
      <c r="J11" s="16">
        <v>144</v>
      </c>
      <c r="K11" s="16">
        <v>137</v>
      </c>
      <c r="L11" s="18">
        <f t="shared" si="2"/>
        <v>281</v>
      </c>
    </row>
    <row r="12" spans="1:12" s="1" customFormat="1" ht="12.75" customHeight="1" x14ac:dyDescent="0.55000000000000004">
      <c r="A12" s="35">
        <v>7</v>
      </c>
      <c r="B12" s="55">
        <v>34</v>
      </c>
      <c r="C12" s="56">
        <v>23</v>
      </c>
      <c r="D12" s="57">
        <f t="shared" si="0"/>
        <v>57</v>
      </c>
      <c r="E12" s="15">
        <v>42</v>
      </c>
      <c r="F12" s="48">
        <v>67</v>
      </c>
      <c r="G12" s="48">
        <v>61</v>
      </c>
      <c r="H12" s="49">
        <f t="shared" si="1"/>
        <v>128</v>
      </c>
      <c r="I12" s="17">
        <v>77</v>
      </c>
      <c r="J12" s="16">
        <v>111</v>
      </c>
      <c r="K12" s="16">
        <v>157</v>
      </c>
      <c r="L12" s="18">
        <f t="shared" si="2"/>
        <v>268</v>
      </c>
    </row>
    <row r="13" spans="1:12" s="1" customFormat="1" ht="12.75" customHeight="1" x14ac:dyDescent="0.55000000000000004">
      <c r="A13" s="35">
        <v>8</v>
      </c>
      <c r="B13" s="55">
        <v>25</v>
      </c>
      <c r="C13" s="56">
        <v>43</v>
      </c>
      <c r="D13" s="57">
        <f t="shared" si="0"/>
        <v>68</v>
      </c>
      <c r="E13" s="15">
        <v>43</v>
      </c>
      <c r="F13" s="48">
        <v>68</v>
      </c>
      <c r="G13" s="48">
        <v>71</v>
      </c>
      <c r="H13" s="49">
        <f t="shared" si="1"/>
        <v>139</v>
      </c>
      <c r="I13" s="17">
        <v>78</v>
      </c>
      <c r="J13" s="16">
        <v>91</v>
      </c>
      <c r="K13" s="16">
        <v>139</v>
      </c>
      <c r="L13" s="18">
        <f t="shared" si="2"/>
        <v>230</v>
      </c>
    </row>
    <row r="14" spans="1:12" s="1" customFormat="1" ht="12.75" customHeight="1" x14ac:dyDescent="0.55000000000000004">
      <c r="A14" s="37">
        <v>9</v>
      </c>
      <c r="B14" s="60">
        <v>38</v>
      </c>
      <c r="C14" s="58">
        <v>34</v>
      </c>
      <c r="D14" s="59">
        <f t="shared" si="0"/>
        <v>72</v>
      </c>
      <c r="E14" s="20">
        <v>44</v>
      </c>
      <c r="F14" s="50">
        <v>68</v>
      </c>
      <c r="G14" s="50">
        <v>64</v>
      </c>
      <c r="H14" s="51">
        <f t="shared" si="1"/>
        <v>132</v>
      </c>
      <c r="I14" s="22">
        <v>79</v>
      </c>
      <c r="J14" s="21">
        <v>59</v>
      </c>
      <c r="K14" s="21">
        <v>99</v>
      </c>
      <c r="L14" s="23">
        <f t="shared" si="2"/>
        <v>158</v>
      </c>
    </row>
    <row r="15" spans="1:12" s="1" customFormat="1" ht="12.75" customHeight="1" x14ac:dyDescent="0.55000000000000004">
      <c r="A15" s="35">
        <v>10</v>
      </c>
      <c r="B15" s="55">
        <v>41</v>
      </c>
      <c r="C15" s="56">
        <v>40</v>
      </c>
      <c r="D15" s="57">
        <f t="shared" si="0"/>
        <v>81</v>
      </c>
      <c r="E15" s="15">
        <v>45</v>
      </c>
      <c r="F15" s="48">
        <v>74</v>
      </c>
      <c r="G15" s="48">
        <v>68</v>
      </c>
      <c r="H15" s="49">
        <f t="shared" si="1"/>
        <v>142</v>
      </c>
      <c r="I15" s="17">
        <v>80</v>
      </c>
      <c r="J15" s="16">
        <v>58</v>
      </c>
      <c r="K15" s="16">
        <v>87</v>
      </c>
      <c r="L15" s="18">
        <f t="shared" si="2"/>
        <v>145</v>
      </c>
    </row>
    <row r="16" spans="1:12" s="1" customFormat="1" ht="12.75" customHeight="1" x14ac:dyDescent="0.55000000000000004">
      <c r="A16" s="35">
        <v>11</v>
      </c>
      <c r="B16" s="55">
        <v>51</v>
      </c>
      <c r="C16" s="56">
        <v>48</v>
      </c>
      <c r="D16" s="57">
        <f t="shared" si="0"/>
        <v>99</v>
      </c>
      <c r="E16" s="15">
        <v>46</v>
      </c>
      <c r="F16" s="48">
        <v>98</v>
      </c>
      <c r="G16" s="48">
        <v>89</v>
      </c>
      <c r="H16" s="49">
        <f t="shared" si="1"/>
        <v>187</v>
      </c>
      <c r="I16" s="17">
        <v>81</v>
      </c>
      <c r="J16" s="16">
        <v>75</v>
      </c>
      <c r="K16" s="16">
        <v>123</v>
      </c>
      <c r="L16" s="18">
        <f t="shared" si="2"/>
        <v>198</v>
      </c>
    </row>
    <row r="17" spans="1:12" s="1" customFormat="1" ht="12.75" customHeight="1" x14ac:dyDescent="0.55000000000000004">
      <c r="A17" s="35">
        <v>12</v>
      </c>
      <c r="B17" s="55">
        <v>39</v>
      </c>
      <c r="C17" s="56">
        <v>49</v>
      </c>
      <c r="D17" s="57">
        <f t="shared" si="0"/>
        <v>88</v>
      </c>
      <c r="E17" s="15">
        <v>47</v>
      </c>
      <c r="F17" s="48">
        <v>79</v>
      </c>
      <c r="G17" s="48">
        <v>75</v>
      </c>
      <c r="H17" s="49">
        <f t="shared" si="1"/>
        <v>154</v>
      </c>
      <c r="I17" s="17">
        <v>82</v>
      </c>
      <c r="J17" s="16">
        <v>86</v>
      </c>
      <c r="K17" s="16">
        <v>86</v>
      </c>
      <c r="L17" s="18">
        <f t="shared" si="2"/>
        <v>172</v>
      </c>
    </row>
    <row r="18" spans="1:12" s="1" customFormat="1" ht="12.75" customHeight="1" x14ac:dyDescent="0.55000000000000004">
      <c r="A18" s="35">
        <v>13</v>
      </c>
      <c r="B18" s="55">
        <v>50</v>
      </c>
      <c r="C18" s="56">
        <v>50</v>
      </c>
      <c r="D18" s="57">
        <f t="shared" si="0"/>
        <v>100</v>
      </c>
      <c r="E18" s="15">
        <v>48</v>
      </c>
      <c r="F18" s="48">
        <v>90</v>
      </c>
      <c r="G18" s="48">
        <v>83</v>
      </c>
      <c r="H18" s="49">
        <f t="shared" si="1"/>
        <v>173</v>
      </c>
      <c r="I18" s="17">
        <v>83</v>
      </c>
      <c r="J18" s="16">
        <v>60</v>
      </c>
      <c r="K18" s="16">
        <v>128</v>
      </c>
      <c r="L18" s="18">
        <f t="shared" si="2"/>
        <v>188</v>
      </c>
    </row>
    <row r="19" spans="1:12" s="1" customFormat="1" ht="12.75" customHeight="1" x14ac:dyDescent="0.55000000000000004">
      <c r="A19" s="35">
        <v>14</v>
      </c>
      <c r="B19" s="60">
        <v>54</v>
      </c>
      <c r="C19" s="58">
        <v>38</v>
      </c>
      <c r="D19" s="59">
        <f t="shared" si="0"/>
        <v>92</v>
      </c>
      <c r="E19" s="20">
        <v>49</v>
      </c>
      <c r="F19" s="50">
        <v>100</v>
      </c>
      <c r="G19" s="50">
        <v>91</v>
      </c>
      <c r="H19" s="51">
        <f t="shared" si="1"/>
        <v>191</v>
      </c>
      <c r="I19" s="22">
        <v>84</v>
      </c>
      <c r="J19" s="21">
        <v>56</v>
      </c>
      <c r="K19" s="21">
        <v>104</v>
      </c>
      <c r="L19" s="23">
        <f t="shared" si="2"/>
        <v>160</v>
      </c>
    </row>
    <row r="20" spans="1:12" s="1" customFormat="1" ht="12.75" customHeight="1" x14ac:dyDescent="0.55000000000000004">
      <c r="A20" s="36">
        <v>15</v>
      </c>
      <c r="B20" s="55">
        <v>49</v>
      </c>
      <c r="C20" s="56">
        <v>46</v>
      </c>
      <c r="D20" s="57">
        <f t="shared" si="0"/>
        <v>95</v>
      </c>
      <c r="E20" s="15">
        <v>50</v>
      </c>
      <c r="F20" s="48">
        <v>104</v>
      </c>
      <c r="G20" s="48">
        <v>102</v>
      </c>
      <c r="H20" s="49">
        <f t="shared" si="1"/>
        <v>206</v>
      </c>
      <c r="I20" s="17">
        <v>85</v>
      </c>
      <c r="J20" s="16">
        <v>52</v>
      </c>
      <c r="K20" s="16">
        <v>83</v>
      </c>
      <c r="L20" s="18">
        <f t="shared" si="2"/>
        <v>135</v>
      </c>
    </row>
    <row r="21" spans="1:12" s="1" customFormat="1" ht="12.75" customHeight="1" x14ac:dyDescent="0.55000000000000004">
      <c r="A21" s="35">
        <v>16</v>
      </c>
      <c r="B21" s="55">
        <v>51</v>
      </c>
      <c r="C21" s="56">
        <v>48</v>
      </c>
      <c r="D21" s="57">
        <f t="shared" si="0"/>
        <v>99</v>
      </c>
      <c r="E21" s="15">
        <v>51</v>
      </c>
      <c r="F21" s="48">
        <v>103</v>
      </c>
      <c r="G21" s="48">
        <v>85</v>
      </c>
      <c r="H21" s="49">
        <f t="shared" si="1"/>
        <v>188</v>
      </c>
      <c r="I21" s="17">
        <v>86</v>
      </c>
      <c r="J21" s="16">
        <v>43</v>
      </c>
      <c r="K21" s="16">
        <v>82</v>
      </c>
      <c r="L21" s="18">
        <f t="shared" si="2"/>
        <v>125</v>
      </c>
    </row>
    <row r="22" spans="1:12" s="1" customFormat="1" ht="12.75" customHeight="1" x14ac:dyDescent="0.55000000000000004">
      <c r="A22" s="35">
        <v>17</v>
      </c>
      <c r="B22" s="55">
        <v>59</v>
      </c>
      <c r="C22" s="56">
        <v>44</v>
      </c>
      <c r="D22" s="57">
        <f t="shared" si="0"/>
        <v>103</v>
      </c>
      <c r="E22" s="15">
        <v>52</v>
      </c>
      <c r="F22" s="48">
        <v>108</v>
      </c>
      <c r="G22" s="48">
        <v>115</v>
      </c>
      <c r="H22" s="49">
        <f t="shared" si="1"/>
        <v>223</v>
      </c>
      <c r="I22" s="17">
        <v>87</v>
      </c>
      <c r="J22" s="16">
        <v>48</v>
      </c>
      <c r="K22" s="16">
        <v>80</v>
      </c>
      <c r="L22" s="18">
        <f t="shared" si="2"/>
        <v>128</v>
      </c>
    </row>
    <row r="23" spans="1:12" s="1" customFormat="1" ht="12.75" customHeight="1" x14ac:dyDescent="0.55000000000000004">
      <c r="A23" s="35">
        <v>18</v>
      </c>
      <c r="B23" s="55">
        <v>32</v>
      </c>
      <c r="C23" s="56">
        <v>58</v>
      </c>
      <c r="D23" s="57">
        <f t="shared" si="0"/>
        <v>90</v>
      </c>
      <c r="E23" s="15">
        <v>53</v>
      </c>
      <c r="F23" s="48">
        <v>112</v>
      </c>
      <c r="G23" s="48">
        <v>83</v>
      </c>
      <c r="H23" s="49">
        <f t="shared" si="1"/>
        <v>195</v>
      </c>
      <c r="I23" s="17">
        <v>88</v>
      </c>
      <c r="J23" s="16">
        <v>30</v>
      </c>
      <c r="K23" s="16">
        <v>64</v>
      </c>
      <c r="L23" s="18">
        <f t="shared" si="2"/>
        <v>94</v>
      </c>
    </row>
    <row r="24" spans="1:12" s="1" customFormat="1" ht="12.75" customHeight="1" x14ac:dyDescent="0.55000000000000004">
      <c r="A24" s="37">
        <v>19</v>
      </c>
      <c r="B24" s="60">
        <v>59</v>
      </c>
      <c r="C24" s="58">
        <v>62</v>
      </c>
      <c r="D24" s="59">
        <f t="shared" si="0"/>
        <v>121</v>
      </c>
      <c r="E24" s="20">
        <v>54</v>
      </c>
      <c r="F24" s="50">
        <v>107</v>
      </c>
      <c r="G24" s="50">
        <v>106</v>
      </c>
      <c r="H24" s="51">
        <f t="shared" si="1"/>
        <v>213</v>
      </c>
      <c r="I24" s="22">
        <v>89</v>
      </c>
      <c r="J24" s="21">
        <v>33</v>
      </c>
      <c r="K24" s="21">
        <v>60</v>
      </c>
      <c r="L24" s="23">
        <f t="shared" si="2"/>
        <v>93</v>
      </c>
    </row>
    <row r="25" spans="1:12" s="1" customFormat="1" ht="12.75" customHeight="1" x14ac:dyDescent="0.55000000000000004">
      <c r="A25" s="35">
        <v>20</v>
      </c>
      <c r="B25" s="55">
        <v>63</v>
      </c>
      <c r="C25" s="56">
        <v>48</v>
      </c>
      <c r="D25" s="57">
        <f t="shared" si="0"/>
        <v>111</v>
      </c>
      <c r="E25" s="15">
        <v>55</v>
      </c>
      <c r="F25" s="48">
        <v>83</v>
      </c>
      <c r="G25" s="48">
        <v>77</v>
      </c>
      <c r="H25" s="49">
        <f t="shared" si="1"/>
        <v>160</v>
      </c>
      <c r="I25" s="17">
        <v>90</v>
      </c>
      <c r="J25" s="16">
        <v>26</v>
      </c>
      <c r="K25" s="16">
        <v>54</v>
      </c>
      <c r="L25" s="18">
        <f t="shared" si="2"/>
        <v>80</v>
      </c>
    </row>
    <row r="26" spans="1:12" s="1" customFormat="1" ht="12.75" customHeight="1" x14ac:dyDescent="0.55000000000000004">
      <c r="A26" s="35">
        <v>21</v>
      </c>
      <c r="B26" s="55">
        <v>44</v>
      </c>
      <c r="C26" s="56">
        <v>62</v>
      </c>
      <c r="D26" s="57">
        <f t="shared" si="0"/>
        <v>106</v>
      </c>
      <c r="E26" s="15">
        <v>56</v>
      </c>
      <c r="F26" s="48">
        <v>102</v>
      </c>
      <c r="G26" s="48">
        <v>90</v>
      </c>
      <c r="H26" s="49">
        <f t="shared" si="1"/>
        <v>192</v>
      </c>
      <c r="I26" s="17">
        <v>91</v>
      </c>
      <c r="J26" s="16">
        <v>22</v>
      </c>
      <c r="K26" s="16">
        <v>38</v>
      </c>
      <c r="L26" s="18">
        <f t="shared" si="2"/>
        <v>60</v>
      </c>
    </row>
    <row r="27" spans="1:12" s="1" customFormat="1" ht="12.75" customHeight="1" x14ac:dyDescent="0.55000000000000004">
      <c r="A27" s="35">
        <v>22</v>
      </c>
      <c r="B27" s="55">
        <v>57</v>
      </c>
      <c r="C27" s="56">
        <v>61</v>
      </c>
      <c r="D27" s="57">
        <f t="shared" si="0"/>
        <v>118</v>
      </c>
      <c r="E27" s="15">
        <v>57</v>
      </c>
      <c r="F27" s="48">
        <v>104</v>
      </c>
      <c r="G27" s="48">
        <v>106</v>
      </c>
      <c r="H27" s="49">
        <f t="shared" si="1"/>
        <v>210</v>
      </c>
      <c r="I27" s="17">
        <v>92</v>
      </c>
      <c r="J27" s="16">
        <v>15</v>
      </c>
      <c r="K27" s="16">
        <v>38</v>
      </c>
      <c r="L27" s="18">
        <f t="shared" si="2"/>
        <v>53</v>
      </c>
    </row>
    <row r="28" spans="1:12" s="1" customFormat="1" ht="12.75" customHeight="1" x14ac:dyDescent="0.55000000000000004">
      <c r="A28" s="35">
        <v>23</v>
      </c>
      <c r="B28" s="55">
        <v>52</v>
      </c>
      <c r="C28" s="56">
        <v>48</v>
      </c>
      <c r="D28" s="57">
        <f t="shared" si="0"/>
        <v>100</v>
      </c>
      <c r="E28" s="15">
        <v>58</v>
      </c>
      <c r="F28" s="48">
        <v>99</v>
      </c>
      <c r="G28" s="48">
        <v>100</v>
      </c>
      <c r="H28" s="49">
        <f t="shared" si="1"/>
        <v>199</v>
      </c>
      <c r="I28" s="17">
        <v>93</v>
      </c>
      <c r="J28" s="16">
        <v>15</v>
      </c>
      <c r="K28" s="16">
        <v>35</v>
      </c>
      <c r="L28" s="18">
        <f t="shared" si="2"/>
        <v>50</v>
      </c>
    </row>
    <row r="29" spans="1:12" s="1" customFormat="1" ht="12.75" customHeight="1" x14ac:dyDescent="0.55000000000000004">
      <c r="A29" s="35">
        <v>24</v>
      </c>
      <c r="B29" s="60">
        <v>62</v>
      </c>
      <c r="C29" s="58">
        <v>55</v>
      </c>
      <c r="D29" s="59">
        <f t="shared" si="0"/>
        <v>117</v>
      </c>
      <c r="E29" s="20">
        <v>59</v>
      </c>
      <c r="F29" s="50">
        <v>80</v>
      </c>
      <c r="G29" s="50">
        <v>94</v>
      </c>
      <c r="H29" s="51">
        <f t="shared" si="1"/>
        <v>174</v>
      </c>
      <c r="I29" s="22">
        <v>94</v>
      </c>
      <c r="J29" s="21">
        <v>6</v>
      </c>
      <c r="K29" s="21">
        <v>37</v>
      </c>
      <c r="L29" s="23">
        <f t="shared" si="2"/>
        <v>43</v>
      </c>
    </row>
    <row r="30" spans="1:12" s="1" customFormat="1" ht="12.75" customHeight="1" x14ac:dyDescent="0.55000000000000004">
      <c r="A30" s="36">
        <v>25</v>
      </c>
      <c r="B30" s="55">
        <v>52</v>
      </c>
      <c r="C30" s="56">
        <v>52</v>
      </c>
      <c r="D30" s="57">
        <f t="shared" si="0"/>
        <v>104</v>
      </c>
      <c r="E30" s="15">
        <v>60</v>
      </c>
      <c r="F30" s="48">
        <v>106</v>
      </c>
      <c r="G30" s="48">
        <v>111</v>
      </c>
      <c r="H30" s="49">
        <f t="shared" si="1"/>
        <v>217</v>
      </c>
      <c r="I30" s="17">
        <v>95</v>
      </c>
      <c r="J30" s="16">
        <v>5</v>
      </c>
      <c r="K30" s="16">
        <v>27</v>
      </c>
      <c r="L30" s="18">
        <f t="shared" si="2"/>
        <v>32</v>
      </c>
    </row>
    <row r="31" spans="1:12" s="1" customFormat="1" ht="12.75" customHeight="1" x14ac:dyDescent="0.55000000000000004">
      <c r="A31" s="35">
        <v>26</v>
      </c>
      <c r="B31" s="55">
        <v>59</v>
      </c>
      <c r="C31" s="56">
        <v>57</v>
      </c>
      <c r="D31" s="57">
        <f t="shared" si="0"/>
        <v>116</v>
      </c>
      <c r="E31" s="15">
        <v>61</v>
      </c>
      <c r="F31" s="48">
        <v>94</v>
      </c>
      <c r="G31" s="48">
        <v>78</v>
      </c>
      <c r="H31" s="49">
        <f t="shared" si="1"/>
        <v>172</v>
      </c>
      <c r="I31" s="17">
        <v>96</v>
      </c>
      <c r="J31" s="16">
        <v>3</v>
      </c>
      <c r="K31" s="16">
        <v>24</v>
      </c>
      <c r="L31" s="18">
        <f t="shared" si="2"/>
        <v>27</v>
      </c>
    </row>
    <row r="32" spans="1:12" s="1" customFormat="1" ht="12.75" customHeight="1" x14ac:dyDescent="0.55000000000000004">
      <c r="A32" s="35">
        <v>27</v>
      </c>
      <c r="B32" s="55">
        <v>54</v>
      </c>
      <c r="C32" s="56">
        <v>57</v>
      </c>
      <c r="D32" s="57">
        <f t="shared" si="0"/>
        <v>111</v>
      </c>
      <c r="E32" s="15">
        <v>62</v>
      </c>
      <c r="F32" s="48">
        <v>76</v>
      </c>
      <c r="G32" s="48">
        <v>94</v>
      </c>
      <c r="H32" s="49">
        <f t="shared" si="1"/>
        <v>170</v>
      </c>
      <c r="I32" s="17">
        <v>97</v>
      </c>
      <c r="J32" s="16">
        <v>1</v>
      </c>
      <c r="K32" s="16">
        <v>23</v>
      </c>
      <c r="L32" s="18">
        <f t="shared" si="2"/>
        <v>24</v>
      </c>
    </row>
    <row r="33" spans="1:12" s="1" customFormat="1" ht="12.75" customHeight="1" x14ac:dyDescent="0.55000000000000004">
      <c r="A33" s="35">
        <v>28</v>
      </c>
      <c r="B33" s="55">
        <v>66</v>
      </c>
      <c r="C33" s="56">
        <v>51</v>
      </c>
      <c r="D33" s="57">
        <f t="shared" si="0"/>
        <v>117</v>
      </c>
      <c r="E33" s="15">
        <v>63</v>
      </c>
      <c r="F33" s="48">
        <v>79</v>
      </c>
      <c r="G33" s="48">
        <v>77</v>
      </c>
      <c r="H33" s="49">
        <f t="shared" si="1"/>
        <v>156</v>
      </c>
      <c r="I33" s="17">
        <v>98</v>
      </c>
      <c r="J33" s="16">
        <v>1</v>
      </c>
      <c r="K33" s="16">
        <v>11</v>
      </c>
      <c r="L33" s="18">
        <f t="shared" si="2"/>
        <v>12</v>
      </c>
    </row>
    <row r="34" spans="1:12" s="1" customFormat="1" ht="12.75" customHeight="1" x14ac:dyDescent="0.55000000000000004">
      <c r="A34" s="37">
        <v>29</v>
      </c>
      <c r="B34" s="60">
        <v>56</v>
      </c>
      <c r="C34" s="58">
        <v>39</v>
      </c>
      <c r="D34" s="59">
        <f t="shared" si="0"/>
        <v>95</v>
      </c>
      <c r="E34" s="20">
        <v>64</v>
      </c>
      <c r="F34" s="50">
        <v>84</v>
      </c>
      <c r="G34" s="50">
        <v>101</v>
      </c>
      <c r="H34" s="51">
        <f t="shared" si="1"/>
        <v>185</v>
      </c>
      <c r="I34" s="22">
        <v>99</v>
      </c>
      <c r="J34" s="21">
        <v>1</v>
      </c>
      <c r="K34" s="21">
        <v>8</v>
      </c>
      <c r="L34" s="23">
        <f t="shared" si="2"/>
        <v>9</v>
      </c>
    </row>
    <row r="35" spans="1:12" s="1" customFormat="1" ht="12.75" customHeight="1" x14ac:dyDescent="0.55000000000000004">
      <c r="A35" s="35">
        <v>30</v>
      </c>
      <c r="B35" s="55">
        <v>44</v>
      </c>
      <c r="C35" s="56">
        <v>47</v>
      </c>
      <c r="D35" s="57">
        <f t="shared" si="0"/>
        <v>91</v>
      </c>
      <c r="E35" s="15">
        <v>65</v>
      </c>
      <c r="F35" s="48">
        <v>97</v>
      </c>
      <c r="G35" s="48">
        <v>112</v>
      </c>
      <c r="H35" s="49">
        <f t="shared" si="1"/>
        <v>209</v>
      </c>
      <c r="I35" s="17">
        <v>100</v>
      </c>
      <c r="J35" s="16">
        <v>1</v>
      </c>
      <c r="K35" s="16">
        <v>2</v>
      </c>
      <c r="L35" s="18">
        <f t="shared" si="2"/>
        <v>3</v>
      </c>
    </row>
    <row r="36" spans="1:12" s="1" customFormat="1" ht="12.75" customHeight="1" x14ac:dyDescent="0.55000000000000004">
      <c r="A36" s="35">
        <v>31</v>
      </c>
      <c r="B36" s="55">
        <v>46</v>
      </c>
      <c r="C36" s="56">
        <v>47</v>
      </c>
      <c r="D36" s="57">
        <f t="shared" si="0"/>
        <v>93</v>
      </c>
      <c r="E36" s="15">
        <v>66</v>
      </c>
      <c r="F36" s="48">
        <v>84</v>
      </c>
      <c r="G36" s="48">
        <v>95</v>
      </c>
      <c r="H36" s="49">
        <f t="shared" si="1"/>
        <v>179</v>
      </c>
      <c r="I36" s="17" t="s">
        <v>6</v>
      </c>
      <c r="J36" s="16">
        <v>2</v>
      </c>
      <c r="K36" s="47">
        <v>10</v>
      </c>
      <c r="L36" s="64">
        <f t="shared" si="2"/>
        <v>12</v>
      </c>
    </row>
    <row r="37" spans="1:12" s="1" customFormat="1" ht="12.75" customHeight="1" x14ac:dyDescent="0.55000000000000004">
      <c r="A37" s="35">
        <v>32</v>
      </c>
      <c r="B37" s="55">
        <v>56</v>
      </c>
      <c r="C37" s="56">
        <v>51</v>
      </c>
      <c r="D37" s="57">
        <f t="shared" si="0"/>
        <v>107</v>
      </c>
      <c r="E37" s="15">
        <v>67</v>
      </c>
      <c r="F37" s="48">
        <v>105</v>
      </c>
      <c r="G37" s="48">
        <v>101</v>
      </c>
      <c r="H37" s="49">
        <f t="shared" si="1"/>
        <v>206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46</v>
      </c>
      <c r="C38" s="56">
        <v>64</v>
      </c>
      <c r="D38" s="57">
        <f t="shared" si="0"/>
        <v>110</v>
      </c>
      <c r="E38" s="15">
        <v>68</v>
      </c>
      <c r="F38" s="48">
        <v>93</v>
      </c>
      <c r="G38" s="48">
        <v>99</v>
      </c>
      <c r="H38" s="49">
        <f t="shared" si="1"/>
        <v>192</v>
      </c>
      <c r="I38" s="44" t="s">
        <v>7</v>
      </c>
      <c r="J38" s="71">
        <f>SUM(B5:B39)+SUM(F5:F39)+SUM(J5:J36)</f>
        <v>6295</v>
      </c>
      <c r="K38" s="71">
        <f>SUM(C5:C39)+SUM(G5:G39)+SUM(K5:K36)</f>
        <v>7181</v>
      </c>
      <c r="L38" s="72">
        <f>SUM(D5:D39)+SUM(H5:H39)+SUM(L5:L36)</f>
        <v>13476</v>
      </c>
    </row>
    <row r="39" spans="1:12" s="1" customFormat="1" ht="12.75" customHeight="1" thickBot="1" x14ac:dyDescent="0.6">
      <c r="A39" s="40">
        <v>34</v>
      </c>
      <c r="B39" s="61">
        <v>60</v>
      </c>
      <c r="C39" s="62">
        <v>63</v>
      </c>
      <c r="D39" s="63">
        <f t="shared" si="0"/>
        <v>123</v>
      </c>
      <c r="E39" s="26">
        <v>69</v>
      </c>
      <c r="F39" s="52">
        <v>94</v>
      </c>
      <c r="G39" s="52">
        <v>92</v>
      </c>
      <c r="H39" s="53">
        <f t="shared" si="1"/>
        <v>186</v>
      </c>
      <c r="I39" s="40" t="s">
        <v>8</v>
      </c>
      <c r="J39" s="70"/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95</v>
      </c>
      <c r="C44" s="12">
        <f>SUM(C5:C9)</f>
        <v>105</v>
      </c>
      <c r="D44" s="12">
        <f>SUM(D5:D9)</f>
        <v>200</v>
      </c>
      <c r="E44" s="73">
        <f>IFERROR(ROUND(B44/$J$38*100,1),"-")</f>
        <v>1.5</v>
      </c>
      <c r="F44" s="73">
        <f>IFERROR(ROUND(C44/$K$38*100,1),"-")</f>
        <v>1.5</v>
      </c>
      <c r="G44" s="74">
        <f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141</v>
      </c>
      <c r="C45" s="16">
        <f>SUM(C10:C14)</f>
        <v>177</v>
      </c>
      <c r="D45" s="16">
        <f>SUM(D10:D14)</f>
        <v>318</v>
      </c>
      <c r="E45" s="75">
        <f t="shared" ref="E45:E67" si="3">IFERROR(ROUND(B45/$J$38*100,1),"-")</f>
        <v>2.2000000000000002</v>
      </c>
      <c r="F45" s="75">
        <f t="shared" ref="F45:F67" si="4">IFERROR(ROUND(C45/$K$38*100,1),"-")</f>
        <v>2.5</v>
      </c>
      <c r="G45" s="76">
        <f t="shared" ref="G45:G67" si="5">IFERROR(ROUND(D45/$L$38*100,1),"-")</f>
        <v>2.4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225</v>
      </c>
      <c r="D46" s="16">
        <f>SUM(D15:D19)</f>
        <v>460</v>
      </c>
      <c r="E46" s="75">
        <f t="shared" si="3"/>
        <v>3.7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250</v>
      </c>
      <c r="C47" s="19">
        <f>SUM(C20:C24)</f>
        <v>258</v>
      </c>
      <c r="D47" s="19">
        <f>SUM(D20:D24)</f>
        <v>508</v>
      </c>
      <c r="E47" s="77">
        <f t="shared" si="3"/>
        <v>4</v>
      </c>
      <c r="F47" s="77">
        <f t="shared" si="4"/>
        <v>3.6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278</v>
      </c>
      <c r="C48" s="16">
        <f>SUM(C25:C29)</f>
        <v>274</v>
      </c>
      <c r="D48" s="16">
        <f>SUM(D25:D29)</f>
        <v>552</v>
      </c>
      <c r="E48" s="75">
        <f t="shared" si="3"/>
        <v>4.4000000000000004</v>
      </c>
      <c r="F48" s="75">
        <f t="shared" si="4"/>
        <v>3.8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287</v>
      </c>
      <c r="C49" s="16">
        <f>SUM(C30:C34)</f>
        <v>256</v>
      </c>
      <c r="D49" s="16">
        <f>SUM(D30:D34)</f>
        <v>543</v>
      </c>
      <c r="E49" s="75">
        <f t="shared" si="3"/>
        <v>4.5999999999999996</v>
      </c>
      <c r="F49" s="75">
        <f t="shared" si="4"/>
        <v>3.6</v>
      </c>
      <c r="G49" s="76">
        <f t="shared" si="5"/>
        <v>4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252</v>
      </c>
      <c r="C50" s="16">
        <f>SUM(C35:C39)</f>
        <v>272</v>
      </c>
      <c r="D50" s="16">
        <f>SUM(D35:D39)</f>
        <v>524</v>
      </c>
      <c r="E50" s="75">
        <f t="shared" si="3"/>
        <v>4</v>
      </c>
      <c r="F50" s="75">
        <f t="shared" si="4"/>
        <v>3.8</v>
      </c>
      <c r="G50" s="76">
        <f t="shared" si="5"/>
        <v>3.9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270</v>
      </c>
      <c r="C51" s="16">
        <f>SUM(G5:G9)</f>
        <v>288</v>
      </c>
      <c r="D51" s="16">
        <f>SUM(H5:H9)</f>
        <v>558</v>
      </c>
      <c r="E51" s="75">
        <f t="shared" si="3"/>
        <v>4.3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330</v>
      </c>
      <c r="C52" s="16">
        <f>SUM(G10:G14)</f>
        <v>329</v>
      </c>
      <c r="D52" s="16">
        <f>SUM(H10:H14)</f>
        <v>659</v>
      </c>
      <c r="E52" s="75">
        <f t="shared" si="3"/>
        <v>5.2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441</v>
      </c>
      <c r="C53" s="16">
        <f>SUM(G15:G19)</f>
        <v>406</v>
      </c>
      <c r="D53" s="16">
        <f>SUM(H15:H19)</f>
        <v>847</v>
      </c>
      <c r="E53" s="75">
        <f t="shared" si="3"/>
        <v>7</v>
      </c>
      <c r="F53" s="75">
        <f t="shared" si="4"/>
        <v>5.7</v>
      </c>
      <c r="G53" s="76">
        <f t="shared" si="5"/>
        <v>6.3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534</v>
      </c>
      <c r="C54" s="16">
        <f>SUM(G20:G24)</f>
        <v>491</v>
      </c>
      <c r="D54" s="16">
        <f>SUM(H20:H24)</f>
        <v>1025</v>
      </c>
      <c r="E54" s="75">
        <f t="shared" si="3"/>
        <v>8.5</v>
      </c>
      <c r="F54" s="75">
        <f t="shared" si="4"/>
        <v>6.8</v>
      </c>
      <c r="G54" s="76">
        <f t="shared" si="5"/>
        <v>7.6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468</v>
      </c>
      <c r="C55" s="16">
        <f>SUM(G25:G29)</f>
        <v>467</v>
      </c>
      <c r="D55" s="16">
        <f>SUM(H25:H29)</f>
        <v>935</v>
      </c>
      <c r="E55" s="75">
        <f t="shared" si="3"/>
        <v>7.4</v>
      </c>
      <c r="F55" s="75">
        <f t="shared" si="4"/>
        <v>6.5</v>
      </c>
      <c r="G55" s="76">
        <f t="shared" si="5"/>
        <v>6.9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439</v>
      </c>
      <c r="C56" s="21">
        <f>SUM(G30:G34)</f>
        <v>461</v>
      </c>
      <c r="D56" s="21">
        <f>SUM(H30:H34)</f>
        <v>900</v>
      </c>
      <c r="E56" s="79">
        <f t="shared" si="3"/>
        <v>7</v>
      </c>
      <c r="F56" s="75">
        <f t="shared" si="4"/>
        <v>6.4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473</v>
      </c>
      <c r="C57" s="16">
        <f>SUM(G35:G39)</f>
        <v>499</v>
      </c>
      <c r="D57" s="16">
        <f>SUM(H35:H39)</f>
        <v>972</v>
      </c>
      <c r="E57" s="75">
        <f t="shared" si="3"/>
        <v>7.5</v>
      </c>
      <c r="F57" s="77">
        <f t="shared" si="4"/>
        <v>6.9</v>
      </c>
      <c r="G57" s="76">
        <f t="shared" si="5"/>
        <v>7.2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628</v>
      </c>
      <c r="C58" s="16">
        <f>SUM(K5:K9)</f>
        <v>749</v>
      </c>
      <c r="D58" s="16">
        <f>SUM(L5:L9)</f>
        <v>1377</v>
      </c>
      <c r="E58" s="75">
        <f t="shared" si="3"/>
        <v>10</v>
      </c>
      <c r="F58" s="75">
        <f t="shared" si="4"/>
        <v>10.4</v>
      </c>
      <c r="G58" s="76">
        <f t="shared" si="5"/>
        <v>10.199999999999999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535</v>
      </c>
      <c r="C59" s="16">
        <f>SUM(K10:K14)</f>
        <v>720</v>
      </c>
      <c r="D59" s="16">
        <f>SUM(L10:L14)</f>
        <v>1255</v>
      </c>
      <c r="E59" s="75">
        <f t="shared" si="3"/>
        <v>8.5</v>
      </c>
      <c r="F59" s="75">
        <f t="shared" si="4"/>
        <v>10</v>
      </c>
      <c r="G59" s="76">
        <f t="shared" si="5"/>
        <v>9.3000000000000007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335</v>
      </c>
      <c r="C60" s="16">
        <f>SUM(K15:K19)</f>
        <v>528</v>
      </c>
      <c r="D60" s="16">
        <f>SUM(L15:L19)</f>
        <v>863</v>
      </c>
      <c r="E60" s="75">
        <f t="shared" si="3"/>
        <v>5.3</v>
      </c>
      <c r="F60" s="75">
        <f t="shared" si="4"/>
        <v>7.4</v>
      </c>
      <c r="G60" s="76">
        <f t="shared" si="5"/>
        <v>6.4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206</v>
      </c>
      <c r="C61" s="16">
        <f>SUM(K20:K24)</f>
        <v>369</v>
      </c>
      <c r="D61" s="16">
        <f>SUM(L20:L24)</f>
        <v>575</v>
      </c>
      <c r="E61" s="75">
        <f t="shared" si="3"/>
        <v>3.3</v>
      </c>
      <c r="F61" s="75">
        <f t="shared" si="4"/>
        <v>5.0999999999999996</v>
      </c>
      <c r="G61" s="76">
        <f t="shared" si="5"/>
        <v>4.3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84</v>
      </c>
      <c r="C62" s="16">
        <f>SUM(K25:K29)</f>
        <v>202</v>
      </c>
      <c r="D62" s="16">
        <f>SUM(L25:L29)</f>
        <v>286</v>
      </c>
      <c r="E62" s="75">
        <f t="shared" si="3"/>
        <v>1.3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93</v>
      </c>
      <c r="D63" s="16">
        <f>SUM(L30:L34)</f>
        <v>104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471</v>
      </c>
      <c r="C65" s="16">
        <f>SUM(C44:C46)</f>
        <v>507</v>
      </c>
      <c r="D65" s="16">
        <f>SUM(D44:D46)</f>
        <v>978</v>
      </c>
      <c r="E65" s="73">
        <f t="shared" si="3"/>
        <v>7.5</v>
      </c>
      <c r="F65" s="73">
        <f t="shared" si="4"/>
        <v>7.1</v>
      </c>
      <c r="G65" s="74">
        <f t="shared" si="5"/>
        <v>7.3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3549</v>
      </c>
      <c r="C66" s="16">
        <f>SUM(C47:C56)</f>
        <v>3502</v>
      </c>
      <c r="D66" s="16">
        <f>SUM(D47:D56)</f>
        <v>7051</v>
      </c>
      <c r="E66" s="75">
        <f t="shared" si="3"/>
        <v>56.4</v>
      </c>
      <c r="F66" s="75">
        <f t="shared" si="4"/>
        <v>48.8</v>
      </c>
      <c r="G66" s="76">
        <f t="shared" si="5"/>
        <v>52.3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2275</v>
      </c>
      <c r="C67" s="27">
        <f>SUM(C57:C64)</f>
        <v>3172</v>
      </c>
      <c r="D67" s="27">
        <f>SUM(D57:D64)</f>
        <v>5447</v>
      </c>
      <c r="E67" s="83">
        <f t="shared" si="3"/>
        <v>36.1</v>
      </c>
      <c r="F67" s="83">
        <f t="shared" si="4"/>
        <v>44.2</v>
      </c>
      <c r="G67" s="84">
        <f t="shared" si="5"/>
        <v>40.4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A471-FB2D-4777-98C2-4039AE630F0B}">
  <sheetPr>
    <pageSetUpPr fitToPage="1"/>
  </sheetPr>
  <dimension ref="A1:L68"/>
  <sheetViews>
    <sheetView tabSelected="1" view="pageBreakPreview" topLeftCell="A13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50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18</v>
      </c>
      <c r="C5" s="54">
        <v>26</v>
      </c>
      <c r="D5" s="57">
        <f>IFERROR(B5+C5,"-")</f>
        <v>44</v>
      </c>
      <c r="E5" s="11">
        <v>35</v>
      </c>
      <c r="F5" s="48">
        <v>55</v>
      </c>
      <c r="G5" s="67">
        <v>60</v>
      </c>
      <c r="H5" s="69">
        <f>IFERROR(F5+G5,"-")</f>
        <v>115</v>
      </c>
      <c r="I5" s="13">
        <v>70</v>
      </c>
      <c r="J5" s="12">
        <v>92</v>
      </c>
      <c r="K5" s="12">
        <v>94</v>
      </c>
      <c r="L5" s="14">
        <f>IFERROR(J5+K5,"-")</f>
        <v>186</v>
      </c>
    </row>
    <row r="6" spans="1:12" s="1" customFormat="1" ht="12.75" customHeight="1" x14ac:dyDescent="0.55000000000000004">
      <c r="A6" s="35">
        <v>1</v>
      </c>
      <c r="B6" s="55">
        <v>24</v>
      </c>
      <c r="C6" s="56">
        <v>19</v>
      </c>
      <c r="D6" s="57">
        <f t="shared" ref="D6:D39" si="0">IFERROR(B6+C6,"-")</f>
        <v>43</v>
      </c>
      <c r="E6" s="15">
        <v>36</v>
      </c>
      <c r="F6" s="48">
        <v>47</v>
      </c>
      <c r="G6" s="48">
        <v>60</v>
      </c>
      <c r="H6" s="49">
        <f t="shared" ref="H6:H39" si="1">IFERROR(F6+G6,"-")</f>
        <v>107</v>
      </c>
      <c r="I6" s="17">
        <v>71</v>
      </c>
      <c r="J6" s="16">
        <v>115</v>
      </c>
      <c r="K6" s="16">
        <v>139</v>
      </c>
      <c r="L6" s="18">
        <f t="shared" ref="L6:L36" si="2">IFERROR(J6+K6,"-")</f>
        <v>254</v>
      </c>
    </row>
    <row r="7" spans="1:12" s="1" customFormat="1" ht="12.75" customHeight="1" x14ac:dyDescent="0.55000000000000004">
      <c r="A7" s="35">
        <v>2</v>
      </c>
      <c r="B7" s="55">
        <v>19</v>
      </c>
      <c r="C7" s="56">
        <v>28</v>
      </c>
      <c r="D7" s="57">
        <f t="shared" si="0"/>
        <v>47</v>
      </c>
      <c r="E7" s="15">
        <v>37</v>
      </c>
      <c r="F7" s="48">
        <v>53</v>
      </c>
      <c r="G7" s="48">
        <v>55</v>
      </c>
      <c r="H7" s="49">
        <f t="shared" si="1"/>
        <v>108</v>
      </c>
      <c r="I7" s="17">
        <v>72</v>
      </c>
      <c r="J7" s="16">
        <v>111</v>
      </c>
      <c r="K7" s="16">
        <v>136</v>
      </c>
      <c r="L7" s="18">
        <f t="shared" si="2"/>
        <v>247</v>
      </c>
    </row>
    <row r="8" spans="1:12" s="1" customFormat="1" ht="12.75" customHeight="1" x14ac:dyDescent="0.55000000000000004">
      <c r="A8" s="35">
        <v>3</v>
      </c>
      <c r="B8" s="55">
        <v>17</v>
      </c>
      <c r="C8" s="56">
        <v>17</v>
      </c>
      <c r="D8" s="57">
        <f t="shared" si="0"/>
        <v>34</v>
      </c>
      <c r="E8" s="15">
        <v>38</v>
      </c>
      <c r="F8" s="48">
        <v>42</v>
      </c>
      <c r="G8" s="48">
        <v>51</v>
      </c>
      <c r="H8" s="49">
        <f t="shared" si="1"/>
        <v>93</v>
      </c>
      <c r="I8" s="17">
        <v>73</v>
      </c>
      <c r="J8" s="16">
        <v>124</v>
      </c>
      <c r="K8" s="16">
        <v>151</v>
      </c>
      <c r="L8" s="18">
        <f t="shared" si="2"/>
        <v>275</v>
      </c>
    </row>
    <row r="9" spans="1:12" s="1" customFormat="1" ht="12.75" customHeight="1" x14ac:dyDescent="0.55000000000000004">
      <c r="A9" s="35">
        <v>4</v>
      </c>
      <c r="B9" s="58">
        <v>19</v>
      </c>
      <c r="C9" s="58">
        <v>30</v>
      </c>
      <c r="D9" s="59">
        <f t="shared" si="0"/>
        <v>49</v>
      </c>
      <c r="E9" s="20">
        <v>39</v>
      </c>
      <c r="F9" s="50">
        <v>64</v>
      </c>
      <c r="G9" s="50">
        <v>50</v>
      </c>
      <c r="H9" s="51">
        <f t="shared" si="1"/>
        <v>114</v>
      </c>
      <c r="I9" s="22">
        <v>74</v>
      </c>
      <c r="J9" s="21">
        <v>120</v>
      </c>
      <c r="K9" s="21">
        <v>148</v>
      </c>
      <c r="L9" s="23">
        <f t="shared" si="2"/>
        <v>268</v>
      </c>
    </row>
    <row r="10" spans="1:12" s="1" customFormat="1" ht="12.75" customHeight="1" x14ac:dyDescent="0.55000000000000004">
      <c r="A10" s="36">
        <v>5</v>
      </c>
      <c r="B10" s="55">
        <v>24</v>
      </c>
      <c r="C10" s="56">
        <v>20</v>
      </c>
      <c r="D10" s="57">
        <f t="shared" si="0"/>
        <v>44</v>
      </c>
      <c r="E10" s="15">
        <v>40</v>
      </c>
      <c r="F10" s="48">
        <v>71</v>
      </c>
      <c r="G10" s="48">
        <v>65</v>
      </c>
      <c r="H10" s="49">
        <f t="shared" si="1"/>
        <v>136</v>
      </c>
      <c r="I10" s="17">
        <v>75</v>
      </c>
      <c r="J10" s="16">
        <v>135</v>
      </c>
      <c r="K10" s="16">
        <v>172</v>
      </c>
      <c r="L10" s="18">
        <f t="shared" si="2"/>
        <v>307</v>
      </c>
    </row>
    <row r="11" spans="1:12" s="1" customFormat="1" ht="12.75" customHeight="1" x14ac:dyDescent="0.55000000000000004">
      <c r="A11" s="35">
        <v>6</v>
      </c>
      <c r="B11" s="55">
        <v>16</v>
      </c>
      <c r="C11" s="56">
        <v>40</v>
      </c>
      <c r="D11" s="57">
        <f t="shared" si="0"/>
        <v>56</v>
      </c>
      <c r="E11" s="15">
        <v>41</v>
      </c>
      <c r="F11" s="48">
        <v>59</v>
      </c>
      <c r="G11" s="48">
        <v>67</v>
      </c>
      <c r="H11" s="49">
        <f t="shared" si="1"/>
        <v>126</v>
      </c>
      <c r="I11" s="17">
        <v>76</v>
      </c>
      <c r="J11" s="16">
        <v>130</v>
      </c>
      <c r="K11" s="16">
        <v>179</v>
      </c>
      <c r="L11" s="18">
        <f t="shared" si="2"/>
        <v>309</v>
      </c>
    </row>
    <row r="12" spans="1:12" s="1" customFormat="1" ht="12.75" customHeight="1" x14ac:dyDescent="0.55000000000000004">
      <c r="A12" s="35">
        <v>7</v>
      </c>
      <c r="B12" s="55">
        <v>30</v>
      </c>
      <c r="C12" s="56">
        <v>33</v>
      </c>
      <c r="D12" s="57">
        <f t="shared" si="0"/>
        <v>63</v>
      </c>
      <c r="E12" s="15">
        <v>42</v>
      </c>
      <c r="F12" s="48">
        <v>65</v>
      </c>
      <c r="G12" s="48">
        <v>59</v>
      </c>
      <c r="H12" s="49">
        <f t="shared" si="1"/>
        <v>124</v>
      </c>
      <c r="I12" s="17">
        <v>77</v>
      </c>
      <c r="J12" s="16">
        <v>139</v>
      </c>
      <c r="K12" s="16">
        <v>130</v>
      </c>
      <c r="L12" s="18">
        <f t="shared" si="2"/>
        <v>269</v>
      </c>
    </row>
    <row r="13" spans="1:12" s="1" customFormat="1" ht="12.75" customHeight="1" x14ac:dyDescent="0.55000000000000004">
      <c r="A13" s="35">
        <v>8</v>
      </c>
      <c r="B13" s="55">
        <v>32</v>
      </c>
      <c r="C13" s="56">
        <v>25</v>
      </c>
      <c r="D13" s="57">
        <f t="shared" si="0"/>
        <v>57</v>
      </c>
      <c r="E13" s="15">
        <v>43</v>
      </c>
      <c r="F13" s="48">
        <v>63</v>
      </c>
      <c r="G13" s="48">
        <v>63</v>
      </c>
      <c r="H13" s="49">
        <f t="shared" si="1"/>
        <v>126</v>
      </c>
      <c r="I13" s="17">
        <v>78</v>
      </c>
      <c r="J13" s="16">
        <v>110</v>
      </c>
      <c r="K13" s="16">
        <v>149</v>
      </c>
      <c r="L13" s="18">
        <f t="shared" si="2"/>
        <v>259</v>
      </c>
    </row>
    <row r="14" spans="1:12" s="1" customFormat="1" ht="12.75" customHeight="1" x14ac:dyDescent="0.55000000000000004">
      <c r="A14" s="37">
        <v>9</v>
      </c>
      <c r="B14" s="60">
        <v>23</v>
      </c>
      <c r="C14" s="58">
        <v>42</v>
      </c>
      <c r="D14" s="59">
        <f t="shared" si="0"/>
        <v>65</v>
      </c>
      <c r="E14" s="20">
        <v>44</v>
      </c>
      <c r="F14" s="50">
        <v>65</v>
      </c>
      <c r="G14" s="50">
        <v>69</v>
      </c>
      <c r="H14" s="51">
        <f t="shared" si="1"/>
        <v>134</v>
      </c>
      <c r="I14" s="22">
        <v>79</v>
      </c>
      <c r="J14" s="21">
        <v>81</v>
      </c>
      <c r="K14" s="21">
        <v>129</v>
      </c>
      <c r="L14" s="23">
        <f t="shared" si="2"/>
        <v>210</v>
      </c>
    </row>
    <row r="15" spans="1:12" s="1" customFormat="1" ht="12.75" customHeight="1" x14ac:dyDescent="0.55000000000000004">
      <c r="A15" s="35">
        <v>10</v>
      </c>
      <c r="B15" s="55">
        <v>40</v>
      </c>
      <c r="C15" s="56">
        <v>36</v>
      </c>
      <c r="D15" s="57">
        <f t="shared" si="0"/>
        <v>76</v>
      </c>
      <c r="E15" s="15">
        <v>45</v>
      </c>
      <c r="F15" s="48">
        <v>70</v>
      </c>
      <c r="G15" s="48">
        <v>70</v>
      </c>
      <c r="H15" s="49">
        <f t="shared" si="1"/>
        <v>140</v>
      </c>
      <c r="I15" s="17">
        <v>80</v>
      </c>
      <c r="J15" s="16">
        <v>60</v>
      </c>
      <c r="K15" s="16">
        <v>100</v>
      </c>
      <c r="L15" s="18">
        <f t="shared" si="2"/>
        <v>160</v>
      </c>
    </row>
    <row r="16" spans="1:12" s="1" customFormat="1" ht="12.75" customHeight="1" x14ac:dyDescent="0.55000000000000004">
      <c r="A16" s="35">
        <v>11</v>
      </c>
      <c r="B16" s="55">
        <v>42</v>
      </c>
      <c r="C16" s="56">
        <v>37</v>
      </c>
      <c r="D16" s="57">
        <f t="shared" si="0"/>
        <v>79</v>
      </c>
      <c r="E16" s="15">
        <v>46</v>
      </c>
      <c r="F16" s="48">
        <v>77</v>
      </c>
      <c r="G16" s="48">
        <v>63</v>
      </c>
      <c r="H16" s="49">
        <f t="shared" si="1"/>
        <v>140</v>
      </c>
      <c r="I16" s="17">
        <v>81</v>
      </c>
      <c r="J16" s="16">
        <v>53</v>
      </c>
      <c r="K16" s="16">
        <v>81</v>
      </c>
      <c r="L16" s="18">
        <f t="shared" si="2"/>
        <v>134</v>
      </c>
    </row>
    <row r="17" spans="1:12" s="1" customFormat="1" ht="12.75" customHeight="1" x14ac:dyDescent="0.55000000000000004">
      <c r="A17" s="35">
        <v>12</v>
      </c>
      <c r="B17" s="55">
        <v>50</v>
      </c>
      <c r="C17" s="56">
        <v>51</v>
      </c>
      <c r="D17" s="57">
        <f t="shared" si="0"/>
        <v>101</v>
      </c>
      <c r="E17" s="15">
        <v>47</v>
      </c>
      <c r="F17" s="48">
        <v>96</v>
      </c>
      <c r="G17" s="48">
        <v>96</v>
      </c>
      <c r="H17" s="49">
        <f t="shared" si="1"/>
        <v>192</v>
      </c>
      <c r="I17" s="17">
        <v>82</v>
      </c>
      <c r="J17" s="16">
        <v>76</v>
      </c>
      <c r="K17" s="16">
        <v>115</v>
      </c>
      <c r="L17" s="18">
        <f t="shared" si="2"/>
        <v>191</v>
      </c>
    </row>
    <row r="18" spans="1:12" s="1" customFormat="1" ht="12.75" customHeight="1" x14ac:dyDescent="0.55000000000000004">
      <c r="A18" s="35">
        <v>13</v>
      </c>
      <c r="B18" s="55">
        <v>43</v>
      </c>
      <c r="C18" s="56">
        <v>48</v>
      </c>
      <c r="D18" s="57">
        <f t="shared" si="0"/>
        <v>91</v>
      </c>
      <c r="E18" s="15">
        <v>48</v>
      </c>
      <c r="F18" s="48">
        <v>79</v>
      </c>
      <c r="G18" s="48">
        <v>73</v>
      </c>
      <c r="H18" s="49">
        <f t="shared" si="1"/>
        <v>152</v>
      </c>
      <c r="I18" s="17">
        <v>83</v>
      </c>
      <c r="J18" s="16">
        <v>73</v>
      </c>
      <c r="K18" s="16">
        <v>89</v>
      </c>
      <c r="L18" s="18">
        <f t="shared" si="2"/>
        <v>162</v>
      </c>
    </row>
    <row r="19" spans="1:12" s="1" customFormat="1" ht="12.75" customHeight="1" x14ac:dyDescent="0.55000000000000004">
      <c r="A19" s="35">
        <v>14</v>
      </c>
      <c r="B19" s="60">
        <v>51</v>
      </c>
      <c r="C19" s="58">
        <v>47</v>
      </c>
      <c r="D19" s="59">
        <f t="shared" si="0"/>
        <v>98</v>
      </c>
      <c r="E19" s="20">
        <v>49</v>
      </c>
      <c r="F19" s="50">
        <v>88</v>
      </c>
      <c r="G19" s="50">
        <v>87</v>
      </c>
      <c r="H19" s="51">
        <f t="shared" si="1"/>
        <v>175</v>
      </c>
      <c r="I19" s="22">
        <v>84</v>
      </c>
      <c r="J19" s="21">
        <v>58</v>
      </c>
      <c r="K19" s="21">
        <v>121</v>
      </c>
      <c r="L19" s="23">
        <f t="shared" si="2"/>
        <v>179</v>
      </c>
    </row>
    <row r="20" spans="1:12" s="1" customFormat="1" ht="12.75" customHeight="1" x14ac:dyDescent="0.55000000000000004">
      <c r="A20" s="36">
        <v>15</v>
      </c>
      <c r="B20" s="55">
        <v>50</v>
      </c>
      <c r="C20" s="56">
        <v>39</v>
      </c>
      <c r="D20" s="57">
        <f t="shared" si="0"/>
        <v>89</v>
      </c>
      <c r="E20" s="15">
        <v>50</v>
      </c>
      <c r="F20" s="48">
        <v>99</v>
      </c>
      <c r="G20" s="48">
        <v>89</v>
      </c>
      <c r="H20" s="49">
        <f t="shared" si="1"/>
        <v>188</v>
      </c>
      <c r="I20" s="17">
        <v>85</v>
      </c>
      <c r="J20" s="16">
        <v>49</v>
      </c>
      <c r="K20" s="16">
        <v>100</v>
      </c>
      <c r="L20" s="18">
        <f t="shared" si="2"/>
        <v>149</v>
      </c>
    </row>
    <row r="21" spans="1:12" s="1" customFormat="1" ht="12.75" customHeight="1" x14ac:dyDescent="0.55000000000000004">
      <c r="A21" s="35">
        <v>16</v>
      </c>
      <c r="B21" s="55">
        <v>51</v>
      </c>
      <c r="C21" s="56">
        <v>42</v>
      </c>
      <c r="D21" s="57">
        <f t="shared" si="0"/>
        <v>93</v>
      </c>
      <c r="E21" s="15">
        <v>51</v>
      </c>
      <c r="F21" s="48">
        <v>106</v>
      </c>
      <c r="G21" s="48">
        <v>104</v>
      </c>
      <c r="H21" s="49">
        <f t="shared" si="1"/>
        <v>210</v>
      </c>
      <c r="I21" s="17">
        <v>86</v>
      </c>
      <c r="J21" s="16">
        <v>50</v>
      </c>
      <c r="K21" s="16">
        <v>74</v>
      </c>
      <c r="L21" s="18">
        <f t="shared" si="2"/>
        <v>124</v>
      </c>
    </row>
    <row r="22" spans="1:12" s="1" customFormat="1" ht="12.75" customHeight="1" x14ac:dyDescent="0.55000000000000004">
      <c r="A22" s="35">
        <v>17</v>
      </c>
      <c r="B22" s="55">
        <v>53</v>
      </c>
      <c r="C22" s="56">
        <v>50</v>
      </c>
      <c r="D22" s="57">
        <f t="shared" si="0"/>
        <v>103</v>
      </c>
      <c r="E22" s="15">
        <v>52</v>
      </c>
      <c r="F22" s="48">
        <v>102</v>
      </c>
      <c r="G22" s="48">
        <v>88</v>
      </c>
      <c r="H22" s="49">
        <f t="shared" si="1"/>
        <v>190</v>
      </c>
      <c r="I22" s="17">
        <v>87</v>
      </c>
      <c r="J22" s="16">
        <v>43</v>
      </c>
      <c r="K22" s="16">
        <v>81</v>
      </c>
      <c r="L22" s="18">
        <f t="shared" si="2"/>
        <v>124</v>
      </c>
    </row>
    <row r="23" spans="1:12" s="1" customFormat="1" ht="12.75" customHeight="1" x14ac:dyDescent="0.55000000000000004">
      <c r="A23" s="35">
        <v>18</v>
      </c>
      <c r="B23" s="55">
        <v>60</v>
      </c>
      <c r="C23" s="56">
        <v>40</v>
      </c>
      <c r="D23" s="57">
        <f t="shared" si="0"/>
        <v>100</v>
      </c>
      <c r="E23" s="15">
        <v>53</v>
      </c>
      <c r="F23" s="48">
        <v>109</v>
      </c>
      <c r="G23" s="48">
        <v>113</v>
      </c>
      <c r="H23" s="49">
        <f t="shared" si="1"/>
        <v>222</v>
      </c>
      <c r="I23" s="17">
        <v>88</v>
      </c>
      <c r="J23" s="16">
        <v>39</v>
      </c>
      <c r="K23" s="16">
        <v>65</v>
      </c>
      <c r="L23" s="18">
        <f t="shared" si="2"/>
        <v>104</v>
      </c>
    </row>
    <row r="24" spans="1:12" s="1" customFormat="1" ht="12.75" customHeight="1" x14ac:dyDescent="0.55000000000000004">
      <c r="A24" s="37">
        <v>19</v>
      </c>
      <c r="B24" s="60">
        <v>38</v>
      </c>
      <c r="C24" s="58">
        <v>69</v>
      </c>
      <c r="D24" s="59">
        <f t="shared" si="0"/>
        <v>107</v>
      </c>
      <c r="E24" s="20">
        <v>54</v>
      </c>
      <c r="F24" s="50">
        <v>115</v>
      </c>
      <c r="G24" s="50">
        <v>83</v>
      </c>
      <c r="H24" s="51">
        <f t="shared" si="1"/>
        <v>198</v>
      </c>
      <c r="I24" s="22">
        <v>89</v>
      </c>
      <c r="J24" s="21">
        <v>25</v>
      </c>
      <c r="K24" s="21">
        <v>59</v>
      </c>
      <c r="L24" s="23">
        <f t="shared" si="2"/>
        <v>84</v>
      </c>
    </row>
    <row r="25" spans="1:12" s="1" customFormat="1" ht="12.75" customHeight="1" x14ac:dyDescent="0.55000000000000004">
      <c r="A25" s="35">
        <v>20</v>
      </c>
      <c r="B25" s="55">
        <v>64</v>
      </c>
      <c r="C25" s="56">
        <v>69</v>
      </c>
      <c r="D25" s="57">
        <f t="shared" si="0"/>
        <v>133</v>
      </c>
      <c r="E25" s="15">
        <v>55</v>
      </c>
      <c r="F25" s="48">
        <v>105</v>
      </c>
      <c r="G25" s="48">
        <v>105</v>
      </c>
      <c r="H25" s="49">
        <f t="shared" si="1"/>
        <v>210</v>
      </c>
      <c r="I25" s="17">
        <v>90</v>
      </c>
      <c r="J25" s="16">
        <v>29</v>
      </c>
      <c r="K25" s="16">
        <v>54</v>
      </c>
      <c r="L25" s="18">
        <f t="shared" si="2"/>
        <v>83</v>
      </c>
    </row>
    <row r="26" spans="1:12" s="1" customFormat="1" ht="12.75" customHeight="1" x14ac:dyDescent="0.55000000000000004">
      <c r="A26" s="35">
        <v>21</v>
      </c>
      <c r="B26" s="55">
        <v>65</v>
      </c>
      <c r="C26" s="56">
        <v>59</v>
      </c>
      <c r="D26" s="57">
        <f t="shared" si="0"/>
        <v>124</v>
      </c>
      <c r="E26" s="15">
        <v>56</v>
      </c>
      <c r="F26" s="48">
        <v>87</v>
      </c>
      <c r="G26" s="48">
        <v>80</v>
      </c>
      <c r="H26" s="49">
        <f t="shared" si="1"/>
        <v>167</v>
      </c>
      <c r="I26" s="17">
        <v>91</v>
      </c>
      <c r="J26" s="16">
        <v>17</v>
      </c>
      <c r="K26" s="16">
        <v>46</v>
      </c>
      <c r="L26" s="18">
        <f t="shared" si="2"/>
        <v>63</v>
      </c>
    </row>
    <row r="27" spans="1:12" s="1" customFormat="1" ht="12.75" customHeight="1" x14ac:dyDescent="0.55000000000000004">
      <c r="A27" s="35">
        <v>22</v>
      </c>
      <c r="B27" s="55">
        <v>43</v>
      </c>
      <c r="C27" s="56">
        <v>59</v>
      </c>
      <c r="D27" s="57">
        <f t="shared" si="0"/>
        <v>102</v>
      </c>
      <c r="E27" s="15">
        <v>57</v>
      </c>
      <c r="F27" s="48">
        <v>103</v>
      </c>
      <c r="G27" s="48">
        <v>89</v>
      </c>
      <c r="H27" s="49">
        <f t="shared" si="1"/>
        <v>192</v>
      </c>
      <c r="I27" s="17">
        <v>92</v>
      </c>
      <c r="J27" s="16">
        <v>16</v>
      </c>
      <c r="K27" s="16">
        <v>33</v>
      </c>
      <c r="L27" s="18">
        <f t="shared" si="2"/>
        <v>49</v>
      </c>
    </row>
    <row r="28" spans="1:12" s="1" customFormat="1" ht="12.75" customHeight="1" x14ac:dyDescent="0.55000000000000004">
      <c r="A28" s="35">
        <v>23</v>
      </c>
      <c r="B28" s="55">
        <v>53</v>
      </c>
      <c r="C28" s="56">
        <v>52</v>
      </c>
      <c r="D28" s="57">
        <f t="shared" si="0"/>
        <v>105</v>
      </c>
      <c r="E28" s="15">
        <v>58</v>
      </c>
      <c r="F28" s="48">
        <v>107</v>
      </c>
      <c r="G28" s="48">
        <v>107</v>
      </c>
      <c r="H28" s="49">
        <f t="shared" si="1"/>
        <v>214</v>
      </c>
      <c r="I28" s="17">
        <v>93</v>
      </c>
      <c r="J28" s="16">
        <v>13</v>
      </c>
      <c r="K28" s="16">
        <v>33</v>
      </c>
      <c r="L28" s="18">
        <f t="shared" si="2"/>
        <v>46</v>
      </c>
    </row>
    <row r="29" spans="1:12" s="1" customFormat="1" ht="12.75" customHeight="1" x14ac:dyDescent="0.55000000000000004">
      <c r="A29" s="35">
        <v>24</v>
      </c>
      <c r="B29" s="60">
        <v>46</v>
      </c>
      <c r="C29" s="58">
        <v>41</v>
      </c>
      <c r="D29" s="59">
        <f t="shared" si="0"/>
        <v>87</v>
      </c>
      <c r="E29" s="20">
        <v>59</v>
      </c>
      <c r="F29" s="50">
        <v>90</v>
      </c>
      <c r="G29" s="50">
        <v>93</v>
      </c>
      <c r="H29" s="51">
        <f t="shared" si="1"/>
        <v>183</v>
      </c>
      <c r="I29" s="22">
        <v>94</v>
      </c>
      <c r="J29" s="21">
        <v>9</v>
      </c>
      <c r="K29" s="21">
        <v>33</v>
      </c>
      <c r="L29" s="23">
        <f t="shared" si="2"/>
        <v>42</v>
      </c>
    </row>
    <row r="30" spans="1:12" s="1" customFormat="1" ht="12.75" customHeight="1" x14ac:dyDescent="0.55000000000000004">
      <c r="A30" s="36">
        <v>25</v>
      </c>
      <c r="B30" s="55">
        <v>66</v>
      </c>
      <c r="C30" s="56">
        <v>47</v>
      </c>
      <c r="D30" s="57">
        <f t="shared" si="0"/>
        <v>113</v>
      </c>
      <c r="E30" s="15">
        <v>60</v>
      </c>
      <c r="F30" s="48">
        <v>85</v>
      </c>
      <c r="G30" s="48">
        <v>100</v>
      </c>
      <c r="H30" s="49">
        <f t="shared" si="1"/>
        <v>185</v>
      </c>
      <c r="I30" s="17">
        <v>95</v>
      </c>
      <c r="J30" s="16">
        <v>4</v>
      </c>
      <c r="K30" s="16">
        <v>31</v>
      </c>
      <c r="L30" s="18">
        <f t="shared" si="2"/>
        <v>35</v>
      </c>
    </row>
    <row r="31" spans="1:12" s="1" customFormat="1" ht="12.75" customHeight="1" x14ac:dyDescent="0.55000000000000004">
      <c r="A31" s="35">
        <v>26</v>
      </c>
      <c r="B31" s="55">
        <v>54</v>
      </c>
      <c r="C31" s="56">
        <v>53</v>
      </c>
      <c r="D31" s="57">
        <f t="shared" si="0"/>
        <v>107</v>
      </c>
      <c r="E31" s="15">
        <v>61</v>
      </c>
      <c r="F31" s="48">
        <v>101</v>
      </c>
      <c r="G31" s="48">
        <v>106</v>
      </c>
      <c r="H31" s="49">
        <f t="shared" si="1"/>
        <v>207</v>
      </c>
      <c r="I31" s="17">
        <v>96</v>
      </c>
      <c r="J31" s="16">
        <v>2</v>
      </c>
      <c r="K31" s="16">
        <v>20</v>
      </c>
      <c r="L31" s="18">
        <f t="shared" si="2"/>
        <v>22</v>
      </c>
    </row>
    <row r="32" spans="1:12" s="1" customFormat="1" ht="12.75" customHeight="1" x14ac:dyDescent="0.55000000000000004">
      <c r="A32" s="35">
        <v>27</v>
      </c>
      <c r="B32" s="55">
        <v>58</v>
      </c>
      <c r="C32" s="56">
        <v>55</v>
      </c>
      <c r="D32" s="57">
        <f t="shared" si="0"/>
        <v>113</v>
      </c>
      <c r="E32" s="15">
        <v>62</v>
      </c>
      <c r="F32" s="48">
        <v>91</v>
      </c>
      <c r="G32" s="48">
        <v>81</v>
      </c>
      <c r="H32" s="49">
        <f t="shared" si="1"/>
        <v>172</v>
      </c>
      <c r="I32" s="17">
        <v>97</v>
      </c>
      <c r="J32" s="16">
        <v>3</v>
      </c>
      <c r="K32" s="16">
        <v>18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56</v>
      </c>
      <c r="C33" s="56">
        <v>56</v>
      </c>
      <c r="D33" s="57">
        <f t="shared" si="0"/>
        <v>112</v>
      </c>
      <c r="E33" s="15">
        <v>63</v>
      </c>
      <c r="F33" s="48">
        <v>86</v>
      </c>
      <c r="G33" s="48">
        <v>100</v>
      </c>
      <c r="H33" s="49">
        <f t="shared" si="1"/>
        <v>186</v>
      </c>
      <c r="I33" s="17">
        <v>98</v>
      </c>
      <c r="J33" s="16">
        <v>1</v>
      </c>
      <c r="K33" s="16">
        <v>16</v>
      </c>
      <c r="L33" s="18">
        <f t="shared" si="2"/>
        <v>17</v>
      </c>
    </row>
    <row r="34" spans="1:12" s="1" customFormat="1" ht="12.75" customHeight="1" x14ac:dyDescent="0.55000000000000004">
      <c r="A34" s="37">
        <v>29</v>
      </c>
      <c r="B34" s="60">
        <v>63</v>
      </c>
      <c r="C34" s="58">
        <v>51</v>
      </c>
      <c r="D34" s="59">
        <f t="shared" si="0"/>
        <v>114</v>
      </c>
      <c r="E34" s="20">
        <v>64</v>
      </c>
      <c r="F34" s="50">
        <v>74</v>
      </c>
      <c r="G34" s="50">
        <v>73</v>
      </c>
      <c r="H34" s="51">
        <f t="shared" si="1"/>
        <v>147</v>
      </c>
      <c r="I34" s="22">
        <v>99</v>
      </c>
      <c r="J34" s="21">
        <v>1</v>
      </c>
      <c r="K34" s="21">
        <v>6</v>
      </c>
      <c r="L34" s="23">
        <f t="shared" si="2"/>
        <v>7</v>
      </c>
    </row>
    <row r="35" spans="1:12" s="1" customFormat="1" ht="12.75" customHeight="1" x14ac:dyDescent="0.55000000000000004">
      <c r="A35" s="35">
        <v>30</v>
      </c>
      <c r="B35" s="55">
        <v>52</v>
      </c>
      <c r="C35" s="56">
        <v>36</v>
      </c>
      <c r="D35" s="57">
        <f t="shared" si="0"/>
        <v>88</v>
      </c>
      <c r="E35" s="15">
        <v>65</v>
      </c>
      <c r="F35" s="48">
        <v>81</v>
      </c>
      <c r="G35" s="48">
        <v>101</v>
      </c>
      <c r="H35" s="49">
        <f t="shared" si="1"/>
        <v>182</v>
      </c>
      <c r="I35" s="17">
        <v>100</v>
      </c>
      <c r="J35" s="16">
        <v>2</v>
      </c>
      <c r="K35" s="16">
        <v>5</v>
      </c>
      <c r="L35" s="18">
        <f t="shared" si="2"/>
        <v>7</v>
      </c>
    </row>
    <row r="36" spans="1:12" s="1" customFormat="1" ht="12.75" customHeight="1" x14ac:dyDescent="0.55000000000000004">
      <c r="A36" s="35">
        <v>31</v>
      </c>
      <c r="B36" s="55">
        <v>41</v>
      </c>
      <c r="C36" s="56">
        <v>48</v>
      </c>
      <c r="D36" s="57">
        <f t="shared" si="0"/>
        <v>89</v>
      </c>
      <c r="E36" s="15">
        <v>66</v>
      </c>
      <c r="F36" s="48">
        <v>92</v>
      </c>
      <c r="G36" s="48">
        <v>108</v>
      </c>
      <c r="H36" s="49">
        <f t="shared" si="1"/>
        <v>200</v>
      </c>
      <c r="I36" s="17" t="s">
        <v>6</v>
      </c>
      <c r="J36" s="16">
        <v>1</v>
      </c>
      <c r="K36" s="47">
        <v>7</v>
      </c>
      <c r="L36" s="64">
        <f t="shared" si="2"/>
        <v>8</v>
      </c>
    </row>
    <row r="37" spans="1:12" s="1" customFormat="1" ht="12.75" customHeight="1" x14ac:dyDescent="0.55000000000000004">
      <c r="A37" s="35">
        <v>32</v>
      </c>
      <c r="B37" s="55">
        <v>46</v>
      </c>
      <c r="C37" s="56">
        <v>46</v>
      </c>
      <c r="D37" s="57">
        <f t="shared" si="0"/>
        <v>92</v>
      </c>
      <c r="E37" s="15">
        <v>67</v>
      </c>
      <c r="F37" s="48">
        <v>86</v>
      </c>
      <c r="G37" s="48">
        <v>92</v>
      </c>
      <c r="H37" s="49">
        <f t="shared" si="1"/>
        <v>178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56</v>
      </c>
      <c r="C38" s="56">
        <v>41</v>
      </c>
      <c r="D38" s="57">
        <f t="shared" si="0"/>
        <v>97</v>
      </c>
      <c r="E38" s="15">
        <v>68</v>
      </c>
      <c r="F38" s="48">
        <v>103</v>
      </c>
      <c r="G38" s="48">
        <v>105</v>
      </c>
      <c r="H38" s="49">
        <f t="shared" si="1"/>
        <v>208</v>
      </c>
      <c r="I38" s="44" t="s">
        <v>7</v>
      </c>
      <c r="J38" s="71">
        <f>SUM(B5:B39)+SUM(F5:F39)+SUM(J5:J36)</f>
        <v>6205</v>
      </c>
      <c r="K38" s="71">
        <f>SUM(C5:C39)+SUM(G5:G39)+SUM(K5:K36)</f>
        <v>7025</v>
      </c>
      <c r="L38" s="72">
        <f>SUM(D5:D39)+SUM(H5:H39)+SUM(L5:L36)</f>
        <v>13230</v>
      </c>
    </row>
    <row r="39" spans="1:12" s="1" customFormat="1" ht="12.75" customHeight="1" thickBot="1" x14ac:dyDescent="0.6">
      <c r="A39" s="40">
        <v>34</v>
      </c>
      <c r="B39" s="61">
        <v>48</v>
      </c>
      <c r="C39" s="62">
        <v>54</v>
      </c>
      <c r="D39" s="63">
        <f t="shared" si="0"/>
        <v>102</v>
      </c>
      <c r="E39" s="26">
        <v>69</v>
      </c>
      <c r="F39" s="52">
        <v>97</v>
      </c>
      <c r="G39" s="52">
        <v>100</v>
      </c>
      <c r="H39" s="53">
        <f t="shared" si="1"/>
        <v>197</v>
      </c>
      <c r="I39" s="40" t="s">
        <v>8</v>
      </c>
      <c r="J39" s="70">
        <v>7372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97</v>
      </c>
      <c r="C44" s="12">
        <f>SUM(C5:C9)</f>
        <v>120</v>
      </c>
      <c r="D44" s="12">
        <f>SUM(D5:D9)</f>
        <v>217</v>
      </c>
      <c r="E44" s="73">
        <f>IFERROR(ROUND(B44/$J$38*100,1),"-")</f>
        <v>1.6</v>
      </c>
      <c r="F44" s="73">
        <f>IFERROR(ROUND(C44/$K$38*100,1),"-")</f>
        <v>1.7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125</v>
      </c>
      <c r="C45" s="16">
        <f>SUM(C10:C14)</f>
        <v>160</v>
      </c>
      <c r="D45" s="16">
        <f>SUM(D10:D14)</f>
        <v>285</v>
      </c>
      <c r="E45" s="75">
        <f t="shared" ref="E45:E67" si="3">IFERROR(ROUND(B45/$J$38*100,1),"-")</f>
        <v>2</v>
      </c>
      <c r="F45" s="75">
        <f t="shared" ref="F45:F67" si="4">IFERROR(ROUND(C45/$K$38*100,1),"-")</f>
        <v>2.2999999999999998</v>
      </c>
      <c r="G45" s="76">
        <f t="shared" ref="G45:G67" si="5">IFERROR(ROUND(D45/$L$38*100,1),"-")</f>
        <v>2.2000000000000002</v>
      </c>
    </row>
    <row r="46" spans="1:12" s="1" customFormat="1" ht="12.75" customHeight="1" x14ac:dyDescent="0.55000000000000004">
      <c r="A46" s="35" t="s">
        <v>17</v>
      </c>
      <c r="B46" s="16">
        <f>SUM(B15:B19)</f>
        <v>226</v>
      </c>
      <c r="C46" s="16">
        <f>SUM(C15:C19)</f>
        <v>219</v>
      </c>
      <c r="D46" s="16">
        <f>SUM(D15:D19)</f>
        <v>445</v>
      </c>
      <c r="E46" s="75">
        <f t="shared" si="3"/>
        <v>3.6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252</v>
      </c>
      <c r="C47" s="19">
        <f>SUM(C20:C24)</f>
        <v>240</v>
      </c>
      <c r="D47" s="19">
        <f>SUM(D20:D24)</f>
        <v>492</v>
      </c>
      <c r="E47" s="77">
        <f t="shared" si="3"/>
        <v>4.0999999999999996</v>
      </c>
      <c r="F47" s="77">
        <f t="shared" si="4"/>
        <v>3.4</v>
      </c>
      <c r="G47" s="78">
        <f t="shared" si="5"/>
        <v>3.7</v>
      </c>
    </row>
    <row r="48" spans="1:12" s="1" customFormat="1" ht="12.75" customHeight="1" x14ac:dyDescent="0.55000000000000004">
      <c r="A48" s="35" t="s">
        <v>19</v>
      </c>
      <c r="B48" s="16">
        <f>SUM(B25:B29)</f>
        <v>271</v>
      </c>
      <c r="C48" s="16">
        <f>SUM(C25:C29)</f>
        <v>280</v>
      </c>
      <c r="D48" s="16">
        <f>SUM(D25:D29)</f>
        <v>551</v>
      </c>
      <c r="E48" s="75">
        <f t="shared" si="3"/>
        <v>4.4000000000000004</v>
      </c>
      <c r="F48" s="75">
        <f t="shared" si="4"/>
        <v>4</v>
      </c>
      <c r="G48" s="76">
        <f t="shared" si="5"/>
        <v>4.2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297</v>
      </c>
      <c r="C49" s="16">
        <f>SUM(C30:C34)</f>
        <v>262</v>
      </c>
      <c r="D49" s="16">
        <f>SUM(D30:D34)</f>
        <v>559</v>
      </c>
      <c r="E49" s="75">
        <f t="shared" si="3"/>
        <v>4.8</v>
      </c>
      <c r="F49" s="75">
        <f t="shared" si="4"/>
        <v>3.7</v>
      </c>
      <c r="G49" s="76">
        <f t="shared" si="5"/>
        <v>4.2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243</v>
      </c>
      <c r="C50" s="16">
        <f>SUM(C35:C39)</f>
        <v>225</v>
      </c>
      <c r="D50" s="16">
        <f>SUM(D35:D39)</f>
        <v>468</v>
      </c>
      <c r="E50" s="75">
        <f t="shared" si="3"/>
        <v>3.9</v>
      </c>
      <c r="F50" s="75">
        <f t="shared" si="4"/>
        <v>3.2</v>
      </c>
      <c r="G50" s="76">
        <f t="shared" si="5"/>
        <v>3.5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261</v>
      </c>
      <c r="C51" s="16">
        <f>SUM(G5:G9)</f>
        <v>276</v>
      </c>
      <c r="D51" s="16">
        <f>SUM(H5:H9)</f>
        <v>537</v>
      </c>
      <c r="E51" s="75">
        <f t="shared" si="3"/>
        <v>4.2</v>
      </c>
      <c r="F51" s="75">
        <f t="shared" si="4"/>
        <v>3.9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323</v>
      </c>
      <c r="C52" s="16">
        <f>SUM(G10:G14)</f>
        <v>323</v>
      </c>
      <c r="D52" s="16">
        <f>SUM(H10:H14)</f>
        <v>646</v>
      </c>
      <c r="E52" s="75">
        <f t="shared" si="3"/>
        <v>5.2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410</v>
      </c>
      <c r="C53" s="16">
        <f>SUM(G15:G19)</f>
        <v>389</v>
      </c>
      <c r="D53" s="16">
        <f>SUM(H15:H19)</f>
        <v>799</v>
      </c>
      <c r="E53" s="75">
        <f t="shared" si="3"/>
        <v>6.6</v>
      </c>
      <c r="F53" s="75">
        <f t="shared" si="4"/>
        <v>5.5</v>
      </c>
      <c r="G53" s="76">
        <f t="shared" si="5"/>
        <v>6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531</v>
      </c>
      <c r="C54" s="16">
        <f>SUM(G20:G24)</f>
        <v>477</v>
      </c>
      <c r="D54" s="16">
        <f>SUM(H20:H24)</f>
        <v>1008</v>
      </c>
      <c r="E54" s="75">
        <f t="shared" si="3"/>
        <v>8.6</v>
      </c>
      <c r="F54" s="75">
        <f t="shared" si="4"/>
        <v>6.8</v>
      </c>
      <c r="G54" s="76">
        <f t="shared" si="5"/>
        <v>7.6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492</v>
      </c>
      <c r="C55" s="16">
        <f>SUM(G25:G29)</f>
        <v>474</v>
      </c>
      <c r="D55" s="16">
        <f>SUM(H25:H29)</f>
        <v>966</v>
      </c>
      <c r="E55" s="75">
        <f t="shared" si="3"/>
        <v>7.9</v>
      </c>
      <c r="F55" s="75">
        <f t="shared" si="4"/>
        <v>6.7</v>
      </c>
      <c r="G55" s="76">
        <f t="shared" si="5"/>
        <v>7.3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437</v>
      </c>
      <c r="C56" s="21">
        <f>SUM(G30:G34)</f>
        <v>460</v>
      </c>
      <c r="D56" s="21">
        <f>SUM(H30:H34)</f>
        <v>897</v>
      </c>
      <c r="E56" s="79">
        <f t="shared" si="3"/>
        <v>7</v>
      </c>
      <c r="F56" s="75">
        <f t="shared" si="4"/>
        <v>6.5</v>
      </c>
      <c r="G56" s="80">
        <f t="shared" si="5"/>
        <v>6.8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459</v>
      </c>
      <c r="C57" s="16">
        <f>SUM(G35:G39)</f>
        <v>506</v>
      </c>
      <c r="D57" s="16">
        <f>SUM(H35:H39)</f>
        <v>965</v>
      </c>
      <c r="E57" s="75">
        <f t="shared" si="3"/>
        <v>7.4</v>
      </c>
      <c r="F57" s="77">
        <f t="shared" si="4"/>
        <v>7.2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562</v>
      </c>
      <c r="C58" s="16">
        <f>SUM(K5:K9)</f>
        <v>668</v>
      </c>
      <c r="D58" s="16">
        <f>SUM(L5:L9)</f>
        <v>1230</v>
      </c>
      <c r="E58" s="75">
        <f t="shared" si="3"/>
        <v>9.1</v>
      </c>
      <c r="F58" s="75">
        <f t="shared" si="4"/>
        <v>9.5</v>
      </c>
      <c r="G58" s="76">
        <f t="shared" si="5"/>
        <v>9.3000000000000007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595</v>
      </c>
      <c r="C59" s="16">
        <f>SUM(K10:K14)</f>
        <v>759</v>
      </c>
      <c r="D59" s="16">
        <f>SUM(L10:L14)</f>
        <v>1354</v>
      </c>
      <c r="E59" s="75">
        <f t="shared" si="3"/>
        <v>9.6</v>
      </c>
      <c r="F59" s="75">
        <f t="shared" si="4"/>
        <v>10.8</v>
      </c>
      <c r="G59" s="76">
        <f t="shared" si="5"/>
        <v>10.199999999999999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320</v>
      </c>
      <c r="C60" s="16">
        <f>SUM(K15:K19)</f>
        <v>506</v>
      </c>
      <c r="D60" s="16">
        <f>SUM(L15:L19)</f>
        <v>826</v>
      </c>
      <c r="E60" s="75">
        <f t="shared" si="3"/>
        <v>5.2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206</v>
      </c>
      <c r="C61" s="16">
        <f>SUM(K20:K24)</f>
        <v>379</v>
      </c>
      <c r="D61" s="16">
        <f>SUM(L20:L24)</f>
        <v>585</v>
      </c>
      <c r="E61" s="75">
        <f t="shared" si="3"/>
        <v>3.3</v>
      </c>
      <c r="F61" s="75">
        <f t="shared" si="4"/>
        <v>5.4</v>
      </c>
      <c r="G61" s="76">
        <f t="shared" si="5"/>
        <v>4.4000000000000004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84</v>
      </c>
      <c r="C62" s="16">
        <f>SUM(K25:K29)</f>
        <v>199</v>
      </c>
      <c r="D62" s="16">
        <f>SUM(L25:L29)</f>
        <v>283</v>
      </c>
      <c r="E62" s="75">
        <f t="shared" si="3"/>
        <v>1.4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91</v>
      </c>
      <c r="D63" s="16">
        <f>SUM(L30:L34)</f>
        <v>102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448</v>
      </c>
      <c r="C65" s="16">
        <f>SUM(C44:C46)</f>
        <v>499</v>
      </c>
      <c r="D65" s="16">
        <f>SUM(D44:D46)</f>
        <v>947</v>
      </c>
      <c r="E65" s="73">
        <f t="shared" si="3"/>
        <v>7.2</v>
      </c>
      <c r="F65" s="73">
        <f t="shared" si="4"/>
        <v>7.1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3517</v>
      </c>
      <c r="C66" s="16">
        <f>SUM(C47:C56)</f>
        <v>3406</v>
      </c>
      <c r="D66" s="16">
        <f>SUM(D47:D56)</f>
        <v>6923</v>
      </c>
      <c r="E66" s="75">
        <f t="shared" si="3"/>
        <v>56.7</v>
      </c>
      <c r="F66" s="75">
        <f t="shared" si="4"/>
        <v>48.5</v>
      </c>
      <c r="G66" s="76">
        <f t="shared" si="5"/>
        <v>52.3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2240</v>
      </c>
      <c r="C67" s="27">
        <f>SUM(C57:C64)</f>
        <v>3120</v>
      </c>
      <c r="D67" s="27">
        <f>SUM(D57:D64)</f>
        <v>5360</v>
      </c>
      <c r="E67" s="83">
        <f t="shared" si="3"/>
        <v>36.1</v>
      </c>
      <c r="F67" s="83">
        <f t="shared" si="4"/>
        <v>44.4</v>
      </c>
      <c r="G67" s="84">
        <f t="shared" si="5"/>
        <v>40.5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EA04-7C84-4D87-8B2B-0BF08130A35C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49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20</v>
      </c>
      <c r="C5" s="54">
        <v>26</v>
      </c>
      <c r="D5" s="57">
        <f>IFERROR(B5+C5,"-")</f>
        <v>46</v>
      </c>
      <c r="E5" s="11">
        <v>35</v>
      </c>
      <c r="F5" s="48">
        <v>52</v>
      </c>
      <c r="G5" s="67">
        <v>62</v>
      </c>
      <c r="H5" s="69">
        <f>IFERROR(F5+G5,"-")</f>
        <v>114</v>
      </c>
      <c r="I5" s="13">
        <v>70</v>
      </c>
      <c r="J5" s="12">
        <v>94</v>
      </c>
      <c r="K5" s="12">
        <v>100</v>
      </c>
      <c r="L5" s="14">
        <f>IFERROR(J5+K5,"-")</f>
        <v>194</v>
      </c>
    </row>
    <row r="6" spans="1:12" s="1" customFormat="1" ht="12.75" customHeight="1" x14ac:dyDescent="0.55000000000000004">
      <c r="A6" s="35">
        <v>1</v>
      </c>
      <c r="B6" s="55">
        <v>23</v>
      </c>
      <c r="C6" s="56">
        <v>20</v>
      </c>
      <c r="D6" s="57">
        <f t="shared" ref="D6:D39" si="0">IFERROR(B6+C6,"-")</f>
        <v>43</v>
      </c>
      <c r="E6" s="15">
        <v>36</v>
      </c>
      <c r="F6" s="48">
        <v>53</v>
      </c>
      <c r="G6" s="48">
        <v>60</v>
      </c>
      <c r="H6" s="49">
        <f t="shared" ref="H6:H39" si="1">IFERROR(F6+G6,"-")</f>
        <v>113</v>
      </c>
      <c r="I6" s="17">
        <v>71</v>
      </c>
      <c r="J6" s="16">
        <v>111</v>
      </c>
      <c r="K6" s="16">
        <v>138</v>
      </c>
      <c r="L6" s="18">
        <f t="shared" ref="L6:L36" si="2">IFERROR(J6+K6,"-")</f>
        <v>249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28</v>
      </c>
      <c r="D7" s="57">
        <f t="shared" si="0"/>
        <v>49</v>
      </c>
      <c r="E7" s="15">
        <v>37</v>
      </c>
      <c r="F7" s="48">
        <v>47</v>
      </c>
      <c r="G7" s="48">
        <v>55</v>
      </c>
      <c r="H7" s="49">
        <f t="shared" si="1"/>
        <v>102</v>
      </c>
      <c r="I7" s="17">
        <v>72</v>
      </c>
      <c r="J7" s="16">
        <v>109</v>
      </c>
      <c r="K7" s="16">
        <v>133</v>
      </c>
      <c r="L7" s="18">
        <f t="shared" si="2"/>
        <v>242</v>
      </c>
    </row>
    <row r="8" spans="1:12" s="1" customFormat="1" ht="12.75" customHeight="1" x14ac:dyDescent="0.55000000000000004">
      <c r="A8" s="35">
        <v>3</v>
      </c>
      <c r="B8" s="55">
        <v>16</v>
      </c>
      <c r="C8" s="56">
        <v>17</v>
      </c>
      <c r="D8" s="57">
        <f t="shared" si="0"/>
        <v>33</v>
      </c>
      <c r="E8" s="15">
        <v>38</v>
      </c>
      <c r="F8" s="48">
        <v>44</v>
      </c>
      <c r="G8" s="48">
        <v>51</v>
      </c>
      <c r="H8" s="49">
        <f t="shared" si="1"/>
        <v>95</v>
      </c>
      <c r="I8" s="17">
        <v>73</v>
      </c>
      <c r="J8" s="16">
        <v>128</v>
      </c>
      <c r="K8" s="16">
        <v>155</v>
      </c>
      <c r="L8" s="18">
        <f t="shared" si="2"/>
        <v>283</v>
      </c>
    </row>
    <row r="9" spans="1:12" s="1" customFormat="1" ht="12.75" customHeight="1" x14ac:dyDescent="0.55000000000000004">
      <c r="A9" s="35">
        <v>4</v>
      </c>
      <c r="B9" s="58">
        <v>18</v>
      </c>
      <c r="C9" s="58">
        <v>29</v>
      </c>
      <c r="D9" s="59">
        <f t="shared" si="0"/>
        <v>47</v>
      </c>
      <c r="E9" s="20">
        <v>39</v>
      </c>
      <c r="F9" s="50">
        <v>60</v>
      </c>
      <c r="G9" s="50">
        <v>53</v>
      </c>
      <c r="H9" s="51">
        <f t="shared" si="1"/>
        <v>113</v>
      </c>
      <c r="I9" s="22">
        <v>74</v>
      </c>
      <c r="J9" s="21">
        <v>120</v>
      </c>
      <c r="K9" s="21">
        <v>150</v>
      </c>
      <c r="L9" s="23">
        <f t="shared" si="2"/>
        <v>270</v>
      </c>
    </row>
    <row r="10" spans="1:12" s="1" customFormat="1" ht="12.75" customHeight="1" x14ac:dyDescent="0.55000000000000004">
      <c r="A10" s="36">
        <v>5</v>
      </c>
      <c r="B10" s="55">
        <v>23</v>
      </c>
      <c r="C10" s="56">
        <v>21</v>
      </c>
      <c r="D10" s="57">
        <f t="shared" si="0"/>
        <v>44</v>
      </c>
      <c r="E10" s="15">
        <v>40</v>
      </c>
      <c r="F10" s="48">
        <v>74</v>
      </c>
      <c r="G10" s="48">
        <v>65</v>
      </c>
      <c r="H10" s="49">
        <f t="shared" si="1"/>
        <v>139</v>
      </c>
      <c r="I10" s="17">
        <v>75</v>
      </c>
      <c r="J10" s="16">
        <v>137</v>
      </c>
      <c r="K10" s="16">
        <v>171</v>
      </c>
      <c r="L10" s="18">
        <f t="shared" si="2"/>
        <v>308</v>
      </c>
    </row>
    <row r="11" spans="1:12" s="1" customFormat="1" ht="12.75" customHeight="1" x14ac:dyDescent="0.55000000000000004">
      <c r="A11" s="35">
        <v>6</v>
      </c>
      <c r="B11" s="55">
        <v>20</v>
      </c>
      <c r="C11" s="56">
        <v>41</v>
      </c>
      <c r="D11" s="57">
        <f t="shared" si="0"/>
        <v>61</v>
      </c>
      <c r="E11" s="15">
        <v>41</v>
      </c>
      <c r="F11" s="48">
        <v>59</v>
      </c>
      <c r="G11" s="48">
        <v>64</v>
      </c>
      <c r="H11" s="49">
        <f t="shared" si="1"/>
        <v>123</v>
      </c>
      <c r="I11" s="17">
        <v>76</v>
      </c>
      <c r="J11" s="16">
        <v>128</v>
      </c>
      <c r="K11" s="16">
        <v>178</v>
      </c>
      <c r="L11" s="18">
        <f t="shared" si="2"/>
        <v>306</v>
      </c>
    </row>
    <row r="12" spans="1:12" s="1" customFormat="1" ht="12.75" customHeight="1" x14ac:dyDescent="0.55000000000000004">
      <c r="A12" s="35">
        <v>7</v>
      </c>
      <c r="B12" s="55">
        <v>29</v>
      </c>
      <c r="C12" s="56">
        <v>31</v>
      </c>
      <c r="D12" s="57">
        <f t="shared" si="0"/>
        <v>60</v>
      </c>
      <c r="E12" s="15">
        <v>42</v>
      </c>
      <c r="F12" s="48">
        <v>64</v>
      </c>
      <c r="G12" s="48">
        <v>62</v>
      </c>
      <c r="H12" s="49">
        <f t="shared" si="1"/>
        <v>126</v>
      </c>
      <c r="I12" s="17">
        <v>77</v>
      </c>
      <c r="J12" s="16">
        <v>142</v>
      </c>
      <c r="K12" s="16">
        <v>134</v>
      </c>
      <c r="L12" s="18">
        <f t="shared" si="2"/>
        <v>276</v>
      </c>
    </row>
    <row r="13" spans="1:12" s="1" customFormat="1" ht="12.75" customHeight="1" x14ac:dyDescent="0.55000000000000004">
      <c r="A13" s="35">
        <v>8</v>
      </c>
      <c r="B13" s="55">
        <v>30</v>
      </c>
      <c r="C13" s="56">
        <v>28</v>
      </c>
      <c r="D13" s="57">
        <f t="shared" si="0"/>
        <v>58</v>
      </c>
      <c r="E13" s="15">
        <v>43</v>
      </c>
      <c r="F13" s="48">
        <v>66</v>
      </c>
      <c r="G13" s="48">
        <v>64</v>
      </c>
      <c r="H13" s="49">
        <f t="shared" si="1"/>
        <v>130</v>
      </c>
      <c r="I13" s="17">
        <v>78</v>
      </c>
      <c r="J13" s="16">
        <v>111</v>
      </c>
      <c r="K13" s="16">
        <v>154</v>
      </c>
      <c r="L13" s="18">
        <f t="shared" si="2"/>
        <v>265</v>
      </c>
    </row>
    <row r="14" spans="1:12" s="1" customFormat="1" ht="12.75" customHeight="1" x14ac:dyDescent="0.55000000000000004">
      <c r="A14" s="37">
        <v>9</v>
      </c>
      <c r="B14" s="60">
        <v>24</v>
      </c>
      <c r="C14" s="58">
        <v>44</v>
      </c>
      <c r="D14" s="59">
        <f t="shared" si="0"/>
        <v>68</v>
      </c>
      <c r="E14" s="20">
        <v>44</v>
      </c>
      <c r="F14" s="50">
        <v>61</v>
      </c>
      <c r="G14" s="50">
        <v>65</v>
      </c>
      <c r="H14" s="51">
        <f t="shared" si="1"/>
        <v>126</v>
      </c>
      <c r="I14" s="22">
        <v>79</v>
      </c>
      <c r="J14" s="21">
        <v>74</v>
      </c>
      <c r="K14" s="21">
        <v>119</v>
      </c>
      <c r="L14" s="23">
        <f t="shared" si="2"/>
        <v>193</v>
      </c>
    </row>
    <row r="15" spans="1:12" s="1" customFormat="1" ht="12.75" customHeight="1" x14ac:dyDescent="0.55000000000000004">
      <c r="A15" s="35">
        <v>10</v>
      </c>
      <c r="B15" s="55">
        <v>48</v>
      </c>
      <c r="C15" s="56">
        <v>33</v>
      </c>
      <c r="D15" s="57">
        <f t="shared" si="0"/>
        <v>81</v>
      </c>
      <c r="E15" s="15">
        <v>45</v>
      </c>
      <c r="F15" s="48">
        <v>70</v>
      </c>
      <c r="G15" s="48">
        <v>73</v>
      </c>
      <c r="H15" s="49">
        <f t="shared" si="1"/>
        <v>143</v>
      </c>
      <c r="I15" s="17">
        <v>80</v>
      </c>
      <c r="J15" s="16">
        <v>58</v>
      </c>
      <c r="K15" s="16">
        <v>96</v>
      </c>
      <c r="L15" s="18">
        <f t="shared" si="2"/>
        <v>154</v>
      </c>
    </row>
    <row r="16" spans="1:12" s="1" customFormat="1" ht="12.75" customHeight="1" x14ac:dyDescent="0.55000000000000004">
      <c r="A16" s="35">
        <v>11</v>
      </c>
      <c r="B16" s="55">
        <v>36</v>
      </c>
      <c r="C16" s="56">
        <v>38</v>
      </c>
      <c r="D16" s="57">
        <f t="shared" si="0"/>
        <v>74</v>
      </c>
      <c r="E16" s="15">
        <v>46</v>
      </c>
      <c r="F16" s="48">
        <v>78</v>
      </c>
      <c r="G16" s="48">
        <v>70</v>
      </c>
      <c r="H16" s="49">
        <f t="shared" si="1"/>
        <v>148</v>
      </c>
      <c r="I16" s="17">
        <v>81</v>
      </c>
      <c r="J16" s="16">
        <v>55</v>
      </c>
      <c r="K16" s="16">
        <v>88</v>
      </c>
      <c r="L16" s="18">
        <f t="shared" si="2"/>
        <v>143</v>
      </c>
    </row>
    <row r="17" spans="1:12" s="1" customFormat="1" ht="12.75" customHeight="1" x14ac:dyDescent="0.55000000000000004">
      <c r="A17" s="35">
        <v>12</v>
      </c>
      <c r="B17" s="55">
        <v>51</v>
      </c>
      <c r="C17" s="56">
        <v>53</v>
      </c>
      <c r="D17" s="57">
        <f t="shared" si="0"/>
        <v>104</v>
      </c>
      <c r="E17" s="15">
        <v>47</v>
      </c>
      <c r="F17" s="48">
        <v>96</v>
      </c>
      <c r="G17" s="48">
        <v>86</v>
      </c>
      <c r="H17" s="49">
        <f t="shared" si="1"/>
        <v>182</v>
      </c>
      <c r="I17" s="17">
        <v>82</v>
      </c>
      <c r="J17" s="16">
        <v>76</v>
      </c>
      <c r="K17" s="16">
        <v>111</v>
      </c>
      <c r="L17" s="18">
        <f t="shared" si="2"/>
        <v>187</v>
      </c>
    </row>
    <row r="18" spans="1:12" s="1" customFormat="1" ht="12.75" customHeight="1" x14ac:dyDescent="0.55000000000000004">
      <c r="A18" s="35">
        <v>13</v>
      </c>
      <c r="B18" s="55">
        <v>40</v>
      </c>
      <c r="C18" s="56">
        <v>46</v>
      </c>
      <c r="D18" s="57">
        <f t="shared" si="0"/>
        <v>86</v>
      </c>
      <c r="E18" s="15">
        <v>48</v>
      </c>
      <c r="F18" s="48">
        <v>84</v>
      </c>
      <c r="G18" s="48">
        <v>74</v>
      </c>
      <c r="H18" s="49">
        <f t="shared" si="1"/>
        <v>158</v>
      </c>
      <c r="I18" s="17">
        <v>83</v>
      </c>
      <c r="J18" s="16">
        <v>70</v>
      </c>
      <c r="K18" s="16">
        <v>94</v>
      </c>
      <c r="L18" s="18">
        <f t="shared" si="2"/>
        <v>164</v>
      </c>
    </row>
    <row r="19" spans="1:12" s="1" customFormat="1" ht="12.75" customHeight="1" x14ac:dyDescent="0.55000000000000004">
      <c r="A19" s="35">
        <v>14</v>
      </c>
      <c r="B19" s="60">
        <v>54</v>
      </c>
      <c r="C19" s="58">
        <v>47</v>
      </c>
      <c r="D19" s="59">
        <f t="shared" si="0"/>
        <v>101</v>
      </c>
      <c r="E19" s="20">
        <v>49</v>
      </c>
      <c r="F19" s="50">
        <v>88</v>
      </c>
      <c r="G19" s="50">
        <v>92</v>
      </c>
      <c r="H19" s="51">
        <f t="shared" si="1"/>
        <v>180</v>
      </c>
      <c r="I19" s="22">
        <v>84</v>
      </c>
      <c r="J19" s="21">
        <v>60</v>
      </c>
      <c r="K19" s="21">
        <v>116</v>
      </c>
      <c r="L19" s="23">
        <f t="shared" si="2"/>
        <v>176</v>
      </c>
    </row>
    <row r="20" spans="1:12" s="1" customFormat="1" ht="12.75" customHeight="1" x14ac:dyDescent="0.55000000000000004">
      <c r="A20" s="36">
        <v>15</v>
      </c>
      <c r="B20" s="55">
        <v>49</v>
      </c>
      <c r="C20" s="56">
        <v>38</v>
      </c>
      <c r="D20" s="57">
        <f t="shared" si="0"/>
        <v>87</v>
      </c>
      <c r="E20" s="15">
        <v>50</v>
      </c>
      <c r="F20" s="48">
        <v>102</v>
      </c>
      <c r="G20" s="48">
        <v>87</v>
      </c>
      <c r="H20" s="49">
        <f t="shared" si="1"/>
        <v>189</v>
      </c>
      <c r="I20" s="17">
        <v>85</v>
      </c>
      <c r="J20" s="16">
        <v>50</v>
      </c>
      <c r="K20" s="16">
        <v>103</v>
      </c>
      <c r="L20" s="18">
        <f t="shared" si="2"/>
        <v>153</v>
      </c>
    </row>
    <row r="21" spans="1:12" s="1" customFormat="1" ht="12.75" customHeight="1" x14ac:dyDescent="0.55000000000000004">
      <c r="A21" s="35">
        <v>16</v>
      </c>
      <c r="B21" s="55">
        <v>54</v>
      </c>
      <c r="C21" s="56">
        <v>41</v>
      </c>
      <c r="D21" s="57">
        <f t="shared" si="0"/>
        <v>95</v>
      </c>
      <c r="E21" s="15">
        <v>51</v>
      </c>
      <c r="F21" s="48">
        <v>101</v>
      </c>
      <c r="G21" s="48">
        <v>106</v>
      </c>
      <c r="H21" s="49">
        <f t="shared" si="1"/>
        <v>207</v>
      </c>
      <c r="I21" s="17">
        <v>86</v>
      </c>
      <c r="J21" s="16">
        <v>52</v>
      </c>
      <c r="K21" s="16">
        <v>70</v>
      </c>
      <c r="L21" s="18">
        <f t="shared" si="2"/>
        <v>122</v>
      </c>
    </row>
    <row r="22" spans="1:12" s="1" customFormat="1" ht="12.75" customHeight="1" x14ac:dyDescent="0.55000000000000004">
      <c r="A22" s="35">
        <v>17</v>
      </c>
      <c r="B22" s="55">
        <v>49</v>
      </c>
      <c r="C22" s="56">
        <v>51</v>
      </c>
      <c r="D22" s="57">
        <f t="shared" si="0"/>
        <v>100</v>
      </c>
      <c r="E22" s="15">
        <v>52</v>
      </c>
      <c r="F22" s="48">
        <v>103</v>
      </c>
      <c r="G22" s="48">
        <v>82</v>
      </c>
      <c r="H22" s="49">
        <f t="shared" si="1"/>
        <v>185</v>
      </c>
      <c r="I22" s="17">
        <v>87</v>
      </c>
      <c r="J22" s="16">
        <v>42</v>
      </c>
      <c r="K22" s="16">
        <v>85</v>
      </c>
      <c r="L22" s="18">
        <f t="shared" si="2"/>
        <v>127</v>
      </c>
    </row>
    <row r="23" spans="1:12" s="1" customFormat="1" ht="12.75" customHeight="1" x14ac:dyDescent="0.55000000000000004">
      <c r="A23" s="35">
        <v>18</v>
      </c>
      <c r="B23" s="55">
        <v>63</v>
      </c>
      <c r="C23" s="56">
        <v>42</v>
      </c>
      <c r="D23" s="57">
        <f t="shared" si="0"/>
        <v>105</v>
      </c>
      <c r="E23" s="15">
        <v>53</v>
      </c>
      <c r="F23" s="48">
        <v>107</v>
      </c>
      <c r="G23" s="48">
        <v>117</v>
      </c>
      <c r="H23" s="49">
        <f t="shared" si="1"/>
        <v>224</v>
      </c>
      <c r="I23" s="17">
        <v>88</v>
      </c>
      <c r="J23" s="16">
        <v>39</v>
      </c>
      <c r="K23" s="16">
        <v>66</v>
      </c>
      <c r="L23" s="18">
        <f t="shared" si="2"/>
        <v>105</v>
      </c>
    </row>
    <row r="24" spans="1:12" s="1" customFormat="1" ht="12.75" customHeight="1" x14ac:dyDescent="0.55000000000000004">
      <c r="A24" s="37">
        <v>19</v>
      </c>
      <c r="B24" s="60">
        <v>36</v>
      </c>
      <c r="C24" s="58">
        <v>64</v>
      </c>
      <c r="D24" s="59">
        <f t="shared" si="0"/>
        <v>100</v>
      </c>
      <c r="E24" s="20">
        <v>54</v>
      </c>
      <c r="F24" s="50">
        <v>112</v>
      </c>
      <c r="G24" s="50">
        <v>80</v>
      </c>
      <c r="H24" s="51">
        <f t="shared" si="1"/>
        <v>192</v>
      </c>
      <c r="I24" s="22">
        <v>89</v>
      </c>
      <c r="J24" s="21">
        <v>23</v>
      </c>
      <c r="K24" s="21">
        <v>59</v>
      </c>
      <c r="L24" s="23">
        <f t="shared" si="2"/>
        <v>82</v>
      </c>
    </row>
    <row r="25" spans="1:12" s="1" customFormat="1" ht="12.75" customHeight="1" x14ac:dyDescent="0.55000000000000004">
      <c r="A25" s="35">
        <v>20</v>
      </c>
      <c r="B25" s="55">
        <v>61</v>
      </c>
      <c r="C25" s="56">
        <v>71</v>
      </c>
      <c r="D25" s="57">
        <f t="shared" si="0"/>
        <v>132</v>
      </c>
      <c r="E25" s="15">
        <v>55</v>
      </c>
      <c r="F25" s="48">
        <v>104</v>
      </c>
      <c r="G25" s="48">
        <v>107</v>
      </c>
      <c r="H25" s="49">
        <f t="shared" si="1"/>
        <v>211</v>
      </c>
      <c r="I25" s="17">
        <v>90</v>
      </c>
      <c r="J25" s="16">
        <v>29</v>
      </c>
      <c r="K25" s="16">
        <v>54</v>
      </c>
      <c r="L25" s="18">
        <f t="shared" si="2"/>
        <v>83</v>
      </c>
    </row>
    <row r="26" spans="1:12" s="1" customFormat="1" ht="12.75" customHeight="1" x14ac:dyDescent="0.55000000000000004">
      <c r="A26" s="35">
        <v>21</v>
      </c>
      <c r="B26" s="55">
        <v>60</v>
      </c>
      <c r="C26" s="56">
        <v>60</v>
      </c>
      <c r="D26" s="57">
        <f t="shared" si="0"/>
        <v>120</v>
      </c>
      <c r="E26" s="15">
        <v>56</v>
      </c>
      <c r="F26" s="48">
        <v>92</v>
      </c>
      <c r="G26" s="48">
        <v>78</v>
      </c>
      <c r="H26" s="49">
        <f t="shared" si="1"/>
        <v>170</v>
      </c>
      <c r="I26" s="17">
        <v>91</v>
      </c>
      <c r="J26" s="16">
        <v>21</v>
      </c>
      <c r="K26" s="16">
        <v>42</v>
      </c>
      <c r="L26" s="18">
        <f t="shared" si="2"/>
        <v>63</v>
      </c>
    </row>
    <row r="27" spans="1:12" s="1" customFormat="1" ht="12.75" customHeight="1" x14ac:dyDescent="0.55000000000000004">
      <c r="A27" s="35">
        <v>22</v>
      </c>
      <c r="B27" s="55">
        <v>46</v>
      </c>
      <c r="C27" s="56">
        <v>56</v>
      </c>
      <c r="D27" s="57">
        <f t="shared" si="0"/>
        <v>102</v>
      </c>
      <c r="E27" s="15">
        <v>57</v>
      </c>
      <c r="F27" s="48">
        <v>101</v>
      </c>
      <c r="G27" s="48">
        <v>91</v>
      </c>
      <c r="H27" s="49">
        <f t="shared" si="1"/>
        <v>192</v>
      </c>
      <c r="I27" s="17">
        <v>92</v>
      </c>
      <c r="J27" s="16">
        <v>18</v>
      </c>
      <c r="K27" s="16">
        <v>37</v>
      </c>
      <c r="L27" s="18">
        <f t="shared" si="2"/>
        <v>55</v>
      </c>
    </row>
    <row r="28" spans="1:12" s="1" customFormat="1" ht="12.75" customHeight="1" x14ac:dyDescent="0.55000000000000004">
      <c r="A28" s="35">
        <v>23</v>
      </c>
      <c r="B28" s="55">
        <v>49</v>
      </c>
      <c r="C28" s="56">
        <v>49</v>
      </c>
      <c r="D28" s="57">
        <f t="shared" si="0"/>
        <v>98</v>
      </c>
      <c r="E28" s="15">
        <v>58</v>
      </c>
      <c r="F28" s="48">
        <v>107</v>
      </c>
      <c r="G28" s="48">
        <v>111</v>
      </c>
      <c r="H28" s="49">
        <f t="shared" si="1"/>
        <v>218</v>
      </c>
      <c r="I28" s="17">
        <v>93</v>
      </c>
      <c r="J28" s="16">
        <v>12</v>
      </c>
      <c r="K28" s="16">
        <v>33</v>
      </c>
      <c r="L28" s="18">
        <f t="shared" si="2"/>
        <v>45</v>
      </c>
    </row>
    <row r="29" spans="1:12" s="1" customFormat="1" ht="12.75" customHeight="1" x14ac:dyDescent="0.55000000000000004">
      <c r="A29" s="35">
        <v>24</v>
      </c>
      <c r="B29" s="60">
        <v>48</v>
      </c>
      <c r="C29" s="58">
        <v>45</v>
      </c>
      <c r="D29" s="59">
        <f t="shared" si="0"/>
        <v>93</v>
      </c>
      <c r="E29" s="20">
        <v>59</v>
      </c>
      <c r="F29" s="50">
        <v>90</v>
      </c>
      <c r="G29" s="50">
        <v>83</v>
      </c>
      <c r="H29" s="51">
        <f t="shared" si="1"/>
        <v>173</v>
      </c>
      <c r="I29" s="22">
        <v>94</v>
      </c>
      <c r="J29" s="21">
        <v>9</v>
      </c>
      <c r="K29" s="21">
        <v>35</v>
      </c>
      <c r="L29" s="23">
        <f t="shared" si="2"/>
        <v>44</v>
      </c>
    </row>
    <row r="30" spans="1:12" s="1" customFormat="1" ht="12.75" customHeight="1" x14ac:dyDescent="0.55000000000000004">
      <c r="A30" s="36">
        <v>25</v>
      </c>
      <c r="B30" s="55">
        <v>64</v>
      </c>
      <c r="C30" s="56">
        <v>48</v>
      </c>
      <c r="D30" s="57">
        <f t="shared" si="0"/>
        <v>112</v>
      </c>
      <c r="E30" s="15">
        <v>60</v>
      </c>
      <c r="F30" s="48">
        <v>85</v>
      </c>
      <c r="G30" s="48">
        <v>108</v>
      </c>
      <c r="H30" s="49">
        <f t="shared" si="1"/>
        <v>193</v>
      </c>
      <c r="I30" s="17">
        <v>95</v>
      </c>
      <c r="J30" s="16">
        <v>4</v>
      </c>
      <c r="K30" s="16">
        <v>29</v>
      </c>
      <c r="L30" s="18">
        <f t="shared" si="2"/>
        <v>33</v>
      </c>
    </row>
    <row r="31" spans="1:12" s="1" customFormat="1" ht="12.75" customHeight="1" x14ac:dyDescent="0.55000000000000004">
      <c r="A31" s="35">
        <v>26</v>
      </c>
      <c r="B31" s="55">
        <v>49</v>
      </c>
      <c r="C31" s="56">
        <v>54</v>
      </c>
      <c r="D31" s="57">
        <f t="shared" si="0"/>
        <v>103</v>
      </c>
      <c r="E31" s="15">
        <v>61</v>
      </c>
      <c r="F31" s="48">
        <v>108</v>
      </c>
      <c r="G31" s="48">
        <v>108</v>
      </c>
      <c r="H31" s="49">
        <f t="shared" si="1"/>
        <v>216</v>
      </c>
      <c r="I31" s="17">
        <v>96</v>
      </c>
      <c r="J31" s="16">
        <v>2</v>
      </c>
      <c r="K31" s="16">
        <v>20</v>
      </c>
      <c r="L31" s="18">
        <f t="shared" si="2"/>
        <v>22</v>
      </c>
    </row>
    <row r="32" spans="1:12" s="1" customFormat="1" ht="12.75" customHeight="1" x14ac:dyDescent="0.55000000000000004">
      <c r="A32" s="35">
        <v>27</v>
      </c>
      <c r="B32" s="55">
        <v>55</v>
      </c>
      <c r="C32" s="56">
        <v>55</v>
      </c>
      <c r="D32" s="57">
        <f t="shared" si="0"/>
        <v>110</v>
      </c>
      <c r="E32" s="15">
        <v>62</v>
      </c>
      <c r="F32" s="48">
        <v>82</v>
      </c>
      <c r="G32" s="48">
        <v>77</v>
      </c>
      <c r="H32" s="49">
        <f t="shared" si="1"/>
        <v>159</v>
      </c>
      <c r="I32" s="17">
        <v>97</v>
      </c>
      <c r="J32" s="16">
        <v>3</v>
      </c>
      <c r="K32" s="16">
        <v>18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55</v>
      </c>
      <c r="C33" s="56">
        <v>51</v>
      </c>
      <c r="D33" s="57">
        <f t="shared" si="0"/>
        <v>106</v>
      </c>
      <c r="E33" s="15">
        <v>63</v>
      </c>
      <c r="F33" s="48">
        <v>87</v>
      </c>
      <c r="G33" s="48">
        <v>95</v>
      </c>
      <c r="H33" s="49">
        <f t="shared" si="1"/>
        <v>182</v>
      </c>
      <c r="I33" s="17">
        <v>98</v>
      </c>
      <c r="J33" s="16">
        <v>1</v>
      </c>
      <c r="K33" s="16">
        <v>14</v>
      </c>
      <c r="L33" s="18">
        <f t="shared" si="2"/>
        <v>15</v>
      </c>
    </row>
    <row r="34" spans="1:12" s="1" customFormat="1" ht="12.75" customHeight="1" x14ac:dyDescent="0.55000000000000004">
      <c r="A34" s="37">
        <v>29</v>
      </c>
      <c r="B34" s="60">
        <v>67</v>
      </c>
      <c r="C34" s="58">
        <v>52</v>
      </c>
      <c r="D34" s="59">
        <f t="shared" si="0"/>
        <v>119</v>
      </c>
      <c r="E34" s="20">
        <v>64</v>
      </c>
      <c r="F34" s="50">
        <v>73</v>
      </c>
      <c r="G34" s="50">
        <v>76</v>
      </c>
      <c r="H34" s="51">
        <f t="shared" si="1"/>
        <v>149</v>
      </c>
      <c r="I34" s="22">
        <v>99</v>
      </c>
      <c r="J34" s="21">
        <v>1</v>
      </c>
      <c r="K34" s="21">
        <v>7</v>
      </c>
      <c r="L34" s="23">
        <f t="shared" si="2"/>
        <v>8</v>
      </c>
    </row>
    <row r="35" spans="1:12" s="1" customFormat="1" ht="12.75" customHeight="1" x14ac:dyDescent="0.55000000000000004">
      <c r="A35" s="35">
        <v>30</v>
      </c>
      <c r="B35" s="55">
        <v>46</v>
      </c>
      <c r="C35" s="56">
        <v>33</v>
      </c>
      <c r="D35" s="57">
        <f t="shared" si="0"/>
        <v>79</v>
      </c>
      <c r="E35" s="15">
        <v>65</v>
      </c>
      <c r="F35" s="48">
        <v>85</v>
      </c>
      <c r="G35" s="48">
        <v>103</v>
      </c>
      <c r="H35" s="49">
        <f t="shared" si="1"/>
        <v>188</v>
      </c>
      <c r="I35" s="17">
        <v>100</v>
      </c>
      <c r="J35" s="16">
        <v>2</v>
      </c>
      <c r="K35" s="16">
        <v>4</v>
      </c>
      <c r="L35" s="18">
        <f t="shared" si="2"/>
        <v>6</v>
      </c>
    </row>
    <row r="36" spans="1:12" s="1" customFormat="1" ht="12.75" customHeight="1" x14ac:dyDescent="0.55000000000000004">
      <c r="A36" s="35">
        <v>31</v>
      </c>
      <c r="B36" s="55">
        <v>41</v>
      </c>
      <c r="C36" s="56">
        <v>50</v>
      </c>
      <c r="D36" s="57">
        <f t="shared" si="0"/>
        <v>91</v>
      </c>
      <c r="E36" s="15">
        <v>66</v>
      </c>
      <c r="F36" s="48">
        <v>92</v>
      </c>
      <c r="G36" s="48">
        <v>107</v>
      </c>
      <c r="H36" s="49">
        <f t="shared" si="1"/>
        <v>199</v>
      </c>
      <c r="I36" s="17" t="s">
        <v>6</v>
      </c>
      <c r="J36" s="16">
        <v>1</v>
      </c>
      <c r="K36" s="47">
        <v>8</v>
      </c>
      <c r="L36" s="64">
        <f t="shared" si="2"/>
        <v>9</v>
      </c>
    </row>
    <row r="37" spans="1:12" s="1" customFormat="1" ht="12.75" customHeight="1" x14ac:dyDescent="0.55000000000000004">
      <c r="A37" s="35">
        <v>32</v>
      </c>
      <c r="B37" s="55">
        <v>45</v>
      </c>
      <c r="C37" s="56">
        <v>46</v>
      </c>
      <c r="D37" s="57">
        <f t="shared" si="0"/>
        <v>91</v>
      </c>
      <c r="E37" s="15">
        <v>67</v>
      </c>
      <c r="F37" s="48">
        <v>89</v>
      </c>
      <c r="G37" s="48">
        <v>90</v>
      </c>
      <c r="H37" s="49">
        <f t="shared" si="1"/>
        <v>179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57</v>
      </c>
      <c r="C38" s="56">
        <v>44</v>
      </c>
      <c r="D38" s="57">
        <f t="shared" si="0"/>
        <v>101</v>
      </c>
      <c r="E38" s="15">
        <v>68</v>
      </c>
      <c r="F38" s="48">
        <v>98</v>
      </c>
      <c r="G38" s="48">
        <v>107</v>
      </c>
      <c r="H38" s="49">
        <f t="shared" si="1"/>
        <v>205</v>
      </c>
      <c r="I38" s="44" t="s">
        <v>7</v>
      </c>
      <c r="J38" s="71">
        <f>SUM(B5:B39)+SUM(F5:F39)+SUM(J5:J36)</f>
        <v>6190</v>
      </c>
      <c r="K38" s="71">
        <f>SUM(C5:C39)+SUM(G5:G39)+SUM(K5:K36)</f>
        <v>7032</v>
      </c>
      <c r="L38" s="72">
        <f>SUM(D5:D39)+SUM(H5:H39)+SUM(L5:L36)</f>
        <v>13222</v>
      </c>
    </row>
    <row r="39" spans="1:12" s="1" customFormat="1" ht="12.75" customHeight="1" thickBot="1" x14ac:dyDescent="0.6">
      <c r="A39" s="40">
        <v>34</v>
      </c>
      <c r="B39" s="61">
        <v>44</v>
      </c>
      <c r="C39" s="62">
        <v>53</v>
      </c>
      <c r="D39" s="63">
        <f t="shared" si="0"/>
        <v>97</v>
      </c>
      <c r="E39" s="26">
        <v>69</v>
      </c>
      <c r="F39" s="52">
        <v>103</v>
      </c>
      <c r="G39" s="52">
        <v>97</v>
      </c>
      <c r="H39" s="53">
        <f t="shared" si="1"/>
        <v>200</v>
      </c>
      <c r="I39" s="40" t="s">
        <v>8</v>
      </c>
      <c r="J39" s="70">
        <v>7355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98</v>
      </c>
      <c r="C44" s="12">
        <f>SUM(C5:C9)</f>
        <v>120</v>
      </c>
      <c r="D44" s="12">
        <f>SUM(D5:D9)</f>
        <v>218</v>
      </c>
      <c r="E44" s="73">
        <f>IFERROR(ROUND(B44/$J$38*100,1),"-")</f>
        <v>1.6</v>
      </c>
      <c r="F44" s="73">
        <f>IFERROR(ROUND(C44/$K$38*100,1),"-")</f>
        <v>1.7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126</v>
      </c>
      <c r="C45" s="16">
        <f>SUM(C10:C14)</f>
        <v>165</v>
      </c>
      <c r="D45" s="16">
        <f>SUM(D10:D14)</f>
        <v>291</v>
      </c>
      <c r="E45" s="75">
        <f t="shared" ref="E45:E67" si="3">IFERROR(ROUND(B45/$J$38*100,1),"-")</f>
        <v>2</v>
      </c>
      <c r="F45" s="75">
        <f t="shared" ref="F45:F67" si="4">IFERROR(ROUND(C45/$K$38*100,1),"-")</f>
        <v>2.2999999999999998</v>
      </c>
      <c r="G45" s="76">
        <f t="shared" ref="G45:G67" si="5">IFERROR(ROUND(D45/$L$38*100,1),"-")</f>
        <v>2.2000000000000002</v>
      </c>
    </row>
    <row r="46" spans="1:12" s="1" customFormat="1" ht="12.75" customHeight="1" x14ac:dyDescent="0.55000000000000004">
      <c r="A46" s="35" t="s">
        <v>17</v>
      </c>
      <c r="B46" s="16">
        <f>SUM(B15:B19)</f>
        <v>229</v>
      </c>
      <c r="C46" s="16">
        <f>SUM(C15:C19)</f>
        <v>217</v>
      </c>
      <c r="D46" s="16">
        <f>SUM(D15:D19)</f>
        <v>446</v>
      </c>
      <c r="E46" s="75">
        <f t="shared" si="3"/>
        <v>3.7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251</v>
      </c>
      <c r="C47" s="19">
        <f>SUM(C20:C24)</f>
        <v>236</v>
      </c>
      <c r="D47" s="19">
        <f>SUM(D20:D24)</f>
        <v>487</v>
      </c>
      <c r="E47" s="77">
        <f t="shared" si="3"/>
        <v>4.0999999999999996</v>
      </c>
      <c r="F47" s="77">
        <f t="shared" si="4"/>
        <v>3.4</v>
      </c>
      <c r="G47" s="78">
        <f t="shared" si="5"/>
        <v>3.7</v>
      </c>
    </row>
    <row r="48" spans="1:12" s="1" customFormat="1" ht="12.75" customHeight="1" x14ac:dyDescent="0.55000000000000004">
      <c r="A48" s="35" t="s">
        <v>19</v>
      </c>
      <c r="B48" s="16">
        <f>SUM(B25:B29)</f>
        <v>264</v>
      </c>
      <c r="C48" s="16">
        <f>SUM(C25:C29)</f>
        <v>281</v>
      </c>
      <c r="D48" s="16">
        <f>SUM(D25:D29)</f>
        <v>545</v>
      </c>
      <c r="E48" s="75">
        <f t="shared" si="3"/>
        <v>4.3</v>
      </c>
      <c r="F48" s="75">
        <f t="shared" si="4"/>
        <v>4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290</v>
      </c>
      <c r="C49" s="16">
        <f>SUM(C30:C34)</f>
        <v>260</v>
      </c>
      <c r="D49" s="16">
        <f>SUM(D30:D34)</f>
        <v>550</v>
      </c>
      <c r="E49" s="75">
        <f t="shared" si="3"/>
        <v>4.7</v>
      </c>
      <c r="F49" s="75">
        <f t="shared" si="4"/>
        <v>3.7</v>
      </c>
      <c r="G49" s="76">
        <f t="shared" si="5"/>
        <v>4.2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233</v>
      </c>
      <c r="C50" s="16">
        <f>SUM(C35:C39)</f>
        <v>226</v>
      </c>
      <c r="D50" s="16">
        <f>SUM(D35:D39)</f>
        <v>459</v>
      </c>
      <c r="E50" s="75">
        <f t="shared" si="3"/>
        <v>3.8</v>
      </c>
      <c r="F50" s="75">
        <f t="shared" si="4"/>
        <v>3.2</v>
      </c>
      <c r="G50" s="76">
        <f t="shared" si="5"/>
        <v>3.5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256</v>
      </c>
      <c r="C51" s="16">
        <f>SUM(G5:G9)</f>
        <v>281</v>
      </c>
      <c r="D51" s="16">
        <f>SUM(H5:H9)</f>
        <v>537</v>
      </c>
      <c r="E51" s="75">
        <f t="shared" si="3"/>
        <v>4.0999999999999996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324</v>
      </c>
      <c r="C52" s="16">
        <f>SUM(G10:G14)</f>
        <v>320</v>
      </c>
      <c r="D52" s="16">
        <f>SUM(H10:H14)</f>
        <v>644</v>
      </c>
      <c r="E52" s="75">
        <f t="shared" si="3"/>
        <v>5.2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416</v>
      </c>
      <c r="C53" s="16">
        <f>SUM(G15:G19)</f>
        <v>395</v>
      </c>
      <c r="D53" s="16">
        <f>SUM(H15:H19)</f>
        <v>811</v>
      </c>
      <c r="E53" s="75">
        <f t="shared" si="3"/>
        <v>6.7</v>
      </c>
      <c r="F53" s="75">
        <f t="shared" si="4"/>
        <v>5.6</v>
      </c>
      <c r="G53" s="76">
        <f t="shared" si="5"/>
        <v>6.1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525</v>
      </c>
      <c r="C54" s="16">
        <f>SUM(G20:G24)</f>
        <v>472</v>
      </c>
      <c r="D54" s="16">
        <f>SUM(H20:H24)</f>
        <v>997</v>
      </c>
      <c r="E54" s="75">
        <f t="shared" si="3"/>
        <v>8.5</v>
      </c>
      <c r="F54" s="75">
        <f t="shared" si="4"/>
        <v>6.7</v>
      </c>
      <c r="G54" s="76">
        <f t="shared" si="5"/>
        <v>7.5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494</v>
      </c>
      <c r="C55" s="16">
        <f>SUM(G25:G29)</f>
        <v>470</v>
      </c>
      <c r="D55" s="16">
        <f>SUM(H25:H29)</f>
        <v>964</v>
      </c>
      <c r="E55" s="75">
        <f t="shared" si="3"/>
        <v>8</v>
      </c>
      <c r="F55" s="75">
        <f t="shared" si="4"/>
        <v>6.7</v>
      </c>
      <c r="G55" s="76">
        <f t="shared" si="5"/>
        <v>7.3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435</v>
      </c>
      <c r="C56" s="21">
        <f>SUM(G30:G34)</f>
        <v>464</v>
      </c>
      <c r="D56" s="21">
        <f>SUM(H30:H34)</f>
        <v>899</v>
      </c>
      <c r="E56" s="79">
        <f t="shared" si="3"/>
        <v>7</v>
      </c>
      <c r="F56" s="75">
        <f t="shared" si="4"/>
        <v>6.6</v>
      </c>
      <c r="G56" s="80">
        <f t="shared" si="5"/>
        <v>6.8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467</v>
      </c>
      <c r="C57" s="16">
        <f>SUM(G35:G39)</f>
        <v>504</v>
      </c>
      <c r="D57" s="16">
        <f>SUM(H35:H39)</f>
        <v>971</v>
      </c>
      <c r="E57" s="75">
        <f t="shared" si="3"/>
        <v>7.5</v>
      </c>
      <c r="F57" s="77">
        <f t="shared" si="4"/>
        <v>7.2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562</v>
      </c>
      <c r="C58" s="16">
        <f>SUM(K5:K9)</f>
        <v>676</v>
      </c>
      <c r="D58" s="16">
        <f>SUM(L5:L9)</f>
        <v>1238</v>
      </c>
      <c r="E58" s="75">
        <f t="shared" si="3"/>
        <v>9.1</v>
      </c>
      <c r="F58" s="75">
        <f t="shared" si="4"/>
        <v>9.6</v>
      </c>
      <c r="G58" s="76">
        <f t="shared" si="5"/>
        <v>9.4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592</v>
      </c>
      <c r="C59" s="16">
        <f>SUM(K10:K14)</f>
        <v>756</v>
      </c>
      <c r="D59" s="16">
        <f>SUM(L10:L14)</f>
        <v>1348</v>
      </c>
      <c r="E59" s="75">
        <f t="shared" si="3"/>
        <v>9.6</v>
      </c>
      <c r="F59" s="75">
        <f t="shared" si="4"/>
        <v>10.8</v>
      </c>
      <c r="G59" s="76">
        <f t="shared" si="5"/>
        <v>10.199999999999999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319</v>
      </c>
      <c r="C60" s="16">
        <f>SUM(K15:K19)</f>
        <v>505</v>
      </c>
      <c r="D60" s="16">
        <f>SUM(L15:L19)</f>
        <v>824</v>
      </c>
      <c r="E60" s="75">
        <f t="shared" si="3"/>
        <v>5.2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206</v>
      </c>
      <c r="C61" s="16">
        <f>SUM(K20:K24)</f>
        <v>383</v>
      </c>
      <c r="D61" s="16">
        <f>SUM(L20:L24)</f>
        <v>589</v>
      </c>
      <c r="E61" s="75">
        <f t="shared" si="3"/>
        <v>3.3</v>
      </c>
      <c r="F61" s="75">
        <f t="shared" si="4"/>
        <v>5.4</v>
      </c>
      <c r="G61" s="76">
        <f t="shared" si="5"/>
        <v>4.5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89</v>
      </c>
      <c r="C62" s="16">
        <f>SUM(K25:K29)</f>
        <v>201</v>
      </c>
      <c r="D62" s="16">
        <f>SUM(L25:L29)</f>
        <v>290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88</v>
      </c>
      <c r="D63" s="16">
        <f>SUM(L30:L34)</f>
        <v>99</v>
      </c>
      <c r="E63" s="75">
        <f t="shared" si="3"/>
        <v>0.2</v>
      </c>
      <c r="F63" s="75">
        <f t="shared" si="4"/>
        <v>1.3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453</v>
      </c>
      <c r="C65" s="16">
        <f>SUM(C44:C46)</f>
        <v>502</v>
      </c>
      <c r="D65" s="16">
        <f>SUM(D44:D46)</f>
        <v>955</v>
      </c>
      <c r="E65" s="73">
        <f t="shared" si="3"/>
        <v>7.3</v>
      </c>
      <c r="F65" s="73">
        <f t="shared" si="4"/>
        <v>7.1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3488</v>
      </c>
      <c r="C66" s="16">
        <f>SUM(C47:C56)</f>
        <v>3405</v>
      </c>
      <c r="D66" s="16">
        <f>SUM(D47:D56)</f>
        <v>6893</v>
      </c>
      <c r="E66" s="75">
        <f t="shared" si="3"/>
        <v>56.3</v>
      </c>
      <c r="F66" s="75">
        <f t="shared" si="4"/>
        <v>48.4</v>
      </c>
      <c r="G66" s="76">
        <f t="shared" si="5"/>
        <v>52.1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2249</v>
      </c>
      <c r="C67" s="27">
        <f>SUM(C57:C64)</f>
        <v>3125</v>
      </c>
      <c r="D67" s="27">
        <f>SUM(D57:D64)</f>
        <v>5374</v>
      </c>
      <c r="E67" s="83">
        <f t="shared" si="3"/>
        <v>36.299999999999997</v>
      </c>
      <c r="F67" s="83">
        <f t="shared" si="4"/>
        <v>44.4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BA9E-C921-4F2F-9E10-A8FBF2B0F92B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48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22</v>
      </c>
      <c r="C5" s="54">
        <v>28</v>
      </c>
      <c r="D5" s="57">
        <f>IFERROR(B5+C5,"-")</f>
        <v>50</v>
      </c>
      <c r="E5" s="11">
        <v>35</v>
      </c>
      <c r="F5" s="48">
        <v>58</v>
      </c>
      <c r="G5" s="67">
        <v>68</v>
      </c>
      <c r="H5" s="69">
        <f>IFERROR(F5+G5,"-")</f>
        <v>126</v>
      </c>
      <c r="I5" s="13">
        <v>70</v>
      </c>
      <c r="J5" s="12">
        <v>90</v>
      </c>
      <c r="K5" s="12">
        <v>110</v>
      </c>
      <c r="L5" s="14">
        <f>IFERROR(J5+K5,"-")</f>
        <v>200</v>
      </c>
    </row>
    <row r="6" spans="1:12" s="1" customFormat="1" ht="12.75" customHeight="1" x14ac:dyDescent="0.55000000000000004">
      <c r="A6" s="35">
        <v>1</v>
      </c>
      <c r="B6" s="55">
        <v>24</v>
      </c>
      <c r="C6" s="56">
        <v>23</v>
      </c>
      <c r="D6" s="57">
        <f t="shared" ref="D6:D39" si="0">IFERROR(B6+C6,"-")</f>
        <v>47</v>
      </c>
      <c r="E6" s="15">
        <v>36</v>
      </c>
      <c r="F6" s="48">
        <v>55</v>
      </c>
      <c r="G6" s="48">
        <v>56</v>
      </c>
      <c r="H6" s="49">
        <f t="shared" ref="H6:H39" si="1">IFERROR(F6+G6,"-")</f>
        <v>111</v>
      </c>
      <c r="I6" s="17">
        <v>71</v>
      </c>
      <c r="J6" s="16">
        <v>112</v>
      </c>
      <c r="K6" s="16">
        <v>134</v>
      </c>
      <c r="L6" s="18">
        <f t="shared" ref="L6:L36" si="2">IFERROR(J6+K6,"-")</f>
        <v>246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22</v>
      </c>
      <c r="D7" s="57">
        <f t="shared" si="0"/>
        <v>43</v>
      </c>
      <c r="E7" s="15">
        <v>37</v>
      </c>
      <c r="F7" s="48">
        <v>41</v>
      </c>
      <c r="G7" s="48">
        <v>58</v>
      </c>
      <c r="H7" s="49">
        <f t="shared" si="1"/>
        <v>99</v>
      </c>
      <c r="I7" s="17">
        <v>72</v>
      </c>
      <c r="J7" s="16">
        <v>118</v>
      </c>
      <c r="K7" s="16">
        <v>140</v>
      </c>
      <c r="L7" s="18">
        <f t="shared" si="2"/>
        <v>258</v>
      </c>
    </row>
    <row r="8" spans="1:12" s="1" customFormat="1" ht="12.75" customHeight="1" x14ac:dyDescent="0.55000000000000004">
      <c r="A8" s="35">
        <v>3</v>
      </c>
      <c r="B8" s="55">
        <v>16</v>
      </c>
      <c r="C8" s="56">
        <v>19</v>
      </c>
      <c r="D8" s="57">
        <f t="shared" si="0"/>
        <v>35</v>
      </c>
      <c r="E8" s="15">
        <v>38</v>
      </c>
      <c r="F8" s="48">
        <v>51</v>
      </c>
      <c r="G8" s="48">
        <v>56</v>
      </c>
      <c r="H8" s="49">
        <f t="shared" si="1"/>
        <v>107</v>
      </c>
      <c r="I8" s="17">
        <v>73</v>
      </c>
      <c r="J8" s="16">
        <v>131</v>
      </c>
      <c r="K8" s="16">
        <v>155</v>
      </c>
      <c r="L8" s="18">
        <f t="shared" si="2"/>
        <v>286</v>
      </c>
    </row>
    <row r="9" spans="1:12" s="1" customFormat="1" ht="12.75" customHeight="1" x14ac:dyDescent="0.55000000000000004">
      <c r="A9" s="35">
        <v>4</v>
      </c>
      <c r="B9" s="58">
        <v>18</v>
      </c>
      <c r="C9" s="58">
        <v>27</v>
      </c>
      <c r="D9" s="59">
        <f t="shared" si="0"/>
        <v>45</v>
      </c>
      <c r="E9" s="20">
        <v>39</v>
      </c>
      <c r="F9" s="50">
        <v>58</v>
      </c>
      <c r="G9" s="50">
        <v>52</v>
      </c>
      <c r="H9" s="51">
        <f t="shared" si="1"/>
        <v>110</v>
      </c>
      <c r="I9" s="22">
        <v>74</v>
      </c>
      <c r="J9" s="21">
        <v>112</v>
      </c>
      <c r="K9" s="21">
        <v>148</v>
      </c>
      <c r="L9" s="23">
        <f t="shared" si="2"/>
        <v>260</v>
      </c>
    </row>
    <row r="10" spans="1:12" s="1" customFormat="1" ht="12.75" customHeight="1" x14ac:dyDescent="0.55000000000000004">
      <c r="A10" s="36">
        <v>5</v>
      </c>
      <c r="B10" s="55">
        <v>21</v>
      </c>
      <c r="C10" s="56">
        <v>24</v>
      </c>
      <c r="D10" s="57">
        <f t="shared" si="0"/>
        <v>45</v>
      </c>
      <c r="E10" s="15">
        <v>40</v>
      </c>
      <c r="F10" s="48">
        <v>72</v>
      </c>
      <c r="G10" s="48">
        <v>60</v>
      </c>
      <c r="H10" s="49">
        <f t="shared" si="1"/>
        <v>132</v>
      </c>
      <c r="I10" s="17">
        <v>75</v>
      </c>
      <c r="J10" s="16">
        <v>143</v>
      </c>
      <c r="K10" s="16">
        <v>170</v>
      </c>
      <c r="L10" s="18">
        <f t="shared" si="2"/>
        <v>313</v>
      </c>
    </row>
    <row r="11" spans="1:12" s="1" customFormat="1" ht="12.75" customHeight="1" x14ac:dyDescent="0.55000000000000004">
      <c r="A11" s="35">
        <v>6</v>
      </c>
      <c r="B11" s="55">
        <v>22</v>
      </c>
      <c r="C11" s="56">
        <v>42</v>
      </c>
      <c r="D11" s="57">
        <f t="shared" si="0"/>
        <v>64</v>
      </c>
      <c r="E11" s="15">
        <v>41</v>
      </c>
      <c r="F11" s="48">
        <v>60</v>
      </c>
      <c r="G11" s="48">
        <v>64</v>
      </c>
      <c r="H11" s="49">
        <f t="shared" si="1"/>
        <v>124</v>
      </c>
      <c r="I11" s="17">
        <v>76</v>
      </c>
      <c r="J11" s="16">
        <v>128</v>
      </c>
      <c r="K11" s="16">
        <v>177</v>
      </c>
      <c r="L11" s="18">
        <f t="shared" si="2"/>
        <v>305</v>
      </c>
    </row>
    <row r="12" spans="1:12" s="1" customFormat="1" ht="12.75" customHeight="1" x14ac:dyDescent="0.55000000000000004">
      <c r="A12" s="35">
        <v>7</v>
      </c>
      <c r="B12" s="55">
        <v>31</v>
      </c>
      <c r="C12" s="56">
        <v>27</v>
      </c>
      <c r="D12" s="57">
        <f t="shared" si="0"/>
        <v>58</v>
      </c>
      <c r="E12" s="15">
        <v>42</v>
      </c>
      <c r="F12" s="48">
        <v>65</v>
      </c>
      <c r="G12" s="48">
        <v>63</v>
      </c>
      <c r="H12" s="49">
        <f t="shared" si="1"/>
        <v>128</v>
      </c>
      <c r="I12" s="17">
        <v>77</v>
      </c>
      <c r="J12" s="16">
        <v>134</v>
      </c>
      <c r="K12" s="16">
        <v>143</v>
      </c>
      <c r="L12" s="18">
        <f t="shared" si="2"/>
        <v>277</v>
      </c>
    </row>
    <row r="13" spans="1:12" s="1" customFormat="1" ht="12.75" customHeight="1" x14ac:dyDescent="0.55000000000000004">
      <c r="A13" s="35">
        <v>8</v>
      </c>
      <c r="B13" s="55">
        <v>28</v>
      </c>
      <c r="C13" s="56">
        <v>28</v>
      </c>
      <c r="D13" s="57">
        <f t="shared" si="0"/>
        <v>56</v>
      </c>
      <c r="E13" s="15">
        <v>43</v>
      </c>
      <c r="F13" s="48">
        <v>62</v>
      </c>
      <c r="G13" s="48">
        <v>67</v>
      </c>
      <c r="H13" s="49">
        <f t="shared" si="1"/>
        <v>129</v>
      </c>
      <c r="I13" s="17">
        <v>78</v>
      </c>
      <c r="J13" s="16">
        <v>106</v>
      </c>
      <c r="K13" s="16">
        <v>156</v>
      </c>
      <c r="L13" s="18">
        <f t="shared" si="2"/>
        <v>262</v>
      </c>
    </row>
    <row r="14" spans="1:12" s="1" customFormat="1" ht="12.75" customHeight="1" x14ac:dyDescent="0.55000000000000004">
      <c r="A14" s="37">
        <v>9</v>
      </c>
      <c r="B14" s="60">
        <v>23</v>
      </c>
      <c r="C14" s="58">
        <v>46</v>
      </c>
      <c r="D14" s="59">
        <f t="shared" si="0"/>
        <v>69</v>
      </c>
      <c r="E14" s="20">
        <v>44</v>
      </c>
      <c r="F14" s="50">
        <v>67</v>
      </c>
      <c r="G14" s="50">
        <v>63</v>
      </c>
      <c r="H14" s="51">
        <f t="shared" si="1"/>
        <v>130</v>
      </c>
      <c r="I14" s="22">
        <v>79</v>
      </c>
      <c r="J14" s="21">
        <v>81</v>
      </c>
      <c r="K14" s="21">
        <v>108</v>
      </c>
      <c r="L14" s="23">
        <f t="shared" si="2"/>
        <v>189</v>
      </c>
    </row>
    <row r="15" spans="1:12" s="1" customFormat="1" ht="12.75" customHeight="1" x14ac:dyDescent="0.55000000000000004">
      <c r="A15" s="35">
        <v>10</v>
      </c>
      <c r="B15" s="55">
        <v>49</v>
      </c>
      <c r="C15" s="56">
        <v>36</v>
      </c>
      <c r="D15" s="57">
        <f t="shared" si="0"/>
        <v>85</v>
      </c>
      <c r="E15" s="15">
        <v>45</v>
      </c>
      <c r="F15" s="48">
        <v>75</v>
      </c>
      <c r="G15" s="48">
        <v>70</v>
      </c>
      <c r="H15" s="49">
        <f t="shared" si="1"/>
        <v>145</v>
      </c>
      <c r="I15" s="17">
        <v>80</v>
      </c>
      <c r="J15" s="16">
        <v>51</v>
      </c>
      <c r="K15" s="16">
        <v>87</v>
      </c>
      <c r="L15" s="18">
        <f t="shared" si="2"/>
        <v>138</v>
      </c>
    </row>
    <row r="16" spans="1:12" s="1" customFormat="1" ht="12.75" customHeight="1" x14ac:dyDescent="0.55000000000000004">
      <c r="A16" s="35">
        <v>11</v>
      </c>
      <c r="B16" s="55">
        <v>42</v>
      </c>
      <c r="C16" s="56">
        <v>37</v>
      </c>
      <c r="D16" s="57">
        <f t="shared" si="0"/>
        <v>79</v>
      </c>
      <c r="E16" s="15">
        <v>46</v>
      </c>
      <c r="F16" s="48">
        <v>72</v>
      </c>
      <c r="G16" s="48">
        <v>78</v>
      </c>
      <c r="H16" s="49">
        <f t="shared" si="1"/>
        <v>150</v>
      </c>
      <c r="I16" s="17">
        <v>81</v>
      </c>
      <c r="J16" s="16">
        <v>59</v>
      </c>
      <c r="K16" s="16">
        <v>94</v>
      </c>
      <c r="L16" s="18">
        <f t="shared" si="2"/>
        <v>153</v>
      </c>
    </row>
    <row r="17" spans="1:12" s="1" customFormat="1" ht="12.75" customHeight="1" x14ac:dyDescent="0.55000000000000004">
      <c r="A17" s="35">
        <v>12</v>
      </c>
      <c r="B17" s="55">
        <v>47</v>
      </c>
      <c r="C17" s="56">
        <v>55</v>
      </c>
      <c r="D17" s="57">
        <f t="shared" si="0"/>
        <v>102</v>
      </c>
      <c r="E17" s="15">
        <v>47</v>
      </c>
      <c r="F17" s="48">
        <v>92</v>
      </c>
      <c r="G17" s="48">
        <v>83</v>
      </c>
      <c r="H17" s="49">
        <f t="shared" si="1"/>
        <v>175</v>
      </c>
      <c r="I17" s="17">
        <v>82</v>
      </c>
      <c r="J17" s="16">
        <v>75</v>
      </c>
      <c r="K17" s="16">
        <v>112</v>
      </c>
      <c r="L17" s="18">
        <f t="shared" si="2"/>
        <v>187</v>
      </c>
    </row>
    <row r="18" spans="1:12" s="1" customFormat="1" ht="12.75" customHeight="1" x14ac:dyDescent="0.55000000000000004">
      <c r="A18" s="35">
        <v>13</v>
      </c>
      <c r="B18" s="55">
        <v>41</v>
      </c>
      <c r="C18" s="56">
        <v>42</v>
      </c>
      <c r="D18" s="57">
        <f t="shared" si="0"/>
        <v>83</v>
      </c>
      <c r="E18" s="15">
        <v>48</v>
      </c>
      <c r="F18" s="48">
        <v>87</v>
      </c>
      <c r="G18" s="48">
        <v>78</v>
      </c>
      <c r="H18" s="49">
        <f t="shared" si="1"/>
        <v>165</v>
      </c>
      <c r="I18" s="17">
        <v>83</v>
      </c>
      <c r="J18" s="16">
        <v>70</v>
      </c>
      <c r="K18" s="16">
        <v>96</v>
      </c>
      <c r="L18" s="18">
        <f t="shared" si="2"/>
        <v>166</v>
      </c>
    </row>
    <row r="19" spans="1:12" s="1" customFormat="1" ht="12.75" customHeight="1" x14ac:dyDescent="0.55000000000000004">
      <c r="A19" s="35">
        <v>14</v>
      </c>
      <c r="B19" s="60">
        <v>52</v>
      </c>
      <c r="C19" s="58">
        <v>46</v>
      </c>
      <c r="D19" s="59">
        <f t="shared" si="0"/>
        <v>98</v>
      </c>
      <c r="E19" s="20">
        <v>49</v>
      </c>
      <c r="F19" s="50">
        <v>92</v>
      </c>
      <c r="G19" s="50">
        <v>86</v>
      </c>
      <c r="H19" s="51">
        <f t="shared" si="1"/>
        <v>178</v>
      </c>
      <c r="I19" s="22">
        <v>84</v>
      </c>
      <c r="J19" s="21">
        <v>56</v>
      </c>
      <c r="K19" s="21">
        <v>114</v>
      </c>
      <c r="L19" s="23">
        <f t="shared" si="2"/>
        <v>170</v>
      </c>
    </row>
    <row r="20" spans="1:12" s="1" customFormat="1" ht="12.75" customHeight="1" x14ac:dyDescent="0.55000000000000004">
      <c r="A20" s="36">
        <v>15</v>
      </c>
      <c r="B20" s="55">
        <v>49</v>
      </c>
      <c r="C20" s="56">
        <v>41</v>
      </c>
      <c r="D20" s="57">
        <f t="shared" si="0"/>
        <v>90</v>
      </c>
      <c r="E20" s="15">
        <v>50</v>
      </c>
      <c r="F20" s="48">
        <v>98</v>
      </c>
      <c r="G20" s="48">
        <v>95</v>
      </c>
      <c r="H20" s="49">
        <f t="shared" si="1"/>
        <v>193</v>
      </c>
      <c r="I20" s="17">
        <v>85</v>
      </c>
      <c r="J20" s="16">
        <v>60</v>
      </c>
      <c r="K20" s="16">
        <v>100</v>
      </c>
      <c r="L20" s="18">
        <f t="shared" si="2"/>
        <v>160</v>
      </c>
    </row>
    <row r="21" spans="1:12" s="1" customFormat="1" ht="12.75" customHeight="1" x14ac:dyDescent="0.55000000000000004">
      <c r="A21" s="35">
        <v>16</v>
      </c>
      <c r="B21" s="55">
        <v>60</v>
      </c>
      <c r="C21" s="56">
        <v>42</v>
      </c>
      <c r="D21" s="57">
        <f t="shared" si="0"/>
        <v>102</v>
      </c>
      <c r="E21" s="15">
        <v>51</v>
      </c>
      <c r="F21" s="48">
        <v>106</v>
      </c>
      <c r="G21" s="48">
        <v>104</v>
      </c>
      <c r="H21" s="49">
        <f t="shared" si="1"/>
        <v>210</v>
      </c>
      <c r="I21" s="17">
        <v>86</v>
      </c>
      <c r="J21" s="16">
        <v>47</v>
      </c>
      <c r="K21" s="16">
        <v>66</v>
      </c>
      <c r="L21" s="18">
        <f t="shared" si="2"/>
        <v>113</v>
      </c>
    </row>
    <row r="22" spans="1:12" s="1" customFormat="1" ht="12.75" customHeight="1" x14ac:dyDescent="0.55000000000000004">
      <c r="A22" s="35">
        <v>17</v>
      </c>
      <c r="B22" s="55">
        <v>44</v>
      </c>
      <c r="C22" s="56">
        <v>50</v>
      </c>
      <c r="D22" s="57">
        <f t="shared" si="0"/>
        <v>94</v>
      </c>
      <c r="E22" s="15">
        <v>52</v>
      </c>
      <c r="F22" s="48">
        <v>99</v>
      </c>
      <c r="G22" s="48">
        <v>87</v>
      </c>
      <c r="H22" s="49">
        <f t="shared" si="1"/>
        <v>186</v>
      </c>
      <c r="I22" s="17">
        <v>87</v>
      </c>
      <c r="J22" s="16">
        <v>40</v>
      </c>
      <c r="K22" s="16">
        <v>95</v>
      </c>
      <c r="L22" s="18">
        <f t="shared" si="2"/>
        <v>135</v>
      </c>
    </row>
    <row r="23" spans="1:12" s="1" customFormat="1" ht="12.75" customHeight="1" x14ac:dyDescent="0.55000000000000004">
      <c r="A23" s="35">
        <v>18</v>
      </c>
      <c r="B23" s="55">
        <v>59</v>
      </c>
      <c r="C23" s="56">
        <v>41</v>
      </c>
      <c r="D23" s="57">
        <f t="shared" si="0"/>
        <v>100</v>
      </c>
      <c r="E23" s="15">
        <v>53</v>
      </c>
      <c r="F23" s="48">
        <v>111</v>
      </c>
      <c r="G23" s="48">
        <v>112</v>
      </c>
      <c r="H23" s="49">
        <f t="shared" si="1"/>
        <v>223</v>
      </c>
      <c r="I23" s="17">
        <v>88</v>
      </c>
      <c r="J23" s="16">
        <v>37</v>
      </c>
      <c r="K23" s="16">
        <v>57</v>
      </c>
      <c r="L23" s="18">
        <f t="shared" si="2"/>
        <v>94</v>
      </c>
    </row>
    <row r="24" spans="1:12" s="1" customFormat="1" ht="12.75" customHeight="1" x14ac:dyDescent="0.55000000000000004">
      <c r="A24" s="37">
        <v>19</v>
      </c>
      <c r="B24" s="60">
        <v>42</v>
      </c>
      <c r="C24" s="58">
        <v>62</v>
      </c>
      <c r="D24" s="59">
        <f t="shared" si="0"/>
        <v>104</v>
      </c>
      <c r="E24" s="20">
        <v>54</v>
      </c>
      <c r="F24" s="50">
        <v>110</v>
      </c>
      <c r="G24" s="50">
        <v>84</v>
      </c>
      <c r="H24" s="51">
        <f t="shared" si="1"/>
        <v>194</v>
      </c>
      <c r="I24" s="22">
        <v>89</v>
      </c>
      <c r="J24" s="21">
        <v>25</v>
      </c>
      <c r="K24" s="21">
        <v>65</v>
      </c>
      <c r="L24" s="23">
        <f t="shared" si="2"/>
        <v>90</v>
      </c>
    </row>
    <row r="25" spans="1:12" s="1" customFormat="1" ht="12.75" customHeight="1" x14ac:dyDescent="0.55000000000000004">
      <c r="A25" s="35">
        <v>20</v>
      </c>
      <c r="B25" s="55">
        <v>58</v>
      </c>
      <c r="C25" s="56">
        <v>73</v>
      </c>
      <c r="D25" s="57">
        <f t="shared" si="0"/>
        <v>131</v>
      </c>
      <c r="E25" s="15">
        <v>55</v>
      </c>
      <c r="F25" s="48">
        <v>103</v>
      </c>
      <c r="G25" s="48">
        <v>95</v>
      </c>
      <c r="H25" s="49">
        <f t="shared" si="1"/>
        <v>198</v>
      </c>
      <c r="I25" s="17">
        <v>90</v>
      </c>
      <c r="J25" s="16">
        <v>28</v>
      </c>
      <c r="K25" s="16">
        <v>50</v>
      </c>
      <c r="L25" s="18">
        <f t="shared" si="2"/>
        <v>78</v>
      </c>
    </row>
    <row r="26" spans="1:12" s="1" customFormat="1" ht="12.75" customHeight="1" x14ac:dyDescent="0.55000000000000004">
      <c r="A26" s="35">
        <v>21</v>
      </c>
      <c r="B26" s="55">
        <v>59</v>
      </c>
      <c r="C26" s="56">
        <v>65</v>
      </c>
      <c r="D26" s="57">
        <f t="shared" si="0"/>
        <v>124</v>
      </c>
      <c r="E26" s="15">
        <v>56</v>
      </c>
      <c r="F26" s="48">
        <v>90</v>
      </c>
      <c r="G26" s="48">
        <v>79</v>
      </c>
      <c r="H26" s="49">
        <f t="shared" si="1"/>
        <v>169</v>
      </c>
      <c r="I26" s="17">
        <v>91</v>
      </c>
      <c r="J26" s="16">
        <v>20</v>
      </c>
      <c r="K26" s="16">
        <v>42</v>
      </c>
      <c r="L26" s="18">
        <f t="shared" si="2"/>
        <v>62</v>
      </c>
    </row>
    <row r="27" spans="1:12" s="1" customFormat="1" ht="12.75" customHeight="1" x14ac:dyDescent="0.55000000000000004">
      <c r="A27" s="35">
        <v>22</v>
      </c>
      <c r="B27" s="55">
        <v>44</v>
      </c>
      <c r="C27" s="56">
        <v>51</v>
      </c>
      <c r="D27" s="57">
        <f t="shared" si="0"/>
        <v>95</v>
      </c>
      <c r="E27" s="15">
        <v>57</v>
      </c>
      <c r="F27" s="48">
        <v>103</v>
      </c>
      <c r="G27" s="48">
        <v>99</v>
      </c>
      <c r="H27" s="49">
        <f t="shared" si="1"/>
        <v>202</v>
      </c>
      <c r="I27" s="17">
        <v>92</v>
      </c>
      <c r="J27" s="16">
        <v>18</v>
      </c>
      <c r="K27" s="16">
        <v>41</v>
      </c>
      <c r="L27" s="18">
        <f t="shared" si="2"/>
        <v>59</v>
      </c>
    </row>
    <row r="28" spans="1:12" s="1" customFormat="1" ht="12.75" customHeight="1" x14ac:dyDescent="0.55000000000000004">
      <c r="A28" s="35">
        <v>23</v>
      </c>
      <c r="B28" s="55">
        <v>47</v>
      </c>
      <c r="C28" s="56">
        <v>54</v>
      </c>
      <c r="D28" s="57">
        <f t="shared" si="0"/>
        <v>101</v>
      </c>
      <c r="E28" s="15">
        <v>58</v>
      </c>
      <c r="F28" s="48">
        <v>111</v>
      </c>
      <c r="G28" s="48">
        <v>109</v>
      </c>
      <c r="H28" s="49">
        <f t="shared" si="1"/>
        <v>220</v>
      </c>
      <c r="I28" s="17">
        <v>93</v>
      </c>
      <c r="J28" s="16">
        <v>14</v>
      </c>
      <c r="K28" s="16">
        <v>34</v>
      </c>
      <c r="L28" s="18">
        <f t="shared" si="2"/>
        <v>48</v>
      </c>
    </row>
    <row r="29" spans="1:12" s="1" customFormat="1" ht="12.75" customHeight="1" x14ac:dyDescent="0.55000000000000004">
      <c r="A29" s="35">
        <v>24</v>
      </c>
      <c r="B29" s="60">
        <v>49</v>
      </c>
      <c r="C29" s="58">
        <v>47</v>
      </c>
      <c r="D29" s="59">
        <f t="shared" si="0"/>
        <v>96</v>
      </c>
      <c r="E29" s="20">
        <v>59</v>
      </c>
      <c r="F29" s="50">
        <v>86</v>
      </c>
      <c r="G29" s="50">
        <v>83</v>
      </c>
      <c r="H29" s="51">
        <f t="shared" si="1"/>
        <v>169</v>
      </c>
      <c r="I29" s="22">
        <v>94</v>
      </c>
      <c r="J29" s="21">
        <v>8</v>
      </c>
      <c r="K29" s="21">
        <v>37</v>
      </c>
      <c r="L29" s="23">
        <f t="shared" si="2"/>
        <v>45</v>
      </c>
    </row>
    <row r="30" spans="1:12" s="1" customFormat="1" ht="12.75" customHeight="1" x14ac:dyDescent="0.55000000000000004">
      <c r="A30" s="36">
        <v>25</v>
      </c>
      <c r="B30" s="55">
        <v>64</v>
      </c>
      <c r="C30" s="56">
        <v>52</v>
      </c>
      <c r="D30" s="57">
        <f t="shared" si="0"/>
        <v>116</v>
      </c>
      <c r="E30" s="15">
        <v>60</v>
      </c>
      <c r="F30" s="48">
        <v>79</v>
      </c>
      <c r="G30" s="48">
        <v>117</v>
      </c>
      <c r="H30" s="49">
        <f t="shared" si="1"/>
        <v>196</v>
      </c>
      <c r="I30" s="17">
        <v>95</v>
      </c>
      <c r="J30" s="16">
        <v>4</v>
      </c>
      <c r="K30" s="16">
        <v>25</v>
      </c>
      <c r="L30" s="18">
        <f t="shared" si="2"/>
        <v>29</v>
      </c>
    </row>
    <row r="31" spans="1:12" s="1" customFormat="1" ht="12.75" customHeight="1" x14ac:dyDescent="0.55000000000000004">
      <c r="A31" s="35">
        <v>26</v>
      </c>
      <c r="B31" s="55">
        <v>57</v>
      </c>
      <c r="C31" s="56">
        <v>48</v>
      </c>
      <c r="D31" s="57">
        <f t="shared" si="0"/>
        <v>105</v>
      </c>
      <c r="E31" s="15">
        <v>61</v>
      </c>
      <c r="F31" s="48">
        <v>114</v>
      </c>
      <c r="G31" s="48">
        <v>101</v>
      </c>
      <c r="H31" s="49">
        <f t="shared" si="1"/>
        <v>215</v>
      </c>
      <c r="I31" s="17">
        <v>96</v>
      </c>
      <c r="J31" s="16">
        <v>3</v>
      </c>
      <c r="K31" s="16">
        <v>24</v>
      </c>
      <c r="L31" s="18">
        <f t="shared" si="2"/>
        <v>27</v>
      </c>
    </row>
    <row r="32" spans="1:12" s="1" customFormat="1" ht="12.75" customHeight="1" x14ac:dyDescent="0.55000000000000004">
      <c r="A32" s="35">
        <v>27</v>
      </c>
      <c r="B32" s="55">
        <v>48</v>
      </c>
      <c r="C32" s="56">
        <v>60</v>
      </c>
      <c r="D32" s="57">
        <f t="shared" si="0"/>
        <v>108</v>
      </c>
      <c r="E32" s="15">
        <v>62</v>
      </c>
      <c r="F32" s="48">
        <v>83</v>
      </c>
      <c r="G32" s="48">
        <v>76</v>
      </c>
      <c r="H32" s="49">
        <f t="shared" si="1"/>
        <v>159</v>
      </c>
      <c r="I32" s="17">
        <v>97</v>
      </c>
      <c r="J32" s="16">
        <v>3</v>
      </c>
      <c r="K32" s="16">
        <v>18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57</v>
      </c>
      <c r="C33" s="56">
        <v>54</v>
      </c>
      <c r="D33" s="57">
        <f t="shared" si="0"/>
        <v>111</v>
      </c>
      <c r="E33" s="15">
        <v>63</v>
      </c>
      <c r="F33" s="48">
        <v>84</v>
      </c>
      <c r="G33" s="48">
        <v>91</v>
      </c>
      <c r="H33" s="49">
        <f t="shared" si="1"/>
        <v>175</v>
      </c>
      <c r="I33" s="17">
        <v>98</v>
      </c>
      <c r="J33" s="16">
        <v>1</v>
      </c>
      <c r="K33" s="16">
        <v>11</v>
      </c>
      <c r="L33" s="18">
        <f t="shared" si="2"/>
        <v>12</v>
      </c>
    </row>
    <row r="34" spans="1:12" s="1" customFormat="1" ht="12.75" customHeight="1" x14ac:dyDescent="0.55000000000000004">
      <c r="A34" s="37">
        <v>29</v>
      </c>
      <c r="B34" s="60">
        <v>69</v>
      </c>
      <c r="C34" s="58">
        <v>47</v>
      </c>
      <c r="D34" s="59">
        <f t="shared" si="0"/>
        <v>116</v>
      </c>
      <c r="E34" s="20">
        <v>64</v>
      </c>
      <c r="F34" s="50">
        <v>67</v>
      </c>
      <c r="G34" s="50">
        <v>79</v>
      </c>
      <c r="H34" s="51">
        <f t="shared" si="1"/>
        <v>146</v>
      </c>
      <c r="I34" s="22">
        <v>99</v>
      </c>
      <c r="J34" s="21">
        <v>1</v>
      </c>
      <c r="K34" s="21">
        <v>9</v>
      </c>
      <c r="L34" s="23">
        <f t="shared" si="2"/>
        <v>10</v>
      </c>
    </row>
    <row r="35" spans="1:12" s="1" customFormat="1" ht="12.75" customHeight="1" x14ac:dyDescent="0.55000000000000004">
      <c r="A35" s="35">
        <v>30</v>
      </c>
      <c r="B35" s="55">
        <v>43</v>
      </c>
      <c r="C35" s="56">
        <v>34</v>
      </c>
      <c r="D35" s="57">
        <f t="shared" si="0"/>
        <v>77</v>
      </c>
      <c r="E35" s="15">
        <v>65</v>
      </c>
      <c r="F35" s="48">
        <v>94</v>
      </c>
      <c r="G35" s="48">
        <v>105</v>
      </c>
      <c r="H35" s="49">
        <f t="shared" si="1"/>
        <v>199</v>
      </c>
      <c r="I35" s="17">
        <v>100</v>
      </c>
      <c r="J35" s="16">
        <v>2</v>
      </c>
      <c r="K35" s="16">
        <v>3</v>
      </c>
      <c r="L35" s="18">
        <f t="shared" si="2"/>
        <v>5</v>
      </c>
    </row>
    <row r="36" spans="1:12" s="1" customFormat="1" ht="12.75" customHeight="1" x14ac:dyDescent="0.55000000000000004">
      <c r="A36" s="35">
        <v>31</v>
      </c>
      <c r="B36" s="55">
        <v>42</v>
      </c>
      <c r="C36" s="56">
        <v>49</v>
      </c>
      <c r="D36" s="57">
        <f t="shared" si="0"/>
        <v>91</v>
      </c>
      <c r="E36" s="15">
        <v>66</v>
      </c>
      <c r="F36" s="48">
        <v>94</v>
      </c>
      <c r="G36" s="48">
        <v>111</v>
      </c>
      <c r="H36" s="49">
        <f t="shared" si="1"/>
        <v>205</v>
      </c>
      <c r="I36" s="17" t="s">
        <v>6</v>
      </c>
      <c r="J36" s="16">
        <v>1</v>
      </c>
      <c r="K36" s="47">
        <v>8</v>
      </c>
      <c r="L36" s="64">
        <f t="shared" si="2"/>
        <v>9</v>
      </c>
    </row>
    <row r="37" spans="1:12" s="1" customFormat="1" ht="12.75" customHeight="1" x14ac:dyDescent="0.55000000000000004">
      <c r="A37" s="35">
        <v>32</v>
      </c>
      <c r="B37" s="55">
        <v>46</v>
      </c>
      <c r="C37" s="56">
        <v>50</v>
      </c>
      <c r="D37" s="57">
        <f t="shared" si="0"/>
        <v>96</v>
      </c>
      <c r="E37" s="15">
        <v>67</v>
      </c>
      <c r="F37" s="48">
        <v>88</v>
      </c>
      <c r="G37" s="48">
        <v>83</v>
      </c>
      <c r="H37" s="49">
        <f t="shared" si="1"/>
        <v>171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64</v>
      </c>
      <c r="C38" s="56">
        <v>43</v>
      </c>
      <c r="D38" s="57">
        <f t="shared" si="0"/>
        <v>107</v>
      </c>
      <c r="E38" s="15">
        <v>68</v>
      </c>
      <c r="F38" s="48">
        <v>100</v>
      </c>
      <c r="G38" s="48">
        <v>110</v>
      </c>
      <c r="H38" s="49">
        <f t="shared" si="1"/>
        <v>210</v>
      </c>
      <c r="I38" s="44" t="s">
        <v>7</v>
      </c>
      <c r="J38" s="71">
        <f>SUM(B5:B39)+SUM(F5:F39)+SUM(J5:J36)</f>
        <v>6201</v>
      </c>
      <c r="K38" s="71">
        <f>SUM(C5:C39)+SUM(G5:G39)+SUM(K5:K36)</f>
        <v>7067</v>
      </c>
      <c r="L38" s="72">
        <f>SUM(D5:D39)+SUM(H5:H39)+SUM(L5:L36)</f>
        <v>13268</v>
      </c>
    </row>
    <row r="39" spans="1:12" s="1" customFormat="1" ht="12.75" customHeight="1" thickBot="1" x14ac:dyDescent="0.6">
      <c r="A39" s="40">
        <v>34</v>
      </c>
      <c r="B39" s="61">
        <v>36</v>
      </c>
      <c r="C39" s="62">
        <v>55</v>
      </c>
      <c r="D39" s="63">
        <f t="shared" si="0"/>
        <v>91</v>
      </c>
      <c r="E39" s="26">
        <v>69</v>
      </c>
      <c r="F39" s="52">
        <v>102</v>
      </c>
      <c r="G39" s="52">
        <v>96</v>
      </c>
      <c r="H39" s="53">
        <f t="shared" si="1"/>
        <v>198</v>
      </c>
      <c r="I39" s="40" t="s">
        <v>8</v>
      </c>
      <c r="J39" s="70">
        <v>7379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101</v>
      </c>
      <c r="C44" s="12">
        <f>SUM(C5:C9)</f>
        <v>119</v>
      </c>
      <c r="D44" s="12">
        <f>SUM(D5:D9)</f>
        <v>220</v>
      </c>
      <c r="E44" s="73">
        <f>IFERROR(ROUND(B44/$J$38*100,1),"-")</f>
        <v>1.6</v>
      </c>
      <c r="F44" s="73">
        <f>IFERROR(ROUND(C44/$K$38*100,1),"-")</f>
        <v>1.7</v>
      </c>
      <c r="G44" s="74">
        <f>IFERROR(ROUND(D44/$L$38*100,1),"-")</f>
        <v>1.7</v>
      </c>
    </row>
    <row r="45" spans="1:12" s="1" customFormat="1" ht="12.75" customHeight="1" x14ac:dyDescent="0.55000000000000004">
      <c r="A45" s="35" t="s">
        <v>16</v>
      </c>
      <c r="B45" s="16">
        <f>SUM(B10:B14)</f>
        <v>125</v>
      </c>
      <c r="C45" s="16">
        <f>SUM(C10:C14)</f>
        <v>167</v>
      </c>
      <c r="D45" s="16">
        <f>SUM(D10:D14)</f>
        <v>292</v>
      </c>
      <c r="E45" s="75">
        <f t="shared" ref="E45:E67" si="3">IFERROR(ROUND(B45/$J$38*100,1),"-")</f>
        <v>2</v>
      </c>
      <c r="F45" s="75">
        <f t="shared" ref="F45:F67" si="4">IFERROR(ROUND(C45/$K$38*100,1),"-")</f>
        <v>2.4</v>
      </c>
      <c r="G45" s="76">
        <f t="shared" ref="G45:G67" si="5">IFERROR(ROUND(D45/$L$38*100,1),"-")</f>
        <v>2.2000000000000002</v>
      </c>
    </row>
    <row r="46" spans="1:12" s="1" customFormat="1" ht="12.75" customHeight="1" x14ac:dyDescent="0.55000000000000004">
      <c r="A46" s="35" t="s">
        <v>17</v>
      </c>
      <c r="B46" s="16">
        <f>SUM(B15:B19)</f>
        <v>231</v>
      </c>
      <c r="C46" s="16">
        <f>SUM(C15:C19)</f>
        <v>216</v>
      </c>
      <c r="D46" s="16">
        <f>SUM(D15:D19)</f>
        <v>447</v>
      </c>
      <c r="E46" s="75">
        <f t="shared" si="3"/>
        <v>3.7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254</v>
      </c>
      <c r="C47" s="19">
        <f>SUM(C20:C24)</f>
        <v>236</v>
      </c>
      <c r="D47" s="19">
        <f>SUM(D20:D24)</f>
        <v>490</v>
      </c>
      <c r="E47" s="77">
        <f t="shared" si="3"/>
        <v>4.0999999999999996</v>
      </c>
      <c r="F47" s="77">
        <f t="shared" si="4"/>
        <v>3.3</v>
      </c>
      <c r="G47" s="78">
        <f t="shared" si="5"/>
        <v>3.7</v>
      </c>
    </row>
    <row r="48" spans="1:12" s="1" customFormat="1" ht="12.75" customHeight="1" x14ac:dyDescent="0.55000000000000004">
      <c r="A48" s="35" t="s">
        <v>19</v>
      </c>
      <c r="B48" s="16">
        <f>SUM(B25:B29)</f>
        <v>257</v>
      </c>
      <c r="C48" s="16">
        <f>SUM(C25:C29)</f>
        <v>290</v>
      </c>
      <c r="D48" s="16">
        <f>SUM(D25:D29)</f>
        <v>547</v>
      </c>
      <c r="E48" s="75">
        <f t="shared" si="3"/>
        <v>4.0999999999999996</v>
      </c>
      <c r="F48" s="75">
        <f t="shared" si="4"/>
        <v>4.0999999999999996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295</v>
      </c>
      <c r="C49" s="16">
        <f>SUM(C30:C34)</f>
        <v>261</v>
      </c>
      <c r="D49" s="16">
        <f>SUM(D30:D34)</f>
        <v>556</v>
      </c>
      <c r="E49" s="75">
        <f t="shared" si="3"/>
        <v>4.8</v>
      </c>
      <c r="F49" s="75">
        <f t="shared" si="4"/>
        <v>3.7</v>
      </c>
      <c r="G49" s="76">
        <f t="shared" si="5"/>
        <v>4.2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231</v>
      </c>
      <c r="C50" s="16">
        <f>SUM(C35:C39)</f>
        <v>231</v>
      </c>
      <c r="D50" s="16">
        <f>SUM(D35:D39)</f>
        <v>462</v>
      </c>
      <c r="E50" s="75">
        <f t="shared" si="3"/>
        <v>3.7</v>
      </c>
      <c r="F50" s="75">
        <f t="shared" si="4"/>
        <v>3.3</v>
      </c>
      <c r="G50" s="76">
        <f t="shared" si="5"/>
        <v>3.5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263</v>
      </c>
      <c r="C51" s="16">
        <f>SUM(G5:G9)</f>
        <v>290</v>
      </c>
      <c r="D51" s="16">
        <f>SUM(H5:H9)</f>
        <v>553</v>
      </c>
      <c r="E51" s="75">
        <f t="shared" si="3"/>
        <v>4.2</v>
      </c>
      <c r="F51" s="75">
        <f t="shared" si="4"/>
        <v>4.0999999999999996</v>
      </c>
      <c r="G51" s="76">
        <f t="shared" si="5"/>
        <v>4.2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326</v>
      </c>
      <c r="C52" s="16">
        <f>SUM(G10:G14)</f>
        <v>317</v>
      </c>
      <c r="D52" s="16">
        <f>SUM(H10:H14)</f>
        <v>643</v>
      </c>
      <c r="E52" s="75">
        <f t="shared" si="3"/>
        <v>5.3</v>
      </c>
      <c r="F52" s="75">
        <f t="shared" si="4"/>
        <v>4.5</v>
      </c>
      <c r="G52" s="76">
        <f t="shared" si="5"/>
        <v>4.8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418</v>
      </c>
      <c r="C53" s="16">
        <f>SUM(G15:G19)</f>
        <v>395</v>
      </c>
      <c r="D53" s="16">
        <f>SUM(H15:H19)</f>
        <v>813</v>
      </c>
      <c r="E53" s="75">
        <f t="shared" si="3"/>
        <v>6.7</v>
      </c>
      <c r="F53" s="75">
        <f t="shared" si="4"/>
        <v>5.6</v>
      </c>
      <c r="G53" s="76">
        <f t="shared" si="5"/>
        <v>6.1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524</v>
      </c>
      <c r="C54" s="16">
        <f>SUM(G20:G24)</f>
        <v>482</v>
      </c>
      <c r="D54" s="16">
        <f>SUM(H20:H24)</f>
        <v>1006</v>
      </c>
      <c r="E54" s="75">
        <f t="shared" si="3"/>
        <v>8.5</v>
      </c>
      <c r="F54" s="75">
        <f t="shared" si="4"/>
        <v>6.8</v>
      </c>
      <c r="G54" s="76">
        <f t="shared" si="5"/>
        <v>7.6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493</v>
      </c>
      <c r="C55" s="16">
        <f>SUM(G25:G29)</f>
        <v>465</v>
      </c>
      <c r="D55" s="16">
        <f>SUM(H25:H29)</f>
        <v>958</v>
      </c>
      <c r="E55" s="75">
        <f t="shared" si="3"/>
        <v>8</v>
      </c>
      <c r="F55" s="75">
        <f t="shared" si="4"/>
        <v>6.6</v>
      </c>
      <c r="G55" s="76">
        <f t="shared" si="5"/>
        <v>7.2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427</v>
      </c>
      <c r="C56" s="21">
        <f>SUM(G30:G34)</f>
        <v>464</v>
      </c>
      <c r="D56" s="21">
        <f>SUM(H30:H34)</f>
        <v>891</v>
      </c>
      <c r="E56" s="79">
        <f t="shared" si="3"/>
        <v>6.9</v>
      </c>
      <c r="F56" s="75">
        <f t="shared" si="4"/>
        <v>6.6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478</v>
      </c>
      <c r="C57" s="16">
        <f>SUM(G35:G39)</f>
        <v>505</v>
      </c>
      <c r="D57" s="16">
        <f>SUM(H35:H39)</f>
        <v>983</v>
      </c>
      <c r="E57" s="75">
        <f t="shared" si="3"/>
        <v>7.7</v>
      </c>
      <c r="F57" s="77">
        <f t="shared" si="4"/>
        <v>7.1</v>
      </c>
      <c r="G57" s="76">
        <f t="shared" si="5"/>
        <v>7.4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563</v>
      </c>
      <c r="C58" s="16">
        <f>SUM(K5:K9)</f>
        <v>687</v>
      </c>
      <c r="D58" s="16">
        <f>SUM(L5:L9)</f>
        <v>1250</v>
      </c>
      <c r="E58" s="75">
        <f t="shared" si="3"/>
        <v>9.1</v>
      </c>
      <c r="F58" s="75">
        <f t="shared" si="4"/>
        <v>9.6999999999999993</v>
      </c>
      <c r="G58" s="76">
        <f t="shared" si="5"/>
        <v>9.4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592</v>
      </c>
      <c r="C59" s="16">
        <f>SUM(K10:K14)</f>
        <v>754</v>
      </c>
      <c r="D59" s="16">
        <f>SUM(L10:L14)</f>
        <v>1346</v>
      </c>
      <c r="E59" s="75">
        <f t="shared" si="3"/>
        <v>9.5</v>
      </c>
      <c r="F59" s="75">
        <f t="shared" si="4"/>
        <v>10.7</v>
      </c>
      <c r="G59" s="76">
        <f t="shared" si="5"/>
        <v>10.1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311</v>
      </c>
      <c r="C60" s="16">
        <f>SUM(K15:K19)</f>
        <v>503</v>
      </c>
      <c r="D60" s="16">
        <f>SUM(L15:L19)</f>
        <v>814</v>
      </c>
      <c r="E60" s="75">
        <f t="shared" si="3"/>
        <v>5</v>
      </c>
      <c r="F60" s="75">
        <f t="shared" si="4"/>
        <v>7.1</v>
      </c>
      <c r="G60" s="76">
        <f t="shared" si="5"/>
        <v>6.1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209</v>
      </c>
      <c r="C61" s="16">
        <f>SUM(K20:K24)</f>
        <v>383</v>
      </c>
      <c r="D61" s="16">
        <f>SUM(L20:L24)</f>
        <v>592</v>
      </c>
      <c r="E61" s="75">
        <f t="shared" si="3"/>
        <v>3.4</v>
      </c>
      <c r="F61" s="75">
        <f t="shared" si="4"/>
        <v>5.4</v>
      </c>
      <c r="G61" s="76">
        <f t="shared" si="5"/>
        <v>4.5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88</v>
      </c>
      <c r="C62" s="16">
        <f>SUM(K25:K29)</f>
        <v>204</v>
      </c>
      <c r="D62" s="16">
        <f>SUM(L25:L29)</f>
        <v>292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12</v>
      </c>
      <c r="C63" s="16">
        <f>SUM(K30:K34)</f>
        <v>87</v>
      </c>
      <c r="D63" s="16">
        <f>SUM(L30:L34)</f>
        <v>99</v>
      </c>
      <c r="E63" s="75">
        <f t="shared" si="3"/>
        <v>0.2</v>
      </c>
      <c r="F63" s="75">
        <f t="shared" si="4"/>
        <v>1.2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11</v>
      </c>
      <c r="D64" s="71">
        <f>SUM(L35:L36)</f>
        <v>14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457</v>
      </c>
      <c r="C65" s="16">
        <f>SUM(C44:C46)</f>
        <v>502</v>
      </c>
      <c r="D65" s="16">
        <f>SUM(D44:D46)</f>
        <v>959</v>
      </c>
      <c r="E65" s="73">
        <f t="shared" si="3"/>
        <v>7.4</v>
      </c>
      <c r="F65" s="73">
        <f t="shared" si="4"/>
        <v>7.1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3488</v>
      </c>
      <c r="C66" s="16">
        <f>SUM(C47:C56)</f>
        <v>3431</v>
      </c>
      <c r="D66" s="16">
        <f>SUM(D47:D56)</f>
        <v>6919</v>
      </c>
      <c r="E66" s="75">
        <f t="shared" si="3"/>
        <v>56.2</v>
      </c>
      <c r="F66" s="75">
        <f t="shared" si="4"/>
        <v>48.5</v>
      </c>
      <c r="G66" s="76">
        <f t="shared" si="5"/>
        <v>52.1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2256</v>
      </c>
      <c r="C67" s="27">
        <f>SUM(C57:C64)</f>
        <v>3134</v>
      </c>
      <c r="D67" s="27">
        <f>SUM(D57:D64)</f>
        <v>5390</v>
      </c>
      <c r="E67" s="83">
        <f t="shared" si="3"/>
        <v>36.4</v>
      </c>
      <c r="F67" s="83">
        <f t="shared" si="4"/>
        <v>44.3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1D55-DFB0-435B-8639-5956A69622F3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47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20</v>
      </c>
      <c r="C5" s="54">
        <v>26</v>
      </c>
      <c r="D5" s="57">
        <f>IFERROR(B5+C5,"-")</f>
        <v>46</v>
      </c>
      <c r="E5" s="11">
        <v>35</v>
      </c>
      <c r="F5" s="48">
        <v>58</v>
      </c>
      <c r="G5" s="67">
        <v>67</v>
      </c>
      <c r="H5" s="69">
        <f>IFERROR(F5+G5,"-")</f>
        <v>125</v>
      </c>
      <c r="I5" s="13">
        <v>70</v>
      </c>
      <c r="J5" s="12">
        <v>99</v>
      </c>
      <c r="K5" s="12">
        <v>106</v>
      </c>
      <c r="L5" s="14">
        <f>IFERROR(J5+K5,"-")</f>
        <v>205</v>
      </c>
    </row>
    <row r="6" spans="1:12" s="1" customFormat="1" ht="12.75" customHeight="1" x14ac:dyDescent="0.55000000000000004">
      <c r="A6" s="35">
        <v>1</v>
      </c>
      <c r="B6" s="55">
        <v>23</v>
      </c>
      <c r="C6" s="56">
        <v>22</v>
      </c>
      <c r="D6" s="57">
        <f t="shared" ref="D6:D39" si="0">IFERROR(B6+C6,"-")</f>
        <v>45</v>
      </c>
      <c r="E6" s="15">
        <v>36</v>
      </c>
      <c r="F6" s="48">
        <v>58</v>
      </c>
      <c r="G6" s="48">
        <v>52</v>
      </c>
      <c r="H6" s="49">
        <f t="shared" ref="H6:H39" si="1">IFERROR(F6+G6,"-")</f>
        <v>110</v>
      </c>
      <c r="I6" s="17">
        <v>71</v>
      </c>
      <c r="J6" s="16">
        <v>106</v>
      </c>
      <c r="K6" s="16">
        <v>146</v>
      </c>
      <c r="L6" s="18">
        <f t="shared" ref="L6:L36" si="2">IFERROR(J6+K6,"-")</f>
        <v>252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22</v>
      </c>
      <c r="D7" s="57">
        <f t="shared" si="0"/>
        <v>43</v>
      </c>
      <c r="E7" s="15">
        <v>37</v>
      </c>
      <c r="F7" s="48">
        <v>37</v>
      </c>
      <c r="G7" s="48">
        <v>62</v>
      </c>
      <c r="H7" s="49">
        <f t="shared" si="1"/>
        <v>99</v>
      </c>
      <c r="I7" s="17">
        <v>72</v>
      </c>
      <c r="J7" s="16">
        <v>126</v>
      </c>
      <c r="K7" s="16">
        <v>135</v>
      </c>
      <c r="L7" s="18">
        <f t="shared" si="2"/>
        <v>261</v>
      </c>
    </row>
    <row r="8" spans="1:12" s="1" customFormat="1" ht="12.75" customHeight="1" x14ac:dyDescent="0.55000000000000004">
      <c r="A8" s="35">
        <v>3</v>
      </c>
      <c r="B8" s="55">
        <v>19</v>
      </c>
      <c r="C8" s="56">
        <v>19</v>
      </c>
      <c r="D8" s="57">
        <f t="shared" si="0"/>
        <v>38</v>
      </c>
      <c r="E8" s="15">
        <v>38</v>
      </c>
      <c r="F8" s="48">
        <v>52</v>
      </c>
      <c r="G8" s="48">
        <v>59</v>
      </c>
      <c r="H8" s="49">
        <f t="shared" si="1"/>
        <v>111</v>
      </c>
      <c r="I8" s="17">
        <v>73</v>
      </c>
      <c r="J8" s="16">
        <v>130</v>
      </c>
      <c r="K8" s="16">
        <v>153</v>
      </c>
      <c r="L8" s="18">
        <f t="shared" si="2"/>
        <v>283</v>
      </c>
    </row>
    <row r="9" spans="1:12" s="1" customFormat="1" ht="12.75" customHeight="1" x14ac:dyDescent="0.55000000000000004">
      <c r="A9" s="35">
        <v>4</v>
      </c>
      <c r="B9" s="58">
        <v>15</v>
      </c>
      <c r="C9" s="58">
        <v>27</v>
      </c>
      <c r="D9" s="59">
        <f t="shared" si="0"/>
        <v>42</v>
      </c>
      <c r="E9" s="20">
        <v>39</v>
      </c>
      <c r="F9" s="50">
        <v>64</v>
      </c>
      <c r="G9" s="50">
        <v>47</v>
      </c>
      <c r="H9" s="51">
        <f t="shared" si="1"/>
        <v>111</v>
      </c>
      <c r="I9" s="22">
        <v>74</v>
      </c>
      <c r="J9" s="21">
        <v>119</v>
      </c>
      <c r="K9" s="21">
        <v>148</v>
      </c>
      <c r="L9" s="23">
        <f t="shared" si="2"/>
        <v>267</v>
      </c>
    </row>
    <row r="10" spans="1:12" s="1" customFormat="1" ht="12.75" customHeight="1" x14ac:dyDescent="0.55000000000000004">
      <c r="A10" s="36">
        <v>5</v>
      </c>
      <c r="B10" s="55">
        <v>22</v>
      </c>
      <c r="C10" s="56">
        <v>26</v>
      </c>
      <c r="D10" s="57">
        <f t="shared" si="0"/>
        <v>48</v>
      </c>
      <c r="E10" s="15">
        <v>40</v>
      </c>
      <c r="F10" s="48">
        <v>69</v>
      </c>
      <c r="G10" s="48">
        <v>68</v>
      </c>
      <c r="H10" s="49">
        <f t="shared" si="1"/>
        <v>137</v>
      </c>
      <c r="I10" s="17">
        <v>75</v>
      </c>
      <c r="J10" s="16">
        <v>141</v>
      </c>
      <c r="K10" s="16">
        <v>182</v>
      </c>
      <c r="L10" s="18">
        <f t="shared" si="2"/>
        <v>323</v>
      </c>
    </row>
    <row r="11" spans="1:12" s="1" customFormat="1" ht="12.75" customHeight="1" x14ac:dyDescent="0.55000000000000004">
      <c r="A11" s="35">
        <v>6</v>
      </c>
      <c r="B11" s="55">
        <v>24</v>
      </c>
      <c r="C11" s="56">
        <v>42</v>
      </c>
      <c r="D11" s="57">
        <f t="shared" si="0"/>
        <v>66</v>
      </c>
      <c r="E11" s="15">
        <v>41</v>
      </c>
      <c r="F11" s="48">
        <v>62</v>
      </c>
      <c r="G11" s="48">
        <v>56</v>
      </c>
      <c r="H11" s="49">
        <f t="shared" si="1"/>
        <v>118</v>
      </c>
      <c r="I11" s="17">
        <v>76</v>
      </c>
      <c r="J11" s="16">
        <v>129</v>
      </c>
      <c r="K11" s="16">
        <v>162</v>
      </c>
      <c r="L11" s="18">
        <f t="shared" si="2"/>
        <v>291</v>
      </c>
    </row>
    <row r="12" spans="1:12" s="1" customFormat="1" ht="12.75" customHeight="1" x14ac:dyDescent="0.55000000000000004">
      <c r="A12" s="35">
        <v>7</v>
      </c>
      <c r="B12" s="55">
        <v>28</v>
      </c>
      <c r="C12" s="56">
        <v>25</v>
      </c>
      <c r="D12" s="57">
        <f t="shared" si="0"/>
        <v>53</v>
      </c>
      <c r="E12" s="15">
        <v>42</v>
      </c>
      <c r="F12" s="48">
        <v>62</v>
      </c>
      <c r="G12" s="48">
        <v>70</v>
      </c>
      <c r="H12" s="49">
        <f t="shared" si="1"/>
        <v>132</v>
      </c>
      <c r="I12" s="17">
        <v>77</v>
      </c>
      <c r="J12" s="16">
        <v>130</v>
      </c>
      <c r="K12" s="16">
        <v>149</v>
      </c>
      <c r="L12" s="18">
        <f t="shared" si="2"/>
        <v>279</v>
      </c>
    </row>
    <row r="13" spans="1:12" s="1" customFormat="1" ht="12.75" customHeight="1" x14ac:dyDescent="0.55000000000000004">
      <c r="A13" s="35">
        <v>8</v>
      </c>
      <c r="B13" s="55">
        <v>30</v>
      </c>
      <c r="C13" s="56">
        <v>29</v>
      </c>
      <c r="D13" s="57">
        <f t="shared" si="0"/>
        <v>59</v>
      </c>
      <c r="E13" s="15">
        <v>43</v>
      </c>
      <c r="F13" s="48">
        <v>65</v>
      </c>
      <c r="G13" s="48">
        <v>61</v>
      </c>
      <c r="H13" s="49">
        <f t="shared" si="1"/>
        <v>126</v>
      </c>
      <c r="I13" s="17">
        <v>78</v>
      </c>
      <c r="J13" s="16">
        <v>108</v>
      </c>
      <c r="K13" s="16">
        <v>157</v>
      </c>
      <c r="L13" s="18">
        <f t="shared" si="2"/>
        <v>265</v>
      </c>
    </row>
    <row r="14" spans="1:12" s="1" customFormat="1" ht="12.75" customHeight="1" x14ac:dyDescent="0.55000000000000004">
      <c r="A14" s="37">
        <v>9</v>
      </c>
      <c r="B14" s="60">
        <v>24</v>
      </c>
      <c r="C14" s="58">
        <v>45</v>
      </c>
      <c r="D14" s="59">
        <f t="shared" si="0"/>
        <v>69</v>
      </c>
      <c r="E14" s="20">
        <v>44</v>
      </c>
      <c r="F14" s="50">
        <v>69</v>
      </c>
      <c r="G14" s="50">
        <v>65</v>
      </c>
      <c r="H14" s="51">
        <f t="shared" si="1"/>
        <v>134</v>
      </c>
      <c r="I14" s="22">
        <v>79</v>
      </c>
      <c r="J14" s="21">
        <v>78</v>
      </c>
      <c r="K14" s="21">
        <v>111</v>
      </c>
      <c r="L14" s="23">
        <f t="shared" si="2"/>
        <v>189</v>
      </c>
    </row>
    <row r="15" spans="1:12" s="1" customFormat="1" ht="12.75" customHeight="1" x14ac:dyDescent="0.55000000000000004">
      <c r="A15" s="35">
        <v>10</v>
      </c>
      <c r="B15" s="55">
        <v>48</v>
      </c>
      <c r="C15" s="56">
        <v>38</v>
      </c>
      <c r="D15" s="57">
        <f t="shared" si="0"/>
        <v>86</v>
      </c>
      <c r="E15" s="15">
        <v>45</v>
      </c>
      <c r="F15" s="48">
        <v>75</v>
      </c>
      <c r="G15" s="48">
        <v>68</v>
      </c>
      <c r="H15" s="49">
        <f t="shared" si="1"/>
        <v>143</v>
      </c>
      <c r="I15" s="17">
        <v>80</v>
      </c>
      <c r="J15" s="16">
        <v>50</v>
      </c>
      <c r="K15" s="16">
        <v>84</v>
      </c>
      <c r="L15" s="18">
        <f t="shared" si="2"/>
        <v>134</v>
      </c>
    </row>
    <row r="16" spans="1:12" s="1" customFormat="1" ht="12.75" customHeight="1" x14ac:dyDescent="0.55000000000000004">
      <c r="A16" s="35">
        <v>11</v>
      </c>
      <c r="B16" s="55">
        <v>43</v>
      </c>
      <c r="C16" s="56">
        <v>37</v>
      </c>
      <c r="D16" s="57">
        <f t="shared" si="0"/>
        <v>80</v>
      </c>
      <c r="E16" s="15">
        <v>46</v>
      </c>
      <c r="F16" s="48">
        <v>76</v>
      </c>
      <c r="G16" s="48">
        <v>81</v>
      </c>
      <c r="H16" s="49">
        <f t="shared" si="1"/>
        <v>157</v>
      </c>
      <c r="I16" s="17">
        <v>81</v>
      </c>
      <c r="J16" s="16">
        <v>62</v>
      </c>
      <c r="K16" s="16">
        <v>94</v>
      </c>
      <c r="L16" s="18">
        <f t="shared" si="2"/>
        <v>156</v>
      </c>
    </row>
    <row r="17" spans="1:12" s="1" customFormat="1" ht="12.75" customHeight="1" x14ac:dyDescent="0.55000000000000004">
      <c r="A17" s="35">
        <v>12</v>
      </c>
      <c r="B17" s="55">
        <v>47</v>
      </c>
      <c r="C17" s="56">
        <v>55</v>
      </c>
      <c r="D17" s="57">
        <f t="shared" si="0"/>
        <v>102</v>
      </c>
      <c r="E17" s="15">
        <v>47</v>
      </c>
      <c r="F17" s="48">
        <v>91</v>
      </c>
      <c r="G17" s="48">
        <v>84</v>
      </c>
      <c r="H17" s="49">
        <f t="shared" si="1"/>
        <v>175</v>
      </c>
      <c r="I17" s="17">
        <v>82</v>
      </c>
      <c r="J17" s="16">
        <v>81</v>
      </c>
      <c r="K17" s="16">
        <v>107</v>
      </c>
      <c r="L17" s="18">
        <f t="shared" si="2"/>
        <v>188</v>
      </c>
    </row>
    <row r="18" spans="1:12" s="1" customFormat="1" ht="12.75" customHeight="1" x14ac:dyDescent="0.55000000000000004">
      <c r="A18" s="35">
        <v>13</v>
      </c>
      <c r="B18" s="55">
        <v>39</v>
      </c>
      <c r="C18" s="56">
        <v>45</v>
      </c>
      <c r="D18" s="57">
        <f t="shared" si="0"/>
        <v>84</v>
      </c>
      <c r="E18" s="15">
        <v>48</v>
      </c>
      <c r="F18" s="48">
        <v>84</v>
      </c>
      <c r="G18" s="48">
        <v>77</v>
      </c>
      <c r="H18" s="49">
        <f t="shared" si="1"/>
        <v>161</v>
      </c>
      <c r="I18" s="17">
        <v>83</v>
      </c>
      <c r="J18" s="16">
        <v>66</v>
      </c>
      <c r="K18" s="16">
        <v>100</v>
      </c>
      <c r="L18" s="18">
        <f t="shared" si="2"/>
        <v>166</v>
      </c>
    </row>
    <row r="19" spans="1:12" s="1" customFormat="1" ht="12.75" customHeight="1" x14ac:dyDescent="0.55000000000000004">
      <c r="A19" s="35">
        <v>14</v>
      </c>
      <c r="B19" s="60">
        <v>58</v>
      </c>
      <c r="C19" s="58">
        <v>43</v>
      </c>
      <c r="D19" s="59">
        <f t="shared" si="0"/>
        <v>101</v>
      </c>
      <c r="E19" s="20">
        <v>49</v>
      </c>
      <c r="F19" s="50">
        <v>93</v>
      </c>
      <c r="G19" s="50">
        <v>88</v>
      </c>
      <c r="H19" s="51">
        <f t="shared" si="1"/>
        <v>181</v>
      </c>
      <c r="I19" s="22">
        <v>84</v>
      </c>
      <c r="J19" s="21">
        <v>52</v>
      </c>
      <c r="K19" s="21">
        <v>117</v>
      </c>
      <c r="L19" s="23">
        <f t="shared" si="2"/>
        <v>169</v>
      </c>
    </row>
    <row r="20" spans="1:12" s="1" customFormat="1" ht="12.75" customHeight="1" x14ac:dyDescent="0.55000000000000004">
      <c r="A20" s="36">
        <v>15</v>
      </c>
      <c r="B20" s="55">
        <v>47</v>
      </c>
      <c r="C20" s="56">
        <v>47</v>
      </c>
      <c r="D20" s="57">
        <f t="shared" si="0"/>
        <v>94</v>
      </c>
      <c r="E20" s="15">
        <v>50</v>
      </c>
      <c r="F20" s="48">
        <v>97</v>
      </c>
      <c r="G20" s="48">
        <v>98</v>
      </c>
      <c r="H20" s="49">
        <f t="shared" si="1"/>
        <v>195</v>
      </c>
      <c r="I20" s="17">
        <v>85</v>
      </c>
      <c r="J20" s="16">
        <v>65</v>
      </c>
      <c r="K20" s="16">
        <v>97</v>
      </c>
      <c r="L20" s="18">
        <f t="shared" si="2"/>
        <v>162</v>
      </c>
    </row>
    <row r="21" spans="1:12" s="1" customFormat="1" ht="12.75" customHeight="1" x14ac:dyDescent="0.55000000000000004">
      <c r="A21" s="35">
        <v>16</v>
      </c>
      <c r="B21" s="55">
        <v>57</v>
      </c>
      <c r="C21" s="56">
        <v>39</v>
      </c>
      <c r="D21" s="57">
        <f t="shared" si="0"/>
        <v>96</v>
      </c>
      <c r="E21" s="15">
        <v>51</v>
      </c>
      <c r="F21" s="48">
        <v>104</v>
      </c>
      <c r="G21" s="48">
        <v>101</v>
      </c>
      <c r="H21" s="49">
        <f t="shared" si="1"/>
        <v>205</v>
      </c>
      <c r="I21" s="17">
        <v>86</v>
      </c>
      <c r="J21" s="16">
        <v>46</v>
      </c>
      <c r="K21" s="16">
        <v>68</v>
      </c>
      <c r="L21" s="18">
        <f t="shared" si="2"/>
        <v>114</v>
      </c>
    </row>
    <row r="22" spans="1:12" s="1" customFormat="1" ht="12.75" customHeight="1" x14ac:dyDescent="0.55000000000000004">
      <c r="A22" s="35">
        <v>17</v>
      </c>
      <c r="B22" s="55">
        <v>50</v>
      </c>
      <c r="C22" s="56">
        <v>48</v>
      </c>
      <c r="D22" s="57">
        <f t="shared" si="0"/>
        <v>98</v>
      </c>
      <c r="E22" s="15">
        <v>52</v>
      </c>
      <c r="F22" s="48">
        <v>104</v>
      </c>
      <c r="G22" s="48">
        <v>95</v>
      </c>
      <c r="H22" s="49">
        <f t="shared" si="1"/>
        <v>199</v>
      </c>
      <c r="I22" s="17">
        <v>87</v>
      </c>
      <c r="J22" s="16">
        <v>38</v>
      </c>
      <c r="K22" s="16">
        <v>92</v>
      </c>
      <c r="L22" s="18">
        <f t="shared" si="2"/>
        <v>130</v>
      </c>
    </row>
    <row r="23" spans="1:12" s="1" customFormat="1" ht="12.75" customHeight="1" x14ac:dyDescent="0.55000000000000004">
      <c r="A23" s="35">
        <v>18</v>
      </c>
      <c r="B23" s="55">
        <v>52</v>
      </c>
      <c r="C23" s="56">
        <v>43</v>
      </c>
      <c r="D23" s="57">
        <f t="shared" si="0"/>
        <v>95</v>
      </c>
      <c r="E23" s="15">
        <v>53</v>
      </c>
      <c r="F23" s="48">
        <v>107</v>
      </c>
      <c r="G23" s="48">
        <v>104</v>
      </c>
      <c r="H23" s="49">
        <f t="shared" si="1"/>
        <v>211</v>
      </c>
      <c r="I23" s="17">
        <v>88</v>
      </c>
      <c r="J23" s="16">
        <v>37</v>
      </c>
      <c r="K23" s="16">
        <v>52</v>
      </c>
      <c r="L23" s="18">
        <f t="shared" si="2"/>
        <v>89</v>
      </c>
    </row>
    <row r="24" spans="1:12" s="1" customFormat="1" ht="12.75" customHeight="1" x14ac:dyDescent="0.55000000000000004">
      <c r="A24" s="37">
        <v>19</v>
      </c>
      <c r="B24" s="60">
        <v>45</v>
      </c>
      <c r="C24" s="58">
        <v>59</v>
      </c>
      <c r="D24" s="59">
        <f t="shared" si="0"/>
        <v>104</v>
      </c>
      <c r="E24" s="20">
        <v>54</v>
      </c>
      <c r="F24" s="50">
        <v>114</v>
      </c>
      <c r="G24" s="50">
        <v>93</v>
      </c>
      <c r="H24" s="51">
        <f t="shared" si="1"/>
        <v>207</v>
      </c>
      <c r="I24" s="22">
        <v>89</v>
      </c>
      <c r="J24" s="21">
        <v>29</v>
      </c>
      <c r="K24" s="21">
        <v>65</v>
      </c>
      <c r="L24" s="23">
        <f t="shared" si="2"/>
        <v>94</v>
      </c>
    </row>
    <row r="25" spans="1:12" s="1" customFormat="1" ht="12.75" customHeight="1" x14ac:dyDescent="0.55000000000000004">
      <c r="A25" s="35">
        <v>20</v>
      </c>
      <c r="B25" s="55">
        <v>55</v>
      </c>
      <c r="C25" s="56">
        <v>75</v>
      </c>
      <c r="D25" s="57">
        <f t="shared" si="0"/>
        <v>130</v>
      </c>
      <c r="E25" s="15">
        <v>55</v>
      </c>
      <c r="F25" s="48">
        <v>102</v>
      </c>
      <c r="G25" s="48">
        <v>88</v>
      </c>
      <c r="H25" s="49">
        <f t="shared" si="1"/>
        <v>190</v>
      </c>
      <c r="I25" s="17">
        <v>90</v>
      </c>
      <c r="J25" s="16">
        <v>31</v>
      </c>
      <c r="K25" s="16">
        <v>52</v>
      </c>
      <c r="L25" s="18">
        <f t="shared" si="2"/>
        <v>83</v>
      </c>
    </row>
    <row r="26" spans="1:12" s="1" customFormat="1" ht="12.75" customHeight="1" x14ac:dyDescent="0.55000000000000004">
      <c r="A26" s="35">
        <v>21</v>
      </c>
      <c r="B26" s="55">
        <v>58</v>
      </c>
      <c r="C26" s="56">
        <v>62</v>
      </c>
      <c r="D26" s="57">
        <f t="shared" si="0"/>
        <v>120</v>
      </c>
      <c r="E26" s="15">
        <v>56</v>
      </c>
      <c r="F26" s="48">
        <v>89</v>
      </c>
      <c r="G26" s="48">
        <v>79</v>
      </c>
      <c r="H26" s="49">
        <f t="shared" si="1"/>
        <v>168</v>
      </c>
      <c r="I26" s="17">
        <v>91</v>
      </c>
      <c r="J26" s="16">
        <v>19</v>
      </c>
      <c r="K26" s="16">
        <v>42</v>
      </c>
      <c r="L26" s="18">
        <f t="shared" si="2"/>
        <v>61</v>
      </c>
    </row>
    <row r="27" spans="1:12" s="1" customFormat="1" ht="12.75" customHeight="1" x14ac:dyDescent="0.55000000000000004">
      <c r="A27" s="35">
        <v>22</v>
      </c>
      <c r="B27" s="55">
        <v>45</v>
      </c>
      <c r="C27" s="56">
        <v>50</v>
      </c>
      <c r="D27" s="57">
        <f t="shared" si="0"/>
        <v>95</v>
      </c>
      <c r="E27" s="15">
        <v>57</v>
      </c>
      <c r="F27" s="48">
        <v>106</v>
      </c>
      <c r="G27" s="48">
        <v>101</v>
      </c>
      <c r="H27" s="49">
        <f t="shared" si="1"/>
        <v>207</v>
      </c>
      <c r="I27" s="17">
        <v>92</v>
      </c>
      <c r="J27" s="16">
        <v>19</v>
      </c>
      <c r="K27" s="16">
        <v>42</v>
      </c>
      <c r="L27" s="18">
        <f t="shared" si="2"/>
        <v>61</v>
      </c>
    </row>
    <row r="28" spans="1:12" s="1" customFormat="1" ht="12.75" customHeight="1" x14ac:dyDescent="0.55000000000000004">
      <c r="A28" s="35">
        <v>23</v>
      </c>
      <c r="B28" s="55">
        <v>47</v>
      </c>
      <c r="C28" s="56">
        <v>54</v>
      </c>
      <c r="D28" s="57">
        <f t="shared" si="0"/>
        <v>101</v>
      </c>
      <c r="E28" s="15">
        <v>58</v>
      </c>
      <c r="F28" s="48">
        <v>106</v>
      </c>
      <c r="G28" s="48">
        <v>108</v>
      </c>
      <c r="H28" s="49">
        <f t="shared" si="1"/>
        <v>214</v>
      </c>
      <c r="I28" s="17">
        <v>93</v>
      </c>
      <c r="J28" s="16">
        <v>11</v>
      </c>
      <c r="K28" s="16">
        <v>34</v>
      </c>
      <c r="L28" s="18">
        <f t="shared" si="2"/>
        <v>45</v>
      </c>
    </row>
    <row r="29" spans="1:12" s="1" customFormat="1" ht="12.75" customHeight="1" x14ac:dyDescent="0.55000000000000004">
      <c r="A29" s="35">
        <v>24</v>
      </c>
      <c r="B29" s="60">
        <v>48</v>
      </c>
      <c r="C29" s="58">
        <v>48</v>
      </c>
      <c r="D29" s="59">
        <f t="shared" si="0"/>
        <v>96</v>
      </c>
      <c r="E29" s="20">
        <v>59</v>
      </c>
      <c r="F29" s="50">
        <v>84</v>
      </c>
      <c r="G29" s="50">
        <v>87</v>
      </c>
      <c r="H29" s="51">
        <f t="shared" si="1"/>
        <v>171</v>
      </c>
      <c r="I29" s="22">
        <v>94</v>
      </c>
      <c r="J29" s="21">
        <v>8</v>
      </c>
      <c r="K29" s="21">
        <v>35</v>
      </c>
      <c r="L29" s="23">
        <f t="shared" si="2"/>
        <v>43</v>
      </c>
    </row>
    <row r="30" spans="1:12" s="1" customFormat="1" ht="12.75" customHeight="1" x14ac:dyDescent="0.55000000000000004">
      <c r="A30" s="36">
        <v>25</v>
      </c>
      <c r="B30" s="55">
        <v>62</v>
      </c>
      <c r="C30" s="56">
        <v>52</v>
      </c>
      <c r="D30" s="57">
        <f t="shared" si="0"/>
        <v>114</v>
      </c>
      <c r="E30" s="15">
        <v>60</v>
      </c>
      <c r="F30" s="48">
        <v>86</v>
      </c>
      <c r="G30" s="48">
        <v>111</v>
      </c>
      <c r="H30" s="49">
        <f t="shared" si="1"/>
        <v>197</v>
      </c>
      <c r="I30" s="17">
        <v>95</v>
      </c>
      <c r="J30" s="16">
        <v>4</v>
      </c>
      <c r="K30" s="16">
        <v>25</v>
      </c>
      <c r="L30" s="18">
        <f t="shared" si="2"/>
        <v>29</v>
      </c>
    </row>
    <row r="31" spans="1:12" s="1" customFormat="1" ht="12.75" customHeight="1" x14ac:dyDescent="0.55000000000000004">
      <c r="A31" s="35">
        <v>26</v>
      </c>
      <c r="B31" s="55">
        <v>56</v>
      </c>
      <c r="C31" s="56">
        <v>54</v>
      </c>
      <c r="D31" s="57">
        <f t="shared" si="0"/>
        <v>110</v>
      </c>
      <c r="E31" s="15">
        <v>61</v>
      </c>
      <c r="F31" s="48">
        <v>108</v>
      </c>
      <c r="G31" s="48">
        <v>102</v>
      </c>
      <c r="H31" s="49">
        <f t="shared" si="1"/>
        <v>210</v>
      </c>
      <c r="I31" s="17">
        <v>96</v>
      </c>
      <c r="J31" s="16">
        <v>3</v>
      </c>
      <c r="K31" s="16">
        <v>26</v>
      </c>
      <c r="L31" s="18">
        <f t="shared" si="2"/>
        <v>29</v>
      </c>
    </row>
    <row r="32" spans="1:12" s="1" customFormat="1" ht="12.75" customHeight="1" x14ac:dyDescent="0.55000000000000004">
      <c r="A32" s="35">
        <v>27</v>
      </c>
      <c r="B32" s="55">
        <v>51</v>
      </c>
      <c r="C32" s="56">
        <v>57</v>
      </c>
      <c r="D32" s="57">
        <f t="shared" si="0"/>
        <v>108</v>
      </c>
      <c r="E32" s="15">
        <v>62</v>
      </c>
      <c r="F32" s="48">
        <v>86</v>
      </c>
      <c r="G32" s="48">
        <v>80</v>
      </c>
      <c r="H32" s="49">
        <f t="shared" si="1"/>
        <v>166</v>
      </c>
      <c r="I32" s="17">
        <v>97</v>
      </c>
      <c r="J32" s="16">
        <v>3</v>
      </c>
      <c r="K32" s="16">
        <v>17</v>
      </c>
      <c r="L32" s="18">
        <f t="shared" si="2"/>
        <v>20</v>
      </c>
    </row>
    <row r="33" spans="1:12" s="1" customFormat="1" ht="12.75" customHeight="1" x14ac:dyDescent="0.55000000000000004">
      <c r="A33" s="35">
        <v>28</v>
      </c>
      <c r="B33" s="55">
        <v>55</v>
      </c>
      <c r="C33" s="56">
        <v>53</v>
      </c>
      <c r="D33" s="57">
        <f t="shared" si="0"/>
        <v>108</v>
      </c>
      <c r="E33" s="15">
        <v>63</v>
      </c>
      <c r="F33" s="48">
        <v>78</v>
      </c>
      <c r="G33" s="48">
        <v>84</v>
      </c>
      <c r="H33" s="49">
        <f t="shared" si="1"/>
        <v>162</v>
      </c>
      <c r="I33" s="17">
        <v>98</v>
      </c>
      <c r="J33" s="16">
        <v>1</v>
      </c>
      <c r="K33" s="16">
        <v>11</v>
      </c>
      <c r="L33" s="18">
        <f t="shared" si="2"/>
        <v>12</v>
      </c>
    </row>
    <row r="34" spans="1:12" s="1" customFormat="1" ht="12.75" customHeight="1" x14ac:dyDescent="0.55000000000000004">
      <c r="A34" s="37">
        <v>29</v>
      </c>
      <c r="B34" s="60">
        <v>69</v>
      </c>
      <c r="C34" s="58">
        <v>45</v>
      </c>
      <c r="D34" s="59">
        <f t="shared" si="0"/>
        <v>114</v>
      </c>
      <c r="E34" s="20">
        <v>64</v>
      </c>
      <c r="F34" s="50">
        <v>70</v>
      </c>
      <c r="G34" s="50">
        <v>86</v>
      </c>
      <c r="H34" s="51">
        <f t="shared" si="1"/>
        <v>156</v>
      </c>
      <c r="I34" s="22">
        <v>99</v>
      </c>
      <c r="J34" s="21">
        <v>1</v>
      </c>
      <c r="K34" s="21">
        <v>11</v>
      </c>
      <c r="L34" s="23">
        <f t="shared" si="2"/>
        <v>12</v>
      </c>
    </row>
    <row r="35" spans="1:12" s="1" customFormat="1" ht="12.75" customHeight="1" x14ac:dyDescent="0.55000000000000004">
      <c r="A35" s="35">
        <v>30</v>
      </c>
      <c r="B35" s="55">
        <v>44</v>
      </c>
      <c r="C35" s="56">
        <v>40</v>
      </c>
      <c r="D35" s="57">
        <f t="shared" si="0"/>
        <v>84</v>
      </c>
      <c r="E35" s="15">
        <v>65</v>
      </c>
      <c r="F35" s="48">
        <v>100</v>
      </c>
      <c r="G35" s="48">
        <v>99</v>
      </c>
      <c r="H35" s="49">
        <f t="shared" si="1"/>
        <v>199</v>
      </c>
      <c r="I35" s="17">
        <v>100</v>
      </c>
      <c r="J35" s="16">
        <v>2</v>
      </c>
      <c r="K35" s="16">
        <v>2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43</v>
      </c>
      <c r="C36" s="56">
        <v>51</v>
      </c>
      <c r="D36" s="57">
        <f t="shared" si="0"/>
        <v>94</v>
      </c>
      <c r="E36" s="15">
        <v>66</v>
      </c>
      <c r="F36" s="48">
        <v>84</v>
      </c>
      <c r="G36" s="48">
        <v>111</v>
      </c>
      <c r="H36" s="49">
        <f t="shared" si="1"/>
        <v>195</v>
      </c>
      <c r="I36" s="17" t="s">
        <v>6</v>
      </c>
      <c r="J36" s="16">
        <v>1</v>
      </c>
      <c r="K36" s="47">
        <v>7</v>
      </c>
      <c r="L36" s="64">
        <f t="shared" si="2"/>
        <v>8</v>
      </c>
    </row>
    <row r="37" spans="1:12" s="1" customFormat="1" ht="12.75" customHeight="1" x14ac:dyDescent="0.55000000000000004">
      <c r="A37" s="35">
        <v>32</v>
      </c>
      <c r="B37" s="55">
        <v>44</v>
      </c>
      <c r="C37" s="56">
        <v>49</v>
      </c>
      <c r="D37" s="57">
        <f t="shared" si="0"/>
        <v>93</v>
      </c>
      <c r="E37" s="15">
        <v>67</v>
      </c>
      <c r="F37" s="48">
        <v>90</v>
      </c>
      <c r="G37" s="48">
        <v>82</v>
      </c>
      <c r="H37" s="49">
        <f t="shared" si="1"/>
        <v>172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65</v>
      </c>
      <c r="C38" s="56">
        <v>46</v>
      </c>
      <c r="D38" s="57">
        <f t="shared" si="0"/>
        <v>111</v>
      </c>
      <c r="E38" s="15">
        <v>68</v>
      </c>
      <c r="F38" s="48">
        <v>100</v>
      </c>
      <c r="G38" s="48">
        <v>109</v>
      </c>
      <c r="H38" s="49">
        <f t="shared" si="1"/>
        <v>209</v>
      </c>
      <c r="I38" s="44" t="s">
        <v>7</v>
      </c>
      <c r="J38" s="71">
        <f>SUM(B5:B39)+SUM(F5:F39)+SUM(J5:J36)</f>
        <v>6214</v>
      </c>
      <c r="K38" s="71">
        <f>SUM(C5:C39)+SUM(G5:G39)+SUM(K5:K36)</f>
        <v>7082</v>
      </c>
      <c r="L38" s="72">
        <f>SUM(D5:D39)+SUM(H5:H39)+SUM(L5:L36)</f>
        <v>13296</v>
      </c>
    </row>
    <row r="39" spans="1:12" s="1" customFormat="1" ht="12.75" customHeight="1" thickBot="1" x14ac:dyDescent="0.6">
      <c r="A39" s="40">
        <v>34</v>
      </c>
      <c r="B39" s="61">
        <v>36</v>
      </c>
      <c r="C39" s="62">
        <v>58</v>
      </c>
      <c r="D39" s="63">
        <f t="shared" si="0"/>
        <v>94</v>
      </c>
      <c r="E39" s="26">
        <v>69</v>
      </c>
      <c r="F39" s="52">
        <v>99</v>
      </c>
      <c r="G39" s="52">
        <v>99</v>
      </c>
      <c r="H39" s="53">
        <f t="shared" si="1"/>
        <v>198</v>
      </c>
      <c r="I39" s="40" t="s">
        <v>8</v>
      </c>
      <c r="J39" s="70">
        <v>7395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98</v>
      </c>
      <c r="C44" s="12">
        <f>SUM(C5:C9)</f>
        <v>116</v>
      </c>
      <c r="D44" s="12">
        <f>SUM(D5:D9)</f>
        <v>214</v>
      </c>
      <c r="E44" s="73">
        <f>IFERROR(ROUND(B44/$J$38*100,1),"-")</f>
        <v>1.6</v>
      </c>
      <c r="F44" s="73">
        <f>IFERROR(ROUND(C44/$K$38*100,1),"-")</f>
        <v>1.6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128</v>
      </c>
      <c r="C45" s="16">
        <f>SUM(C10:C14)</f>
        <v>167</v>
      </c>
      <c r="D45" s="16">
        <f>SUM(D10:D14)</f>
        <v>295</v>
      </c>
      <c r="E45" s="75">
        <f t="shared" ref="E45:E67" si="3">IFERROR(ROUND(B45/$J$38*100,1),"-")</f>
        <v>2.1</v>
      </c>
      <c r="F45" s="75">
        <f t="shared" ref="F45:F67" si="4">IFERROR(ROUND(C45/$K$38*100,1),"-")</f>
        <v>2.4</v>
      </c>
      <c r="G45" s="76">
        <f t="shared" ref="G45:G67" si="5">IFERROR(ROUND(D45/$L$38*100,1),"-")</f>
        <v>2.2000000000000002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218</v>
      </c>
      <c r="D46" s="16">
        <f>SUM(D15:D19)</f>
        <v>453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251</v>
      </c>
      <c r="C47" s="19">
        <f>SUM(C20:C24)</f>
        <v>236</v>
      </c>
      <c r="D47" s="19">
        <f>SUM(D20:D24)</f>
        <v>487</v>
      </c>
      <c r="E47" s="77">
        <f t="shared" si="3"/>
        <v>4</v>
      </c>
      <c r="F47" s="77">
        <f t="shared" si="4"/>
        <v>3.3</v>
      </c>
      <c r="G47" s="78">
        <f t="shared" si="5"/>
        <v>3.7</v>
      </c>
    </row>
    <row r="48" spans="1:12" s="1" customFormat="1" ht="12.75" customHeight="1" x14ac:dyDescent="0.55000000000000004">
      <c r="A48" s="35" t="s">
        <v>19</v>
      </c>
      <c r="B48" s="16">
        <f>SUM(B25:B29)</f>
        <v>253</v>
      </c>
      <c r="C48" s="16">
        <f>SUM(C25:C29)</f>
        <v>289</v>
      </c>
      <c r="D48" s="16">
        <f>SUM(D25:D29)</f>
        <v>542</v>
      </c>
      <c r="E48" s="75">
        <f t="shared" si="3"/>
        <v>4.0999999999999996</v>
      </c>
      <c r="F48" s="75">
        <f t="shared" si="4"/>
        <v>4.0999999999999996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293</v>
      </c>
      <c r="C49" s="16">
        <f>SUM(C30:C34)</f>
        <v>261</v>
      </c>
      <c r="D49" s="16">
        <f>SUM(D30:D34)</f>
        <v>554</v>
      </c>
      <c r="E49" s="75">
        <f t="shared" si="3"/>
        <v>4.7</v>
      </c>
      <c r="F49" s="75">
        <f t="shared" si="4"/>
        <v>3.7</v>
      </c>
      <c r="G49" s="76">
        <f t="shared" si="5"/>
        <v>4.2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232</v>
      </c>
      <c r="C50" s="16">
        <f>SUM(C35:C39)</f>
        <v>244</v>
      </c>
      <c r="D50" s="16">
        <f>SUM(D35:D39)</f>
        <v>476</v>
      </c>
      <c r="E50" s="75">
        <f t="shared" si="3"/>
        <v>3.7</v>
      </c>
      <c r="F50" s="75">
        <f t="shared" si="4"/>
        <v>3.4</v>
      </c>
      <c r="G50" s="76">
        <f t="shared" si="5"/>
        <v>3.6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269</v>
      </c>
      <c r="C51" s="16">
        <f>SUM(G5:G9)</f>
        <v>287</v>
      </c>
      <c r="D51" s="16">
        <f>SUM(H5:H9)</f>
        <v>556</v>
      </c>
      <c r="E51" s="75">
        <f t="shared" si="3"/>
        <v>4.3</v>
      </c>
      <c r="F51" s="75">
        <f t="shared" si="4"/>
        <v>4.0999999999999996</v>
      </c>
      <c r="G51" s="76">
        <f t="shared" si="5"/>
        <v>4.2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327</v>
      </c>
      <c r="C52" s="16">
        <f>SUM(G10:G14)</f>
        <v>320</v>
      </c>
      <c r="D52" s="16">
        <f>SUM(H10:H14)</f>
        <v>647</v>
      </c>
      <c r="E52" s="75">
        <f t="shared" si="3"/>
        <v>5.3</v>
      </c>
      <c r="F52" s="75">
        <f t="shared" si="4"/>
        <v>4.5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419</v>
      </c>
      <c r="C53" s="16">
        <f>SUM(G15:G19)</f>
        <v>398</v>
      </c>
      <c r="D53" s="16">
        <f>SUM(H15:H19)</f>
        <v>817</v>
      </c>
      <c r="E53" s="75">
        <f t="shared" si="3"/>
        <v>6.7</v>
      </c>
      <c r="F53" s="75">
        <f t="shared" si="4"/>
        <v>5.6</v>
      </c>
      <c r="G53" s="76">
        <f t="shared" si="5"/>
        <v>6.1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526</v>
      </c>
      <c r="C54" s="16">
        <f>SUM(G20:G24)</f>
        <v>491</v>
      </c>
      <c r="D54" s="16">
        <f>SUM(H20:H24)</f>
        <v>1017</v>
      </c>
      <c r="E54" s="75">
        <f t="shared" si="3"/>
        <v>8.5</v>
      </c>
      <c r="F54" s="75">
        <f t="shared" si="4"/>
        <v>6.9</v>
      </c>
      <c r="G54" s="76">
        <f t="shared" si="5"/>
        <v>7.6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487</v>
      </c>
      <c r="C55" s="16">
        <f>SUM(G25:G29)</f>
        <v>463</v>
      </c>
      <c r="D55" s="16">
        <f>SUM(H25:H29)</f>
        <v>950</v>
      </c>
      <c r="E55" s="75">
        <f t="shared" si="3"/>
        <v>7.8</v>
      </c>
      <c r="F55" s="75">
        <f t="shared" si="4"/>
        <v>6.5</v>
      </c>
      <c r="G55" s="76">
        <f t="shared" si="5"/>
        <v>7.1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428</v>
      </c>
      <c r="C56" s="21">
        <f>SUM(G30:G34)</f>
        <v>463</v>
      </c>
      <c r="D56" s="21">
        <f>SUM(H30:H34)</f>
        <v>891</v>
      </c>
      <c r="E56" s="79">
        <f t="shared" si="3"/>
        <v>6.9</v>
      </c>
      <c r="F56" s="75">
        <f t="shared" si="4"/>
        <v>6.5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473</v>
      </c>
      <c r="C57" s="16">
        <f>SUM(G35:G39)</f>
        <v>500</v>
      </c>
      <c r="D57" s="16">
        <f>SUM(H35:H39)</f>
        <v>973</v>
      </c>
      <c r="E57" s="75">
        <f t="shared" si="3"/>
        <v>7.6</v>
      </c>
      <c r="F57" s="77">
        <f t="shared" si="4"/>
        <v>7.1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580</v>
      </c>
      <c r="C58" s="16">
        <f>SUM(K5:K9)</f>
        <v>688</v>
      </c>
      <c r="D58" s="16">
        <f>SUM(L5:L9)</f>
        <v>1268</v>
      </c>
      <c r="E58" s="75">
        <f t="shared" si="3"/>
        <v>9.3000000000000007</v>
      </c>
      <c r="F58" s="75">
        <f t="shared" si="4"/>
        <v>9.6999999999999993</v>
      </c>
      <c r="G58" s="76">
        <f t="shared" si="5"/>
        <v>9.5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586</v>
      </c>
      <c r="C59" s="16">
        <f>SUM(K10:K14)</f>
        <v>761</v>
      </c>
      <c r="D59" s="16">
        <f>SUM(L10:L14)</f>
        <v>1347</v>
      </c>
      <c r="E59" s="75">
        <f t="shared" si="3"/>
        <v>9.4</v>
      </c>
      <c r="F59" s="75">
        <f t="shared" si="4"/>
        <v>10.7</v>
      </c>
      <c r="G59" s="76">
        <f t="shared" si="5"/>
        <v>10.1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311</v>
      </c>
      <c r="C60" s="16">
        <f>SUM(K15:K19)</f>
        <v>502</v>
      </c>
      <c r="D60" s="16">
        <f>SUM(L15:L19)</f>
        <v>813</v>
      </c>
      <c r="E60" s="75">
        <f t="shared" si="3"/>
        <v>5</v>
      </c>
      <c r="F60" s="75">
        <f t="shared" si="4"/>
        <v>7.1</v>
      </c>
      <c r="G60" s="76">
        <f t="shared" si="5"/>
        <v>6.1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215</v>
      </c>
      <c r="C61" s="16">
        <f>SUM(K20:K24)</f>
        <v>374</v>
      </c>
      <c r="D61" s="16">
        <f>SUM(L20:L24)</f>
        <v>589</v>
      </c>
      <c r="E61" s="75">
        <f t="shared" si="3"/>
        <v>3.5</v>
      </c>
      <c r="F61" s="75">
        <f t="shared" si="4"/>
        <v>5.3</v>
      </c>
      <c r="G61" s="76">
        <f t="shared" si="5"/>
        <v>4.4000000000000004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88</v>
      </c>
      <c r="C62" s="16">
        <f>SUM(K25:K29)</f>
        <v>205</v>
      </c>
      <c r="D62" s="16">
        <f>SUM(L25:L29)</f>
        <v>293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12</v>
      </c>
      <c r="C63" s="16">
        <f>SUM(K30:K34)</f>
        <v>90</v>
      </c>
      <c r="D63" s="16">
        <f>SUM(L30:L34)</f>
        <v>102</v>
      </c>
      <c r="E63" s="75">
        <f t="shared" si="3"/>
        <v>0.2</v>
      </c>
      <c r="F63" s="75">
        <f t="shared" si="4"/>
        <v>1.3</v>
      </c>
      <c r="G63" s="76">
        <f t="shared" si="5"/>
        <v>0.8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9</v>
      </c>
      <c r="D64" s="71">
        <f>SUM(L35:L36)</f>
        <v>12</v>
      </c>
      <c r="E64" s="81">
        <f t="shared" si="3"/>
        <v>0</v>
      </c>
      <c r="F64" s="81">
        <f t="shared" si="4"/>
        <v>0.1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461</v>
      </c>
      <c r="C65" s="16">
        <f>SUM(C44:C46)</f>
        <v>501</v>
      </c>
      <c r="D65" s="16">
        <f>SUM(D44:D46)</f>
        <v>962</v>
      </c>
      <c r="E65" s="73">
        <f t="shared" si="3"/>
        <v>7.4</v>
      </c>
      <c r="F65" s="73">
        <f t="shared" si="4"/>
        <v>7.1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3485</v>
      </c>
      <c r="C66" s="16">
        <f>SUM(C47:C56)</f>
        <v>3452</v>
      </c>
      <c r="D66" s="16">
        <f>SUM(D47:D56)</f>
        <v>6937</v>
      </c>
      <c r="E66" s="75">
        <f t="shared" si="3"/>
        <v>56.1</v>
      </c>
      <c r="F66" s="75">
        <f t="shared" si="4"/>
        <v>48.7</v>
      </c>
      <c r="G66" s="76">
        <f t="shared" si="5"/>
        <v>52.2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2268</v>
      </c>
      <c r="C67" s="27">
        <f>SUM(C57:C64)</f>
        <v>3129</v>
      </c>
      <c r="D67" s="27">
        <f>SUM(D57:D64)</f>
        <v>5397</v>
      </c>
      <c r="E67" s="83">
        <f t="shared" si="3"/>
        <v>36.5</v>
      </c>
      <c r="F67" s="83">
        <f t="shared" si="4"/>
        <v>44.2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0F9E-8162-4161-BCE4-15A129D4B9DD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46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18</v>
      </c>
      <c r="C5" s="54">
        <v>26</v>
      </c>
      <c r="D5" s="57">
        <f>IFERROR(B5+C5,"-")</f>
        <v>44</v>
      </c>
      <c r="E5" s="11">
        <v>35</v>
      </c>
      <c r="F5" s="48">
        <v>58</v>
      </c>
      <c r="G5" s="67">
        <v>66</v>
      </c>
      <c r="H5" s="69">
        <f>IFERROR(F5+G5,"-")</f>
        <v>124</v>
      </c>
      <c r="I5" s="13">
        <v>70</v>
      </c>
      <c r="J5" s="12">
        <v>98</v>
      </c>
      <c r="K5" s="12">
        <v>107</v>
      </c>
      <c r="L5" s="14">
        <f>IFERROR(J5+K5,"-")</f>
        <v>205</v>
      </c>
    </row>
    <row r="6" spans="1:12" s="1" customFormat="1" ht="12.75" customHeight="1" x14ac:dyDescent="0.55000000000000004">
      <c r="A6" s="35">
        <v>1</v>
      </c>
      <c r="B6" s="55">
        <v>24</v>
      </c>
      <c r="C6" s="56">
        <v>24</v>
      </c>
      <c r="D6" s="57">
        <f t="shared" ref="D6:D39" si="0">IFERROR(B6+C6,"-")</f>
        <v>48</v>
      </c>
      <c r="E6" s="15">
        <v>36</v>
      </c>
      <c r="F6" s="48">
        <v>55</v>
      </c>
      <c r="G6" s="48">
        <v>51</v>
      </c>
      <c r="H6" s="49">
        <f t="shared" ref="H6:H39" si="1">IFERROR(F6+G6,"-")</f>
        <v>106</v>
      </c>
      <c r="I6" s="17">
        <v>71</v>
      </c>
      <c r="J6" s="16">
        <v>109</v>
      </c>
      <c r="K6" s="16">
        <v>149</v>
      </c>
      <c r="L6" s="18">
        <f t="shared" ref="L6:L36" si="2">IFERROR(J6+K6,"-")</f>
        <v>258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23</v>
      </c>
      <c r="D7" s="57">
        <f t="shared" si="0"/>
        <v>44</v>
      </c>
      <c r="E7" s="15">
        <v>37</v>
      </c>
      <c r="F7" s="48">
        <v>35</v>
      </c>
      <c r="G7" s="48">
        <v>63</v>
      </c>
      <c r="H7" s="49">
        <f t="shared" si="1"/>
        <v>98</v>
      </c>
      <c r="I7" s="17">
        <v>72</v>
      </c>
      <c r="J7" s="16">
        <v>127</v>
      </c>
      <c r="K7" s="16">
        <v>144</v>
      </c>
      <c r="L7" s="18">
        <f t="shared" si="2"/>
        <v>271</v>
      </c>
    </row>
    <row r="8" spans="1:12" s="1" customFormat="1" ht="12.75" customHeight="1" x14ac:dyDescent="0.55000000000000004">
      <c r="A8" s="35">
        <v>3</v>
      </c>
      <c r="B8" s="55">
        <v>22</v>
      </c>
      <c r="C8" s="56">
        <v>17</v>
      </c>
      <c r="D8" s="57">
        <f t="shared" si="0"/>
        <v>39</v>
      </c>
      <c r="E8" s="15">
        <v>38</v>
      </c>
      <c r="F8" s="48">
        <v>52</v>
      </c>
      <c r="G8" s="48">
        <v>59</v>
      </c>
      <c r="H8" s="49">
        <f t="shared" si="1"/>
        <v>111</v>
      </c>
      <c r="I8" s="17">
        <v>73</v>
      </c>
      <c r="J8" s="16">
        <v>126</v>
      </c>
      <c r="K8" s="16">
        <v>145</v>
      </c>
      <c r="L8" s="18">
        <f t="shared" si="2"/>
        <v>271</v>
      </c>
    </row>
    <row r="9" spans="1:12" s="1" customFormat="1" ht="12.75" customHeight="1" x14ac:dyDescent="0.55000000000000004">
      <c r="A9" s="35">
        <v>4</v>
      </c>
      <c r="B9" s="58">
        <v>13</v>
      </c>
      <c r="C9" s="58">
        <v>26</v>
      </c>
      <c r="D9" s="59">
        <f t="shared" si="0"/>
        <v>39</v>
      </c>
      <c r="E9" s="20">
        <v>39</v>
      </c>
      <c r="F9" s="50">
        <v>67</v>
      </c>
      <c r="G9" s="50">
        <v>44</v>
      </c>
      <c r="H9" s="51">
        <f t="shared" si="1"/>
        <v>111</v>
      </c>
      <c r="I9" s="22">
        <v>74</v>
      </c>
      <c r="J9" s="21">
        <v>124</v>
      </c>
      <c r="K9" s="21">
        <v>158</v>
      </c>
      <c r="L9" s="23">
        <f t="shared" si="2"/>
        <v>282</v>
      </c>
    </row>
    <row r="10" spans="1:12" s="1" customFormat="1" ht="12.75" customHeight="1" x14ac:dyDescent="0.55000000000000004">
      <c r="A10" s="36">
        <v>5</v>
      </c>
      <c r="B10" s="55">
        <v>22</v>
      </c>
      <c r="C10" s="56">
        <v>29</v>
      </c>
      <c r="D10" s="57">
        <f t="shared" si="0"/>
        <v>51</v>
      </c>
      <c r="E10" s="15">
        <v>40</v>
      </c>
      <c r="F10" s="48">
        <v>65</v>
      </c>
      <c r="G10" s="48">
        <v>74</v>
      </c>
      <c r="H10" s="49">
        <f t="shared" si="1"/>
        <v>139</v>
      </c>
      <c r="I10" s="17">
        <v>75</v>
      </c>
      <c r="J10" s="16">
        <v>141</v>
      </c>
      <c r="K10" s="16">
        <v>177</v>
      </c>
      <c r="L10" s="18">
        <f t="shared" si="2"/>
        <v>318</v>
      </c>
    </row>
    <row r="11" spans="1:12" s="1" customFormat="1" ht="12.75" customHeight="1" x14ac:dyDescent="0.55000000000000004">
      <c r="A11" s="35">
        <v>6</v>
      </c>
      <c r="B11" s="55">
        <v>24</v>
      </c>
      <c r="C11" s="56">
        <v>43</v>
      </c>
      <c r="D11" s="57">
        <f t="shared" si="0"/>
        <v>67</v>
      </c>
      <c r="E11" s="15">
        <v>41</v>
      </c>
      <c r="F11" s="48">
        <v>60</v>
      </c>
      <c r="G11" s="48">
        <v>54</v>
      </c>
      <c r="H11" s="49">
        <f t="shared" si="1"/>
        <v>114</v>
      </c>
      <c r="I11" s="17">
        <v>76</v>
      </c>
      <c r="J11" s="16">
        <v>127</v>
      </c>
      <c r="K11" s="16">
        <v>163</v>
      </c>
      <c r="L11" s="18">
        <f t="shared" si="2"/>
        <v>290</v>
      </c>
    </row>
    <row r="12" spans="1:12" s="1" customFormat="1" ht="12.75" customHeight="1" x14ac:dyDescent="0.55000000000000004">
      <c r="A12" s="35">
        <v>7</v>
      </c>
      <c r="B12" s="55">
        <v>30</v>
      </c>
      <c r="C12" s="56">
        <v>25</v>
      </c>
      <c r="D12" s="57">
        <f t="shared" si="0"/>
        <v>55</v>
      </c>
      <c r="E12" s="15">
        <v>42</v>
      </c>
      <c r="F12" s="48">
        <v>60</v>
      </c>
      <c r="G12" s="48">
        <v>65</v>
      </c>
      <c r="H12" s="49">
        <f t="shared" si="1"/>
        <v>125</v>
      </c>
      <c r="I12" s="17">
        <v>77</v>
      </c>
      <c r="J12" s="16">
        <v>131</v>
      </c>
      <c r="K12" s="16">
        <v>152</v>
      </c>
      <c r="L12" s="18">
        <f t="shared" si="2"/>
        <v>283</v>
      </c>
    </row>
    <row r="13" spans="1:12" s="1" customFormat="1" ht="12.75" customHeight="1" x14ac:dyDescent="0.55000000000000004">
      <c r="A13" s="35">
        <v>8</v>
      </c>
      <c r="B13" s="55">
        <v>28</v>
      </c>
      <c r="C13" s="56">
        <v>32</v>
      </c>
      <c r="D13" s="57">
        <f t="shared" si="0"/>
        <v>60</v>
      </c>
      <c r="E13" s="15">
        <v>43</v>
      </c>
      <c r="F13" s="48">
        <v>68</v>
      </c>
      <c r="G13" s="48">
        <v>68</v>
      </c>
      <c r="H13" s="49">
        <f t="shared" si="1"/>
        <v>136</v>
      </c>
      <c r="I13" s="17">
        <v>78</v>
      </c>
      <c r="J13" s="16">
        <v>106</v>
      </c>
      <c r="K13" s="16">
        <v>154</v>
      </c>
      <c r="L13" s="18">
        <f t="shared" si="2"/>
        <v>260</v>
      </c>
    </row>
    <row r="14" spans="1:12" s="1" customFormat="1" ht="12.75" customHeight="1" x14ac:dyDescent="0.55000000000000004">
      <c r="A14" s="37">
        <v>9</v>
      </c>
      <c r="B14" s="60">
        <v>22</v>
      </c>
      <c r="C14" s="58">
        <v>42</v>
      </c>
      <c r="D14" s="59">
        <f t="shared" si="0"/>
        <v>64</v>
      </c>
      <c r="E14" s="20">
        <v>44</v>
      </c>
      <c r="F14" s="50">
        <v>70</v>
      </c>
      <c r="G14" s="50">
        <v>60</v>
      </c>
      <c r="H14" s="51">
        <f t="shared" si="1"/>
        <v>130</v>
      </c>
      <c r="I14" s="22">
        <v>79</v>
      </c>
      <c r="J14" s="21">
        <v>74</v>
      </c>
      <c r="K14" s="21">
        <v>108</v>
      </c>
      <c r="L14" s="23">
        <f t="shared" si="2"/>
        <v>182</v>
      </c>
    </row>
    <row r="15" spans="1:12" s="1" customFormat="1" ht="12.75" customHeight="1" x14ac:dyDescent="0.55000000000000004">
      <c r="A15" s="35">
        <v>10</v>
      </c>
      <c r="B15" s="55">
        <v>50</v>
      </c>
      <c r="C15" s="56">
        <v>36</v>
      </c>
      <c r="D15" s="57">
        <f t="shared" si="0"/>
        <v>86</v>
      </c>
      <c r="E15" s="15">
        <v>45</v>
      </c>
      <c r="F15" s="48">
        <v>81</v>
      </c>
      <c r="G15" s="48">
        <v>71</v>
      </c>
      <c r="H15" s="49">
        <f t="shared" si="1"/>
        <v>152</v>
      </c>
      <c r="I15" s="17">
        <v>80</v>
      </c>
      <c r="J15" s="16">
        <v>51</v>
      </c>
      <c r="K15" s="16">
        <v>88</v>
      </c>
      <c r="L15" s="18">
        <f t="shared" si="2"/>
        <v>139</v>
      </c>
    </row>
    <row r="16" spans="1:12" s="1" customFormat="1" ht="12.75" customHeight="1" x14ac:dyDescent="0.55000000000000004">
      <c r="A16" s="35">
        <v>11</v>
      </c>
      <c r="B16" s="55">
        <v>44</v>
      </c>
      <c r="C16" s="56">
        <v>37</v>
      </c>
      <c r="D16" s="57">
        <f t="shared" si="0"/>
        <v>81</v>
      </c>
      <c r="E16" s="15">
        <v>46</v>
      </c>
      <c r="F16" s="48">
        <v>71</v>
      </c>
      <c r="G16" s="48">
        <v>81</v>
      </c>
      <c r="H16" s="49">
        <f t="shared" si="1"/>
        <v>152</v>
      </c>
      <c r="I16" s="17">
        <v>81</v>
      </c>
      <c r="J16" s="16">
        <v>66</v>
      </c>
      <c r="K16" s="16">
        <v>95</v>
      </c>
      <c r="L16" s="18">
        <f t="shared" si="2"/>
        <v>161</v>
      </c>
    </row>
    <row r="17" spans="1:12" s="1" customFormat="1" ht="12.75" customHeight="1" x14ac:dyDescent="0.55000000000000004">
      <c r="A17" s="35">
        <v>12</v>
      </c>
      <c r="B17" s="55">
        <v>45</v>
      </c>
      <c r="C17" s="56">
        <v>60</v>
      </c>
      <c r="D17" s="57">
        <f t="shared" si="0"/>
        <v>105</v>
      </c>
      <c r="E17" s="15">
        <v>47</v>
      </c>
      <c r="F17" s="48">
        <v>97</v>
      </c>
      <c r="G17" s="48">
        <v>79</v>
      </c>
      <c r="H17" s="49">
        <f t="shared" si="1"/>
        <v>176</v>
      </c>
      <c r="I17" s="17">
        <v>82</v>
      </c>
      <c r="J17" s="16">
        <v>82</v>
      </c>
      <c r="K17" s="16">
        <v>100</v>
      </c>
      <c r="L17" s="18">
        <f t="shared" si="2"/>
        <v>182</v>
      </c>
    </row>
    <row r="18" spans="1:12" s="1" customFormat="1" ht="12.75" customHeight="1" x14ac:dyDescent="0.55000000000000004">
      <c r="A18" s="35">
        <v>13</v>
      </c>
      <c r="B18" s="55">
        <v>41</v>
      </c>
      <c r="C18" s="56">
        <v>41</v>
      </c>
      <c r="D18" s="57">
        <f t="shared" si="0"/>
        <v>82</v>
      </c>
      <c r="E18" s="15">
        <v>48</v>
      </c>
      <c r="F18" s="48">
        <v>81</v>
      </c>
      <c r="G18" s="48">
        <v>82</v>
      </c>
      <c r="H18" s="49">
        <f t="shared" si="1"/>
        <v>163</v>
      </c>
      <c r="I18" s="17">
        <v>83</v>
      </c>
      <c r="J18" s="16">
        <v>63</v>
      </c>
      <c r="K18" s="16">
        <v>107</v>
      </c>
      <c r="L18" s="18">
        <f t="shared" si="2"/>
        <v>170</v>
      </c>
    </row>
    <row r="19" spans="1:12" s="1" customFormat="1" ht="12.75" customHeight="1" x14ac:dyDescent="0.55000000000000004">
      <c r="A19" s="35">
        <v>14</v>
      </c>
      <c r="B19" s="60">
        <v>58</v>
      </c>
      <c r="C19" s="58">
        <v>45</v>
      </c>
      <c r="D19" s="59">
        <f t="shared" si="0"/>
        <v>103</v>
      </c>
      <c r="E19" s="20">
        <v>49</v>
      </c>
      <c r="F19" s="50">
        <v>96</v>
      </c>
      <c r="G19" s="50">
        <v>85</v>
      </c>
      <c r="H19" s="51">
        <f t="shared" si="1"/>
        <v>181</v>
      </c>
      <c r="I19" s="22">
        <v>84</v>
      </c>
      <c r="J19" s="21">
        <v>52</v>
      </c>
      <c r="K19" s="21">
        <v>118</v>
      </c>
      <c r="L19" s="23">
        <f t="shared" si="2"/>
        <v>170</v>
      </c>
    </row>
    <row r="20" spans="1:12" s="1" customFormat="1" ht="12.75" customHeight="1" x14ac:dyDescent="0.55000000000000004">
      <c r="A20" s="36">
        <v>15</v>
      </c>
      <c r="B20" s="55">
        <v>44</v>
      </c>
      <c r="C20" s="56">
        <v>46</v>
      </c>
      <c r="D20" s="57">
        <f t="shared" si="0"/>
        <v>90</v>
      </c>
      <c r="E20" s="15">
        <v>50</v>
      </c>
      <c r="F20" s="48">
        <v>98</v>
      </c>
      <c r="G20" s="48">
        <v>96</v>
      </c>
      <c r="H20" s="49">
        <f t="shared" si="1"/>
        <v>194</v>
      </c>
      <c r="I20" s="17">
        <v>85</v>
      </c>
      <c r="J20" s="16">
        <v>64</v>
      </c>
      <c r="K20" s="16">
        <v>94</v>
      </c>
      <c r="L20" s="18">
        <f t="shared" si="2"/>
        <v>158</v>
      </c>
    </row>
    <row r="21" spans="1:12" s="1" customFormat="1" ht="12.75" customHeight="1" x14ac:dyDescent="0.55000000000000004">
      <c r="A21" s="35">
        <v>16</v>
      </c>
      <c r="B21" s="55">
        <v>58</v>
      </c>
      <c r="C21" s="56">
        <v>38</v>
      </c>
      <c r="D21" s="57">
        <f t="shared" si="0"/>
        <v>96</v>
      </c>
      <c r="E21" s="15">
        <v>51</v>
      </c>
      <c r="F21" s="48">
        <v>98</v>
      </c>
      <c r="G21" s="48">
        <v>102</v>
      </c>
      <c r="H21" s="49">
        <f t="shared" si="1"/>
        <v>200</v>
      </c>
      <c r="I21" s="17">
        <v>86</v>
      </c>
      <c r="J21" s="16">
        <v>44</v>
      </c>
      <c r="K21" s="16">
        <v>66</v>
      </c>
      <c r="L21" s="18">
        <f t="shared" si="2"/>
        <v>110</v>
      </c>
    </row>
    <row r="22" spans="1:12" s="1" customFormat="1" ht="12.75" customHeight="1" x14ac:dyDescent="0.55000000000000004">
      <c r="A22" s="35">
        <v>17</v>
      </c>
      <c r="B22" s="55">
        <v>54</v>
      </c>
      <c r="C22" s="56">
        <v>48</v>
      </c>
      <c r="D22" s="57">
        <f t="shared" si="0"/>
        <v>102</v>
      </c>
      <c r="E22" s="15">
        <v>52</v>
      </c>
      <c r="F22" s="48">
        <v>107</v>
      </c>
      <c r="G22" s="48">
        <v>93</v>
      </c>
      <c r="H22" s="49">
        <f t="shared" si="1"/>
        <v>200</v>
      </c>
      <c r="I22" s="17">
        <v>87</v>
      </c>
      <c r="J22" s="16">
        <v>40</v>
      </c>
      <c r="K22" s="16">
        <v>90</v>
      </c>
      <c r="L22" s="18">
        <f t="shared" si="2"/>
        <v>130</v>
      </c>
    </row>
    <row r="23" spans="1:12" s="1" customFormat="1" ht="12.75" customHeight="1" x14ac:dyDescent="0.55000000000000004">
      <c r="A23" s="35">
        <v>18</v>
      </c>
      <c r="B23" s="55">
        <v>53</v>
      </c>
      <c r="C23" s="56">
        <v>47</v>
      </c>
      <c r="D23" s="57">
        <f t="shared" si="0"/>
        <v>100</v>
      </c>
      <c r="E23" s="15">
        <v>53</v>
      </c>
      <c r="F23" s="48">
        <v>104</v>
      </c>
      <c r="G23" s="48">
        <v>108</v>
      </c>
      <c r="H23" s="49">
        <f t="shared" si="1"/>
        <v>212</v>
      </c>
      <c r="I23" s="17">
        <v>88</v>
      </c>
      <c r="J23" s="16">
        <v>35</v>
      </c>
      <c r="K23" s="16">
        <v>53</v>
      </c>
      <c r="L23" s="18">
        <f t="shared" si="2"/>
        <v>88</v>
      </c>
    </row>
    <row r="24" spans="1:12" s="1" customFormat="1" ht="12.75" customHeight="1" x14ac:dyDescent="0.55000000000000004">
      <c r="A24" s="37">
        <v>19</v>
      </c>
      <c r="B24" s="60">
        <v>46</v>
      </c>
      <c r="C24" s="58">
        <v>60</v>
      </c>
      <c r="D24" s="59">
        <f t="shared" si="0"/>
        <v>106</v>
      </c>
      <c r="E24" s="20">
        <v>54</v>
      </c>
      <c r="F24" s="50">
        <v>121</v>
      </c>
      <c r="G24" s="50">
        <v>97</v>
      </c>
      <c r="H24" s="51">
        <f t="shared" si="1"/>
        <v>218</v>
      </c>
      <c r="I24" s="22">
        <v>89</v>
      </c>
      <c r="J24" s="21">
        <v>31</v>
      </c>
      <c r="K24" s="21">
        <v>62</v>
      </c>
      <c r="L24" s="23">
        <f t="shared" si="2"/>
        <v>93</v>
      </c>
    </row>
    <row r="25" spans="1:12" s="1" customFormat="1" ht="12.75" customHeight="1" x14ac:dyDescent="0.55000000000000004">
      <c r="A25" s="35">
        <v>20</v>
      </c>
      <c r="B25" s="55">
        <v>51</v>
      </c>
      <c r="C25" s="56">
        <v>72</v>
      </c>
      <c r="D25" s="57">
        <f t="shared" si="0"/>
        <v>123</v>
      </c>
      <c r="E25" s="15">
        <v>55</v>
      </c>
      <c r="F25" s="48">
        <v>96</v>
      </c>
      <c r="G25" s="48">
        <v>86</v>
      </c>
      <c r="H25" s="49">
        <f t="shared" si="1"/>
        <v>182</v>
      </c>
      <c r="I25" s="17">
        <v>90</v>
      </c>
      <c r="J25" s="16">
        <v>30</v>
      </c>
      <c r="K25" s="16">
        <v>58</v>
      </c>
      <c r="L25" s="18">
        <f t="shared" si="2"/>
        <v>88</v>
      </c>
    </row>
    <row r="26" spans="1:12" s="1" customFormat="1" ht="12.75" customHeight="1" x14ac:dyDescent="0.55000000000000004">
      <c r="A26" s="35">
        <v>21</v>
      </c>
      <c r="B26" s="55">
        <v>58</v>
      </c>
      <c r="C26" s="56">
        <v>65</v>
      </c>
      <c r="D26" s="57">
        <f t="shared" si="0"/>
        <v>123</v>
      </c>
      <c r="E26" s="15">
        <v>56</v>
      </c>
      <c r="F26" s="48">
        <v>88</v>
      </c>
      <c r="G26" s="48">
        <v>75</v>
      </c>
      <c r="H26" s="49">
        <f t="shared" si="1"/>
        <v>163</v>
      </c>
      <c r="I26" s="17">
        <v>91</v>
      </c>
      <c r="J26" s="16">
        <v>19</v>
      </c>
      <c r="K26" s="16">
        <v>42</v>
      </c>
      <c r="L26" s="18">
        <f t="shared" si="2"/>
        <v>61</v>
      </c>
    </row>
    <row r="27" spans="1:12" s="1" customFormat="1" ht="12.75" customHeight="1" x14ac:dyDescent="0.55000000000000004">
      <c r="A27" s="35">
        <v>22</v>
      </c>
      <c r="B27" s="55">
        <v>48</v>
      </c>
      <c r="C27" s="56">
        <v>51</v>
      </c>
      <c r="D27" s="57">
        <f t="shared" si="0"/>
        <v>99</v>
      </c>
      <c r="E27" s="15">
        <v>57</v>
      </c>
      <c r="F27" s="48">
        <v>106</v>
      </c>
      <c r="G27" s="48">
        <v>107</v>
      </c>
      <c r="H27" s="49">
        <f t="shared" si="1"/>
        <v>213</v>
      </c>
      <c r="I27" s="17">
        <v>92</v>
      </c>
      <c r="J27" s="16">
        <v>19</v>
      </c>
      <c r="K27" s="16">
        <v>37</v>
      </c>
      <c r="L27" s="18">
        <f t="shared" si="2"/>
        <v>56</v>
      </c>
    </row>
    <row r="28" spans="1:12" s="1" customFormat="1" ht="12.75" customHeight="1" x14ac:dyDescent="0.55000000000000004">
      <c r="A28" s="35">
        <v>23</v>
      </c>
      <c r="B28" s="55">
        <v>43</v>
      </c>
      <c r="C28" s="56">
        <v>51</v>
      </c>
      <c r="D28" s="57">
        <f t="shared" si="0"/>
        <v>94</v>
      </c>
      <c r="E28" s="15">
        <v>58</v>
      </c>
      <c r="F28" s="48">
        <v>108</v>
      </c>
      <c r="G28" s="48">
        <v>116</v>
      </c>
      <c r="H28" s="49">
        <f t="shared" si="1"/>
        <v>224</v>
      </c>
      <c r="I28" s="17">
        <v>93</v>
      </c>
      <c r="J28" s="16">
        <v>11</v>
      </c>
      <c r="K28" s="16">
        <v>37</v>
      </c>
      <c r="L28" s="18">
        <f t="shared" si="2"/>
        <v>48</v>
      </c>
    </row>
    <row r="29" spans="1:12" s="1" customFormat="1" ht="12.75" customHeight="1" x14ac:dyDescent="0.55000000000000004">
      <c r="A29" s="35">
        <v>24</v>
      </c>
      <c r="B29" s="60">
        <v>55</v>
      </c>
      <c r="C29" s="58">
        <v>51</v>
      </c>
      <c r="D29" s="59">
        <f t="shared" si="0"/>
        <v>106</v>
      </c>
      <c r="E29" s="20">
        <v>59</v>
      </c>
      <c r="F29" s="50">
        <v>83</v>
      </c>
      <c r="G29" s="50">
        <v>74</v>
      </c>
      <c r="H29" s="51">
        <f t="shared" si="1"/>
        <v>157</v>
      </c>
      <c r="I29" s="22">
        <v>94</v>
      </c>
      <c r="J29" s="21">
        <v>10</v>
      </c>
      <c r="K29" s="21">
        <v>35</v>
      </c>
      <c r="L29" s="23">
        <f t="shared" si="2"/>
        <v>45</v>
      </c>
    </row>
    <row r="30" spans="1:12" s="1" customFormat="1" ht="12.75" customHeight="1" x14ac:dyDescent="0.55000000000000004">
      <c r="A30" s="36">
        <v>25</v>
      </c>
      <c r="B30" s="55">
        <v>60</v>
      </c>
      <c r="C30" s="56">
        <v>52</v>
      </c>
      <c r="D30" s="57">
        <f t="shared" si="0"/>
        <v>112</v>
      </c>
      <c r="E30" s="15">
        <v>60</v>
      </c>
      <c r="F30" s="48">
        <v>88</v>
      </c>
      <c r="G30" s="48">
        <v>119</v>
      </c>
      <c r="H30" s="49">
        <f t="shared" si="1"/>
        <v>207</v>
      </c>
      <c r="I30" s="17">
        <v>95</v>
      </c>
      <c r="J30" s="16">
        <v>3</v>
      </c>
      <c r="K30" s="16">
        <v>26</v>
      </c>
      <c r="L30" s="18">
        <f t="shared" si="2"/>
        <v>29</v>
      </c>
    </row>
    <row r="31" spans="1:12" s="1" customFormat="1" ht="12.75" customHeight="1" x14ac:dyDescent="0.55000000000000004">
      <c r="A31" s="35">
        <v>26</v>
      </c>
      <c r="B31" s="55">
        <v>54</v>
      </c>
      <c r="C31" s="56">
        <v>53</v>
      </c>
      <c r="D31" s="57">
        <f t="shared" si="0"/>
        <v>107</v>
      </c>
      <c r="E31" s="15">
        <v>61</v>
      </c>
      <c r="F31" s="48">
        <v>108</v>
      </c>
      <c r="G31" s="48">
        <v>95</v>
      </c>
      <c r="H31" s="49">
        <f t="shared" si="1"/>
        <v>203</v>
      </c>
      <c r="I31" s="17">
        <v>96</v>
      </c>
      <c r="J31" s="16">
        <v>3</v>
      </c>
      <c r="K31" s="16">
        <v>25</v>
      </c>
      <c r="L31" s="18">
        <f t="shared" si="2"/>
        <v>28</v>
      </c>
    </row>
    <row r="32" spans="1:12" s="1" customFormat="1" ht="12.75" customHeight="1" x14ac:dyDescent="0.55000000000000004">
      <c r="A32" s="35">
        <v>27</v>
      </c>
      <c r="B32" s="55">
        <v>54</v>
      </c>
      <c r="C32" s="56">
        <v>60</v>
      </c>
      <c r="D32" s="57">
        <f t="shared" si="0"/>
        <v>114</v>
      </c>
      <c r="E32" s="15">
        <v>62</v>
      </c>
      <c r="F32" s="48">
        <v>80</v>
      </c>
      <c r="G32" s="48">
        <v>75</v>
      </c>
      <c r="H32" s="49">
        <f t="shared" si="1"/>
        <v>155</v>
      </c>
      <c r="I32" s="17">
        <v>97</v>
      </c>
      <c r="J32" s="16">
        <v>3</v>
      </c>
      <c r="K32" s="16">
        <v>18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55</v>
      </c>
      <c r="C33" s="56">
        <v>52</v>
      </c>
      <c r="D33" s="57">
        <f t="shared" si="0"/>
        <v>107</v>
      </c>
      <c r="E33" s="15">
        <v>63</v>
      </c>
      <c r="F33" s="48">
        <v>81</v>
      </c>
      <c r="G33" s="48">
        <v>88</v>
      </c>
      <c r="H33" s="49">
        <f t="shared" si="1"/>
        <v>169</v>
      </c>
      <c r="I33" s="17">
        <v>98</v>
      </c>
      <c r="J33" s="16">
        <v>0</v>
      </c>
      <c r="K33" s="16">
        <v>9</v>
      </c>
      <c r="L33" s="18">
        <f t="shared" si="2"/>
        <v>9</v>
      </c>
    </row>
    <row r="34" spans="1:12" s="1" customFormat="1" ht="12.75" customHeight="1" x14ac:dyDescent="0.55000000000000004">
      <c r="A34" s="37">
        <v>29</v>
      </c>
      <c r="B34" s="60">
        <v>65</v>
      </c>
      <c r="C34" s="58">
        <v>42</v>
      </c>
      <c r="D34" s="59">
        <f t="shared" si="0"/>
        <v>107</v>
      </c>
      <c r="E34" s="20">
        <v>64</v>
      </c>
      <c r="F34" s="50">
        <v>69</v>
      </c>
      <c r="G34" s="50">
        <v>89</v>
      </c>
      <c r="H34" s="51">
        <f t="shared" si="1"/>
        <v>158</v>
      </c>
      <c r="I34" s="22">
        <v>99</v>
      </c>
      <c r="J34" s="21">
        <v>1</v>
      </c>
      <c r="K34" s="21">
        <v>11</v>
      </c>
      <c r="L34" s="23">
        <f t="shared" si="2"/>
        <v>12</v>
      </c>
    </row>
    <row r="35" spans="1:12" s="1" customFormat="1" ht="12.75" customHeight="1" x14ac:dyDescent="0.55000000000000004">
      <c r="A35" s="35">
        <v>30</v>
      </c>
      <c r="B35" s="55">
        <v>46</v>
      </c>
      <c r="C35" s="56">
        <v>42</v>
      </c>
      <c r="D35" s="57">
        <f t="shared" si="0"/>
        <v>88</v>
      </c>
      <c r="E35" s="15">
        <v>65</v>
      </c>
      <c r="F35" s="48">
        <v>105</v>
      </c>
      <c r="G35" s="48">
        <v>102</v>
      </c>
      <c r="H35" s="49">
        <f t="shared" si="1"/>
        <v>207</v>
      </c>
      <c r="I35" s="17">
        <v>100</v>
      </c>
      <c r="J35" s="16">
        <v>2</v>
      </c>
      <c r="K35" s="16">
        <v>2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45</v>
      </c>
      <c r="C36" s="56">
        <v>49</v>
      </c>
      <c r="D36" s="57">
        <f t="shared" si="0"/>
        <v>94</v>
      </c>
      <c r="E36" s="15">
        <v>66</v>
      </c>
      <c r="F36" s="48">
        <v>79</v>
      </c>
      <c r="G36" s="48">
        <v>105</v>
      </c>
      <c r="H36" s="49">
        <f t="shared" si="1"/>
        <v>184</v>
      </c>
      <c r="I36" s="17" t="s">
        <v>6</v>
      </c>
      <c r="J36" s="16">
        <v>1</v>
      </c>
      <c r="K36" s="47">
        <v>10</v>
      </c>
      <c r="L36" s="64">
        <f t="shared" si="2"/>
        <v>11</v>
      </c>
    </row>
    <row r="37" spans="1:12" s="1" customFormat="1" ht="12.75" customHeight="1" x14ac:dyDescent="0.55000000000000004">
      <c r="A37" s="35">
        <v>32</v>
      </c>
      <c r="B37" s="55">
        <v>45</v>
      </c>
      <c r="C37" s="56">
        <v>50</v>
      </c>
      <c r="D37" s="57">
        <f t="shared" si="0"/>
        <v>95</v>
      </c>
      <c r="E37" s="15">
        <v>67</v>
      </c>
      <c r="F37" s="48">
        <v>96</v>
      </c>
      <c r="G37" s="48">
        <v>88</v>
      </c>
      <c r="H37" s="49">
        <f t="shared" si="1"/>
        <v>184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63</v>
      </c>
      <c r="C38" s="56">
        <v>46</v>
      </c>
      <c r="D38" s="57">
        <f t="shared" si="0"/>
        <v>109</v>
      </c>
      <c r="E38" s="15">
        <v>68</v>
      </c>
      <c r="F38" s="48">
        <v>99</v>
      </c>
      <c r="G38" s="48">
        <v>107</v>
      </c>
      <c r="H38" s="49">
        <f t="shared" si="1"/>
        <v>206</v>
      </c>
      <c r="I38" s="44" t="s">
        <v>7</v>
      </c>
      <c r="J38" s="71">
        <f>SUM(B5:B39)+SUM(F5:F39)+SUM(J5:J36)</f>
        <v>6223</v>
      </c>
      <c r="K38" s="71">
        <f>SUM(C5:C39)+SUM(G5:G39)+SUM(K5:K36)</f>
        <v>7103</v>
      </c>
      <c r="L38" s="72">
        <f>SUM(D5:D39)+SUM(H5:H39)+SUM(L5:L36)</f>
        <v>13326</v>
      </c>
    </row>
    <row r="39" spans="1:12" s="1" customFormat="1" ht="12.75" customHeight="1" thickBot="1" x14ac:dyDescent="0.6">
      <c r="A39" s="40">
        <v>34</v>
      </c>
      <c r="B39" s="61">
        <v>40</v>
      </c>
      <c r="C39" s="62">
        <v>63</v>
      </c>
      <c r="D39" s="63">
        <f t="shared" si="0"/>
        <v>103</v>
      </c>
      <c r="E39" s="26">
        <v>69</v>
      </c>
      <c r="F39" s="52">
        <v>101</v>
      </c>
      <c r="G39" s="52">
        <v>95</v>
      </c>
      <c r="H39" s="53">
        <f t="shared" si="1"/>
        <v>196</v>
      </c>
      <c r="I39" s="40" t="s">
        <v>8</v>
      </c>
      <c r="J39" s="70">
        <v>7415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98</v>
      </c>
      <c r="C44" s="12">
        <f>SUM(C5:C9)</f>
        <v>116</v>
      </c>
      <c r="D44" s="12">
        <f>SUM(D5:D9)</f>
        <v>214</v>
      </c>
      <c r="E44" s="73">
        <f>IFERROR(ROUND(B44/$J$38*100,1),"-")</f>
        <v>1.6</v>
      </c>
      <c r="F44" s="73">
        <f>IFERROR(ROUND(C44/$K$38*100,1),"-")</f>
        <v>1.6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126</v>
      </c>
      <c r="C45" s="16">
        <f>SUM(C10:C14)</f>
        <v>171</v>
      </c>
      <c r="D45" s="16">
        <f>SUM(D10:D14)</f>
        <v>297</v>
      </c>
      <c r="E45" s="75">
        <f t="shared" ref="E45:E67" si="3">IFERROR(ROUND(B45/$J$38*100,1),"-")</f>
        <v>2</v>
      </c>
      <c r="F45" s="75">
        <f t="shared" ref="F45:F67" si="4">IFERROR(ROUND(C45/$K$38*100,1),"-")</f>
        <v>2.4</v>
      </c>
      <c r="G45" s="76">
        <f t="shared" ref="G45:G67" si="5">IFERROR(ROUND(D45/$L$38*100,1),"-")</f>
        <v>2.2000000000000002</v>
      </c>
    </row>
    <row r="46" spans="1:12" s="1" customFormat="1" ht="12.75" customHeight="1" x14ac:dyDescent="0.55000000000000004">
      <c r="A46" s="35" t="s">
        <v>17</v>
      </c>
      <c r="B46" s="16">
        <f>SUM(B15:B19)</f>
        <v>238</v>
      </c>
      <c r="C46" s="16">
        <f>SUM(C15:C19)</f>
        <v>219</v>
      </c>
      <c r="D46" s="16">
        <f>SUM(D15:D19)</f>
        <v>457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255</v>
      </c>
      <c r="C47" s="19">
        <f>SUM(C20:C24)</f>
        <v>239</v>
      </c>
      <c r="D47" s="19">
        <f>SUM(D20:D24)</f>
        <v>494</v>
      </c>
      <c r="E47" s="77">
        <f t="shared" si="3"/>
        <v>4.0999999999999996</v>
      </c>
      <c r="F47" s="77">
        <f t="shared" si="4"/>
        <v>3.4</v>
      </c>
      <c r="G47" s="78">
        <f t="shared" si="5"/>
        <v>3.7</v>
      </c>
    </row>
    <row r="48" spans="1:12" s="1" customFormat="1" ht="12.75" customHeight="1" x14ac:dyDescent="0.55000000000000004">
      <c r="A48" s="35" t="s">
        <v>19</v>
      </c>
      <c r="B48" s="16">
        <f>SUM(B25:B29)</f>
        <v>255</v>
      </c>
      <c r="C48" s="16">
        <f>SUM(C25:C29)</f>
        <v>290</v>
      </c>
      <c r="D48" s="16">
        <f>SUM(D25:D29)</f>
        <v>545</v>
      </c>
      <c r="E48" s="75">
        <f t="shared" si="3"/>
        <v>4.0999999999999996</v>
      </c>
      <c r="F48" s="75">
        <f t="shared" si="4"/>
        <v>4.0999999999999996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288</v>
      </c>
      <c r="C49" s="16">
        <f>SUM(C30:C34)</f>
        <v>259</v>
      </c>
      <c r="D49" s="16">
        <f>SUM(D30:D34)</f>
        <v>547</v>
      </c>
      <c r="E49" s="75">
        <f t="shared" si="3"/>
        <v>4.5999999999999996</v>
      </c>
      <c r="F49" s="75">
        <f t="shared" si="4"/>
        <v>3.6</v>
      </c>
      <c r="G49" s="76">
        <f t="shared" si="5"/>
        <v>4.0999999999999996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239</v>
      </c>
      <c r="C50" s="16">
        <f>SUM(C35:C39)</f>
        <v>250</v>
      </c>
      <c r="D50" s="16">
        <f>SUM(D35:D39)</f>
        <v>489</v>
      </c>
      <c r="E50" s="75">
        <f t="shared" si="3"/>
        <v>3.8</v>
      </c>
      <c r="F50" s="75">
        <f t="shared" si="4"/>
        <v>3.5</v>
      </c>
      <c r="G50" s="76">
        <f t="shared" si="5"/>
        <v>3.7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267</v>
      </c>
      <c r="C51" s="16">
        <f>SUM(G5:G9)</f>
        <v>283</v>
      </c>
      <c r="D51" s="16">
        <f>SUM(H5:H9)</f>
        <v>550</v>
      </c>
      <c r="E51" s="75">
        <f t="shared" si="3"/>
        <v>4.3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323</v>
      </c>
      <c r="C52" s="16">
        <f>SUM(G10:G14)</f>
        <v>321</v>
      </c>
      <c r="D52" s="16">
        <f>SUM(H10:H14)</f>
        <v>644</v>
      </c>
      <c r="E52" s="75">
        <f t="shared" si="3"/>
        <v>5.2</v>
      </c>
      <c r="F52" s="75">
        <f t="shared" si="4"/>
        <v>4.5</v>
      </c>
      <c r="G52" s="76">
        <f t="shared" si="5"/>
        <v>4.8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426</v>
      </c>
      <c r="C53" s="16">
        <f>SUM(G15:G19)</f>
        <v>398</v>
      </c>
      <c r="D53" s="16">
        <f>SUM(H15:H19)</f>
        <v>824</v>
      </c>
      <c r="E53" s="75">
        <f t="shared" si="3"/>
        <v>6.8</v>
      </c>
      <c r="F53" s="75">
        <f t="shared" si="4"/>
        <v>5.6</v>
      </c>
      <c r="G53" s="76">
        <f t="shared" si="5"/>
        <v>6.2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528</v>
      </c>
      <c r="C54" s="16">
        <f>SUM(G20:G24)</f>
        <v>496</v>
      </c>
      <c r="D54" s="16">
        <f>SUM(H20:H24)</f>
        <v>1024</v>
      </c>
      <c r="E54" s="75">
        <f t="shared" si="3"/>
        <v>8.5</v>
      </c>
      <c r="F54" s="75">
        <f t="shared" si="4"/>
        <v>7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481</v>
      </c>
      <c r="C55" s="16">
        <f>SUM(G25:G29)</f>
        <v>458</v>
      </c>
      <c r="D55" s="16">
        <f>SUM(H25:H29)</f>
        <v>939</v>
      </c>
      <c r="E55" s="75">
        <f t="shared" si="3"/>
        <v>7.7</v>
      </c>
      <c r="F55" s="75">
        <f t="shared" si="4"/>
        <v>6.4</v>
      </c>
      <c r="G55" s="76">
        <f t="shared" si="5"/>
        <v>7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426</v>
      </c>
      <c r="C56" s="21">
        <f>SUM(G30:G34)</f>
        <v>466</v>
      </c>
      <c r="D56" s="21">
        <f>SUM(H30:H34)</f>
        <v>892</v>
      </c>
      <c r="E56" s="79">
        <f t="shared" si="3"/>
        <v>6.8</v>
      </c>
      <c r="F56" s="75">
        <f t="shared" si="4"/>
        <v>6.6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480</v>
      </c>
      <c r="C57" s="16">
        <f>SUM(G35:G39)</f>
        <v>497</v>
      </c>
      <c r="D57" s="16">
        <f>SUM(H35:H39)</f>
        <v>977</v>
      </c>
      <c r="E57" s="75">
        <f t="shared" si="3"/>
        <v>7.7</v>
      </c>
      <c r="F57" s="77">
        <f t="shared" si="4"/>
        <v>7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584</v>
      </c>
      <c r="C58" s="16">
        <f>SUM(K5:K9)</f>
        <v>703</v>
      </c>
      <c r="D58" s="16">
        <f>SUM(L5:L9)</f>
        <v>1287</v>
      </c>
      <c r="E58" s="75">
        <f t="shared" si="3"/>
        <v>9.4</v>
      </c>
      <c r="F58" s="75">
        <f t="shared" si="4"/>
        <v>9.9</v>
      </c>
      <c r="G58" s="76">
        <f t="shared" si="5"/>
        <v>9.6999999999999993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579</v>
      </c>
      <c r="C59" s="16">
        <f>SUM(K10:K14)</f>
        <v>754</v>
      </c>
      <c r="D59" s="16">
        <f>SUM(L10:L14)</f>
        <v>1333</v>
      </c>
      <c r="E59" s="75">
        <f t="shared" si="3"/>
        <v>9.3000000000000007</v>
      </c>
      <c r="F59" s="75">
        <f t="shared" si="4"/>
        <v>10.6</v>
      </c>
      <c r="G59" s="76">
        <f t="shared" si="5"/>
        <v>10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314</v>
      </c>
      <c r="C60" s="16">
        <f>SUM(K15:K19)</f>
        <v>508</v>
      </c>
      <c r="D60" s="16">
        <f>SUM(L15:L19)</f>
        <v>822</v>
      </c>
      <c r="E60" s="75">
        <f t="shared" si="3"/>
        <v>5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214</v>
      </c>
      <c r="C61" s="16">
        <f>SUM(K20:K24)</f>
        <v>365</v>
      </c>
      <c r="D61" s="16">
        <f>SUM(L20:L24)</f>
        <v>579</v>
      </c>
      <c r="E61" s="75">
        <f t="shared" si="3"/>
        <v>3.4</v>
      </c>
      <c r="F61" s="75">
        <f t="shared" si="4"/>
        <v>5.0999999999999996</v>
      </c>
      <c r="G61" s="76">
        <f t="shared" si="5"/>
        <v>4.3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89</v>
      </c>
      <c r="C62" s="16">
        <f>SUM(K25:K29)</f>
        <v>209</v>
      </c>
      <c r="D62" s="16">
        <f>SUM(L25:L29)</f>
        <v>298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10</v>
      </c>
      <c r="C63" s="16">
        <f>SUM(K30:K34)</f>
        <v>89</v>
      </c>
      <c r="D63" s="16">
        <f>SUM(L30:L34)</f>
        <v>99</v>
      </c>
      <c r="E63" s="75">
        <f t="shared" si="3"/>
        <v>0.2</v>
      </c>
      <c r="F63" s="75">
        <f t="shared" si="4"/>
        <v>1.3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462</v>
      </c>
      <c r="C65" s="16">
        <f>SUM(C44:C46)</f>
        <v>506</v>
      </c>
      <c r="D65" s="16">
        <f>SUM(D44:D46)</f>
        <v>968</v>
      </c>
      <c r="E65" s="73">
        <f t="shared" si="3"/>
        <v>7.4</v>
      </c>
      <c r="F65" s="73">
        <f t="shared" si="4"/>
        <v>7.1</v>
      </c>
      <c r="G65" s="74">
        <f t="shared" si="5"/>
        <v>7.3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3488</v>
      </c>
      <c r="C66" s="16">
        <f>SUM(C47:C56)</f>
        <v>3460</v>
      </c>
      <c r="D66" s="16">
        <f>SUM(D47:D56)</f>
        <v>6948</v>
      </c>
      <c r="E66" s="75">
        <f t="shared" si="3"/>
        <v>56.1</v>
      </c>
      <c r="F66" s="75">
        <f t="shared" si="4"/>
        <v>48.7</v>
      </c>
      <c r="G66" s="76">
        <f t="shared" si="5"/>
        <v>52.1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2273</v>
      </c>
      <c r="C67" s="27">
        <f>SUM(C57:C64)</f>
        <v>3137</v>
      </c>
      <c r="D67" s="27">
        <f>SUM(D57:D64)</f>
        <v>5410</v>
      </c>
      <c r="E67" s="83">
        <f t="shared" si="3"/>
        <v>36.5</v>
      </c>
      <c r="F67" s="83">
        <f t="shared" si="4"/>
        <v>44.2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A228-D213-4448-802A-3E642AC719DD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45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18</v>
      </c>
      <c r="C5" s="54">
        <v>25</v>
      </c>
      <c r="D5" s="57">
        <f>IFERROR(B5+C5,"-")</f>
        <v>43</v>
      </c>
      <c r="E5" s="11">
        <v>35</v>
      </c>
      <c r="F5" s="48">
        <v>58</v>
      </c>
      <c r="G5" s="67">
        <v>65</v>
      </c>
      <c r="H5" s="69">
        <f>IFERROR(F5+G5,"-")</f>
        <v>123</v>
      </c>
      <c r="I5" s="13">
        <v>70</v>
      </c>
      <c r="J5" s="12">
        <v>104</v>
      </c>
      <c r="K5" s="12">
        <v>111</v>
      </c>
      <c r="L5" s="14">
        <f>IFERROR(J5+K5,"-")</f>
        <v>215</v>
      </c>
    </row>
    <row r="6" spans="1:12" s="1" customFormat="1" ht="12.75" customHeight="1" x14ac:dyDescent="0.55000000000000004">
      <c r="A6" s="35">
        <v>1</v>
      </c>
      <c r="B6" s="55">
        <v>23</v>
      </c>
      <c r="C6" s="56">
        <v>24</v>
      </c>
      <c r="D6" s="57">
        <f t="shared" ref="D6:D39" si="0">IFERROR(B6+C6,"-")</f>
        <v>47</v>
      </c>
      <c r="E6" s="15">
        <v>36</v>
      </c>
      <c r="F6" s="48">
        <v>54</v>
      </c>
      <c r="G6" s="48">
        <v>57</v>
      </c>
      <c r="H6" s="49">
        <f t="shared" ref="H6:H39" si="1">IFERROR(F6+G6,"-")</f>
        <v>111</v>
      </c>
      <c r="I6" s="17">
        <v>71</v>
      </c>
      <c r="J6" s="16">
        <v>104</v>
      </c>
      <c r="K6" s="16">
        <v>148</v>
      </c>
      <c r="L6" s="18">
        <f t="shared" ref="L6:L36" si="2">IFERROR(J6+K6,"-")</f>
        <v>252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22</v>
      </c>
      <c r="D7" s="57">
        <f t="shared" si="0"/>
        <v>43</v>
      </c>
      <c r="E7" s="15">
        <v>37</v>
      </c>
      <c r="F7" s="48">
        <v>37</v>
      </c>
      <c r="G7" s="48">
        <v>60</v>
      </c>
      <c r="H7" s="49">
        <f t="shared" si="1"/>
        <v>97</v>
      </c>
      <c r="I7" s="17">
        <v>72</v>
      </c>
      <c r="J7" s="16">
        <v>133</v>
      </c>
      <c r="K7" s="16">
        <v>152</v>
      </c>
      <c r="L7" s="18">
        <f t="shared" si="2"/>
        <v>285</v>
      </c>
    </row>
    <row r="8" spans="1:12" s="1" customFormat="1" ht="12.75" customHeight="1" x14ac:dyDescent="0.55000000000000004">
      <c r="A8" s="35">
        <v>3</v>
      </c>
      <c r="B8" s="55">
        <v>22</v>
      </c>
      <c r="C8" s="56">
        <v>17</v>
      </c>
      <c r="D8" s="57">
        <f t="shared" si="0"/>
        <v>39</v>
      </c>
      <c r="E8" s="15">
        <v>38</v>
      </c>
      <c r="F8" s="48">
        <v>57</v>
      </c>
      <c r="G8" s="48">
        <v>55</v>
      </c>
      <c r="H8" s="49">
        <f t="shared" si="1"/>
        <v>112</v>
      </c>
      <c r="I8" s="17">
        <v>73</v>
      </c>
      <c r="J8" s="16">
        <v>122</v>
      </c>
      <c r="K8" s="16">
        <v>137</v>
      </c>
      <c r="L8" s="18">
        <f t="shared" si="2"/>
        <v>259</v>
      </c>
    </row>
    <row r="9" spans="1:12" s="1" customFormat="1" ht="12.75" customHeight="1" x14ac:dyDescent="0.55000000000000004">
      <c r="A9" s="35">
        <v>4</v>
      </c>
      <c r="B9" s="58">
        <v>13</v>
      </c>
      <c r="C9" s="58">
        <v>25</v>
      </c>
      <c r="D9" s="59">
        <f t="shared" si="0"/>
        <v>38</v>
      </c>
      <c r="E9" s="20">
        <v>39</v>
      </c>
      <c r="F9" s="50">
        <v>64</v>
      </c>
      <c r="G9" s="50">
        <v>44</v>
      </c>
      <c r="H9" s="51">
        <f t="shared" si="1"/>
        <v>108</v>
      </c>
      <c r="I9" s="22">
        <v>74</v>
      </c>
      <c r="J9" s="21">
        <v>125</v>
      </c>
      <c r="K9" s="21">
        <v>169</v>
      </c>
      <c r="L9" s="23">
        <f t="shared" si="2"/>
        <v>294</v>
      </c>
    </row>
    <row r="10" spans="1:12" s="1" customFormat="1" ht="12.75" customHeight="1" x14ac:dyDescent="0.55000000000000004">
      <c r="A10" s="36">
        <v>5</v>
      </c>
      <c r="B10" s="55">
        <v>23</v>
      </c>
      <c r="C10" s="56">
        <v>29</v>
      </c>
      <c r="D10" s="57">
        <f t="shared" si="0"/>
        <v>52</v>
      </c>
      <c r="E10" s="15">
        <v>40</v>
      </c>
      <c r="F10" s="48">
        <v>66</v>
      </c>
      <c r="G10" s="48">
        <v>76</v>
      </c>
      <c r="H10" s="49">
        <f t="shared" si="1"/>
        <v>142</v>
      </c>
      <c r="I10" s="17">
        <v>75</v>
      </c>
      <c r="J10" s="16">
        <v>143</v>
      </c>
      <c r="K10" s="16">
        <v>172</v>
      </c>
      <c r="L10" s="18">
        <f t="shared" si="2"/>
        <v>315</v>
      </c>
    </row>
    <row r="11" spans="1:12" s="1" customFormat="1" ht="12.75" customHeight="1" x14ac:dyDescent="0.55000000000000004">
      <c r="A11" s="35">
        <v>6</v>
      </c>
      <c r="B11" s="55">
        <v>24</v>
      </c>
      <c r="C11" s="56">
        <v>43</v>
      </c>
      <c r="D11" s="57">
        <f t="shared" si="0"/>
        <v>67</v>
      </c>
      <c r="E11" s="15">
        <v>41</v>
      </c>
      <c r="F11" s="48">
        <v>66</v>
      </c>
      <c r="G11" s="48">
        <v>58</v>
      </c>
      <c r="H11" s="49">
        <f t="shared" si="1"/>
        <v>124</v>
      </c>
      <c r="I11" s="17">
        <v>76</v>
      </c>
      <c r="J11" s="16">
        <v>128</v>
      </c>
      <c r="K11" s="16">
        <v>166</v>
      </c>
      <c r="L11" s="18">
        <f t="shared" si="2"/>
        <v>294</v>
      </c>
    </row>
    <row r="12" spans="1:12" s="1" customFormat="1" ht="12.75" customHeight="1" x14ac:dyDescent="0.55000000000000004">
      <c r="A12" s="35">
        <v>7</v>
      </c>
      <c r="B12" s="55">
        <v>29</v>
      </c>
      <c r="C12" s="56">
        <v>28</v>
      </c>
      <c r="D12" s="57">
        <f t="shared" si="0"/>
        <v>57</v>
      </c>
      <c r="E12" s="15">
        <v>42</v>
      </c>
      <c r="F12" s="48">
        <v>51</v>
      </c>
      <c r="G12" s="48">
        <v>58</v>
      </c>
      <c r="H12" s="49">
        <f t="shared" si="1"/>
        <v>109</v>
      </c>
      <c r="I12" s="17">
        <v>77</v>
      </c>
      <c r="J12" s="16">
        <v>128</v>
      </c>
      <c r="K12" s="16">
        <v>150</v>
      </c>
      <c r="L12" s="18">
        <f t="shared" si="2"/>
        <v>278</v>
      </c>
    </row>
    <row r="13" spans="1:12" s="1" customFormat="1" ht="12.75" customHeight="1" x14ac:dyDescent="0.55000000000000004">
      <c r="A13" s="35">
        <v>8</v>
      </c>
      <c r="B13" s="55">
        <v>33</v>
      </c>
      <c r="C13" s="56">
        <v>30</v>
      </c>
      <c r="D13" s="57">
        <f t="shared" si="0"/>
        <v>63</v>
      </c>
      <c r="E13" s="15">
        <v>43</v>
      </c>
      <c r="F13" s="48">
        <v>72</v>
      </c>
      <c r="G13" s="48">
        <v>70</v>
      </c>
      <c r="H13" s="49">
        <f t="shared" si="1"/>
        <v>142</v>
      </c>
      <c r="I13" s="17">
        <v>78</v>
      </c>
      <c r="J13" s="16">
        <v>107</v>
      </c>
      <c r="K13" s="16">
        <v>149</v>
      </c>
      <c r="L13" s="18">
        <f t="shared" si="2"/>
        <v>256</v>
      </c>
    </row>
    <row r="14" spans="1:12" s="1" customFormat="1" ht="12.75" customHeight="1" x14ac:dyDescent="0.55000000000000004">
      <c r="A14" s="37">
        <v>9</v>
      </c>
      <c r="B14" s="60">
        <v>22</v>
      </c>
      <c r="C14" s="58">
        <v>42</v>
      </c>
      <c r="D14" s="59">
        <f t="shared" si="0"/>
        <v>64</v>
      </c>
      <c r="E14" s="20">
        <v>44</v>
      </c>
      <c r="F14" s="50">
        <v>68</v>
      </c>
      <c r="G14" s="50">
        <v>64</v>
      </c>
      <c r="H14" s="51">
        <f t="shared" si="1"/>
        <v>132</v>
      </c>
      <c r="I14" s="22">
        <v>79</v>
      </c>
      <c r="J14" s="21">
        <v>71</v>
      </c>
      <c r="K14" s="21">
        <v>107</v>
      </c>
      <c r="L14" s="23">
        <f t="shared" si="2"/>
        <v>178</v>
      </c>
    </row>
    <row r="15" spans="1:12" s="1" customFormat="1" ht="12.75" customHeight="1" x14ac:dyDescent="0.55000000000000004">
      <c r="A15" s="35">
        <v>10</v>
      </c>
      <c r="B15" s="55">
        <v>46</v>
      </c>
      <c r="C15" s="56">
        <v>37</v>
      </c>
      <c r="D15" s="57">
        <f t="shared" si="0"/>
        <v>83</v>
      </c>
      <c r="E15" s="15">
        <v>45</v>
      </c>
      <c r="F15" s="48">
        <v>78</v>
      </c>
      <c r="G15" s="48">
        <v>69</v>
      </c>
      <c r="H15" s="49">
        <f t="shared" si="1"/>
        <v>147</v>
      </c>
      <c r="I15" s="17">
        <v>80</v>
      </c>
      <c r="J15" s="16">
        <v>53</v>
      </c>
      <c r="K15" s="16">
        <v>89</v>
      </c>
      <c r="L15" s="18">
        <f t="shared" si="2"/>
        <v>142</v>
      </c>
    </row>
    <row r="16" spans="1:12" s="1" customFormat="1" ht="12.75" customHeight="1" x14ac:dyDescent="0.55000000000000004">
      <c r="A16" s="35">
        <v>11</v>
      </c>
      <c r="B16" s="55">
        <v>46</v>
      </c>
      <c r="C16" s="56">
        <v>43</v>
      </c>
      <c r="D16" s="57">
        <f t="shared" si="0"/>
        <v>89</v>
      </c>
      <c r="E16" s="15">
        <v>46</v>
      </c>
      <c r="F16" s="48">
        <v>85</v>
      </c>
      <c r="G16" s="48">
        <v>79</v>
      </c>
      <c r="H16" s="49">
        <f t="shared" si="1"/>
        <v>164</v>
      </c>
      <c r="I16" s="17">
        <v>81</v>
      </c>
      <c r="J16" s="16">
        <v>66</v>
      </c>
      <c r="K16" s="16">
        <v>100</v>
      </c>
      <c r="L16" s="18">
        <f t="shared" si="2"/>
        <v>166</v>
      </c>
    </row>
    <row r="17" spans="1:12" s="1" customFormat="1" ht="12.75" customHeight="1" x14ac:dyDescent="0.55000000000000004">
      <c r="A17" s="35">
        <v>12</v>
      </c>
      <c r="B17" s="55">
        <v>45</v>
      </c>
      <c r="C17" s="56">
        <v>51</v>
      </c>
      <c r="D17" s="57">
        <f t="shared" si="0"/>
        <v>96</v>
      </c>
      <c r="E17" s="15">
        <v>47</v>
      </c>
      <c r="F17" s="48">
        <v>90</v>
      </c>
      <c r="G17" s="48">
        <v>82</v>
      </c>
      <c r="H17" s="49">
        <f t="shared" si="1"/>
        <v>172</v>
      </c>
      <c r="I17" s="17">
        <v>82</v>
      </c>
      <c r="J17" s="16">
        <v>84</v>
      </c>
      <c r="K17" s="16">
        <v>100</v>
      </c>
      <c r="L17" s="18">
        <f t="shared" si="2"/>
        <v>184</v>
      </c>
    </row>
    <row r="18" spans="1:12" s="1" customFormat="1" ht="12.75" customHeight="1" x14ac:dyDescent="0.55000000000000004">
      <c r="A18" s="35">
        <v>13</v>
      </c>
      <c r="B18" s="55">
        <v>39</v>
      </c>
      <c r="C18" s="56">
        <v>42</v>
      </c>
      <c r="D18" s="57">
        <f t="shared" si="0"/>
        <v>81</v>
      </c>
      <c r="E18" s="15">
        <v>48</v>
      </c>
      <c r="F18" s="48">
        <v>78</v>
      </c>
      <c r="G18" s="48">
        <v>80</v>
      </c>
      <c r="H18" s="49">
        <f t="shared" si="1"/>
        <v>158</v>
      </c>
      <c r="I18" s="17">
        <v>83</v>
      </c>
      <c r="J18" s="16">
        <v>58</v>
      </c>
      <c r="K18" s="16">
        <v>102</v>
      </c>
      <c r="L18" s="18">
        <f t="shared" si="2"/>
        <v>160</v>
      </c>
    </row>
    <row r="19" spans="1:12" s="1" customFormat="1" ht="12.75" customHeight="1" x14ac:dyDescent="0.55000000000000004">
      <c r="A19" s="35">
        <v>14</v>
      </c>
      <c r="B19" s="60">
        <v>58</v>
      </c>
      <c r="C19" s="58">
        <v>51</v>
      </c>
      <c r="D19" s="59">
        <f t="shared" si="0"/>
        <v>109</v>
      </c>
      <c r="E19" s="20">
        <v>49</v>
      </c>
      <c r="F19" s="50">
        <v>94</v>
      </c>
      <c r="G19" s="50">
        <v>85</v>
      </c>
      <c r="H19" s="51">
        <f t="shared" si="1"/>
        <v>179</v>
      </c>
      <c r="I19" s="22">
        <v>84</v>
      </c>
      <c r="J19" s="21">
        <v>53</v>
      </c>
      <c r="K19" s="21">
        <v>119</v>
      </c>
      <c r="L19" s="23">
        <f t="shared" si="2"/>
        <v>172</v>
      </c>
    </row>
    <row r="20" spans="1:12" s="1" customFormat="1" ht="12.75" customHeight="1" x14ac:dyDescent="0.55000000000000004">
      <c r="A20" s="36">
        <v>15</v>
      </c>
      <c r="B20" s="55">
        <v>47</v>
      </c>
      <c r="C20" s="56">
        <v>46</v>
      </c>
      <c r="D20" s="57">
        <f t="shared" si="0"/>
        <v>93</v>
      </c>
      <c r="E20" s="15">
        <v>50</v>
      </c>
      <c r="F20" s="48">
        <v>104</v>
      </c>
      <c r="G20" s="48">
        <v>103</v>
      </c>
      <c r="H20" s="49">
        <f t="shared" si="1"/>
        <v>207</v>
      </c>
      <c r="I20" s="17">
        <v>85</v>
      </c>
      <c r="J20" s="16">
        <v>62</v>
      </c>
      <c r="K20" s="16">
        <v>93</v>
      </c>
      <c r="L20" s="18">
        <f t="shared" si="2"/>
        <v>155</v>
      </c>
    </row>
    <row r="21" spans="1:12" s="1" customFormat="1" ht="12.75" customHeight="1" x14ac:dyDescent="0.55000000000000004">
      <c r="A21" s="35">
        <v>16</v>
      </c>
      <c r="B21" s="55">
        <v>60</v>
      </c>
      <c r="C21" s="56">
        <v>33</v>
      </c>
      <c r="D21" s="57">
        <f t="shared" si="0"/>
        <v>93</v>
      </c>
      <c r="E21" s="15">
        <v>51</v>
      </c>
      <c r="F21" s="48">
        <v>97</v>
      </c>
      <c r="G21" s="48">
        <v>92</v>
      </c>
      <c r="H21" s="49">
        <f t="shared" si="1"/>
        <v>189</v>
      </c>
      <c r="I21" s="17">
        <v>86</v>
      </c>
      <c r="J21" s="16">
        <v>46</v>
      </c>
      <c r="K21" s="16">
        <v>67</v>
      </c>
      <c r="L21" s="18">
        <f t="shared" si="2"/>
        <v>113</v>
      </c>
    </row>
    <row r="22" spans="1:12" s="1" customFormat="1" ht="12.75" customHeight="1" x14ac:dyDescent="0.55000000000000004">
      <c r="A22" s="35">
        <v>17</v>
      </c>
      <c r="B22" s="55">
        <v>54</v>
      </c>
      <c r="C22" s="56">
        <v>49</v>
      </c>
      <c r="D22" s="57">
        <f t="shared" si="0"/>
        <v>103</v>
      </c>
      <c r="E22" s="15">
        <v>52</v>
      </c>
      <c r="F22" s="48">
        <v>103</v>
      </c>
      <c r="G22" s="48">
        <v>98</v>
      </c>
      <c r="H22" s="49">
        <f t="shared" si="1"/>
        <v>201</v>
      </c>
      <c r="I22" s="17">
        <v>87</v>
      </c>
      <c r="J22" s="16">
        <v>39</v>
      </c>
      <c r="K22" s="16">
        <v>90</v>
      </c>
      <c r="L22" s="18">
        <f t="shared" si="2"/>
        <v>129</v>
      </c>
    </row>
    <row r="23" spans="1:12" s="1" customFormat="1" ht="12.75" customHeight="1" x14ac:dyDescent="0.55000000000000004">
      <c r="A23" s="35">
        <v>18</v>
      </c>
      <c r="B23" s="55">
        <v>48</v>
      </c>
      <c r="C23" s="56">
        <v>46</v>
      </c>
      <c r="D23" s="57">
        <f t="shared" si="0"/>
        <v>94</v>
      </c>
      <c r="E23" s="15">
        <v>53</v>
      </c>
      <c r="F23" s="48">
        <v>109</v>
      </c>
      <c r="G23" s="48">
        <v>105</v>
      </c>
      <c r="H23" s="49">
        <f t="shared" si="1"/>
        <v>214</v>
      </c>
      <c r="I23" s="17">
        <v>88</v>
      </c>
      <c r="J23" s="16">
        <v>33</v>
      </c>
      <c r="K23" s="16">
        <v>57</v>
      </c>
      <c r="L23" s="18">
        <f t="shared" si="2"/>
        <v>90</v>
      </c>
    </row>
    <row r="24" spans="1:12" s="1" customFormat="1" ht="12.75" customHeight="1" x14ac:dyDescent="0.55000000000000004">
      <c r="A24" s="37">
        <v>19</v>
      </c>
      <c r="B24" s="60">
        <v>48</v>
      </c>
      <c r="C24" s="58">
        <v>70</v>
      </c>
      <c r="D24" s="59">
        <f t="shared" si="0"/>
        <v>118</v>
      </c>
      <c r="E24" s="20">
        <v>54</v>
      </c>
      <c r="F24" s="50">
        <v>117</v>
      </c>
      <c r="G24" s="50">
        <v>98</v>
      </c>
      <c r="H24" s="51">
        <f t="shared" si="1"/>
        <v>215</v>
      </c>
      <c r="I24" s="22">
        <v>89</v>
      </c>
      <c r="J24" s="21">
        <v>34</v>
      </c>
      <c r="K24" s="21">
        <v>64</v>
      </c>
      <c r="L24" s="23">
        <f t="shared" si="2"/>
        <v>98</v>
      </c>
    </row>
    <row r="25" spans="1:12" s="1" customFormat="1" ht="12.75" customHeight="1" x14ac:dyDescent="0.55000000000000004">
      <c r="A25" s="35">
        <v>20</v>
      </c>
      <c r="B25" s="55">
        <v>50</v>
      </c>
      <c r="C25" s="56">
        <v>63</v>
      </c>
      <c r="D25" s="57">
        <f t="shared" si="0"/>
        <v>113</v>
      </c>
      <c r="E25" s="15">
        <v>55</v>
      </c>
      <c r="F25" s="48">
        <v>92</v>
      </c>
      <c r="G25" s="48">
        <v>87</v>
      </c>
      <c r="H25" s="49">
        <f t="shared" si="1"/>
        <v>179</v>
      </c>
      <c r="I25" s="17">
        <v>90</v>
      </c>
      <c r="J25" s="16">
        <v>27</v>
      </c>
      <c r="K25" s="16">
        <v>55</v>
      </c>
      <c r="L25" s="18">
        <f t="shared" si="2"/>
        <v>82</v>
      </c>
    </row>
    <row r="26" spans="1:12" s="1" customFormat="1" ht="12.75" customHeight="1" x14ac:dyDescent="0.55000000000000004">
      <c r="A26" s="35">
        <v>21</v>
      </c>
      <c r="B26" s="55">
        <v>60</v>
      </c>
      <c r="C26" s="56">
        <v>67</v>
      </c>
      <c r="D26" s="57">
        <f t="shared" si="0"/>
        <v>127</v>
      </c>
      <c r="E26" s="15">
        <v>56</v>
      </c>
      <c r="F26" s="48">
        <v>90</v>
      </c>
      <c r="G26" s="48">
        <v>78</v>
      </c>
      <c r="H26" s="49">
        <f t="shared" si="1"/>
        <v>168</v>
      </c>
      <c r="I26" s="17">
        <v>91</v>
      </c>
      <c r="J26" s="16">
        <v>19</v>
      </c>
      <c r="K26" s="16">
        <v>42</v>
      </c>
      <c r="L26" s="18">
        <f t="shared" si="2"/>
        <v>61</v>
      </c>
    </row>
    <row r="27" spans="1:12" s="1" customFormat="1" ht="12.75" customHeight="1" x14ac:dyDescent="0.55000000000000004">
      <c r="A27" s="35">
        <v>22</v>
      </c>
      <c r="B27" s="55">
        <v>51</v>
      </c>
      <c r="C27" s="56">
        <v>49</v>
      </c>
      <c r="D27" s="57">
        <f t="shared" si="0"/>
        <v>100</v>
      </c>
      <c r="E27" s="15">
        <v>57</v>
      </c>
      <c r="F27" s="48">
        <v>111</v>
      </c>
      <c r="G27" s="48">
        <v>102</v>
      </c>
      <c r="H27" s="49">
        <f t="shared" si="1"/>
        <v>213</v>
      </c>
      <c r="I27" s="17">
        <v>92</v>
      </c>
      <c r="J27" s="16">
        <v>22</v>
      </c>
      <c r="K27" s="16">
        <v>39</v>
      </c>
      <c r="L27" s="18">
        <f t="shared" si="2"/>
        <v>61</v>
      </c>
    </row>
    <row r="28" spans="1:12" s="1" customFormat="1" ht="12.75" customHeight="1" x14ac:dyDescent="0.55000000000000004">
      <c r="A28" s="35">
        <v>23</v>
      </c>
      <c r="B28" s="55">
        <v>41</v>
      </c>
      <c r="C28" s="56">
        <v>50</v>
      </c>
      <c r="D28" s="57">
        <f t="shared" si="0"/>
        <v>91</v>
      </c>
      <c r="E28" s="15">
        <v>58</v>
      </c>
      <c r="F28" s="48">
        <v>102</v>
      </c>
      <c r="G28" s="48">
        <v>119</v>
      </c>
      <c r="H28" s="49">
        <f t="shared" si="1"/>
        <v>221</v>
      </c>
      <c r="I28" s="17">
        <v>93</v>
      </c>
      <c r="J28" s="16">
        <v>6</v>
      </c>
      <c r="K28" s="16">
        <v>36</v>
      </c>
      <c r="L28" s="18">
        <f t="shared" si="2"/>
        <v>42</v>
      </c>
    </row>
    <row r="29" spans="1:12" s="1" customFormat="1" ht="12.75" customHeight="1" x14ac:dyDescent="0.55000000000000004">
      <c r="A29" s="35">
        <v>24</v>
      </c>
      <c r="B29" s="60">
        <v>59</v>
      </c>
      <c r="C29" s="58">
        <v>52</v>
      </c>
      <c r="D29" s="59">
        <f t="shared" si="0"/>
        <v>111</v>
      </c>
      <c r="E29" s="20">
        <v>59</v>
      </c>
      <c r="F29" s="50">
        <v>86</v>
      </c>
      <c r="G29" s="50">
        <v>80</v>
      </c>
      <c r="H29" s="51">
        <f t="shared" si="1"/>
        <v>166</v>
      </c>
      <c r="I29" s="22">
        <v>94</v>
      </c>
      <c r="J29" s="21">
        <v>11</v>
      </c>
      <c r="K29" s="21">
        <v>35</v>
      </c>
      <c r="L29" s="23">
        <f t="shared" si="2"/>
        <v>46</v>
      </c>
    </row>
    <row r="30" spans="1:12" s="1" customFormat="1" ht="12.75" customHeight="1" x14ac:dyDescent="0.55000000000000004">
      <c r="A30" s="36">
        <v>25</v>
      </c>
      <c r="B30" s="55">
        <v>51</v>
      </c>
      <c r="C30" s="56">
        <v>50</v>
      </c>
      <c r="D30" s="57">
        <f t="shared" si="0"/>
        <v>101</v>
      </c>
      <c r="E30" s="15">
        <v>60</v>
      </c>
      <c r="F30" s="48">
        <v>88</v>
      </c>
      <c r="G30" s="48">
        <v>112</v>
      </c>
      <c r="H30" s="49">
        <f t="shared" si="1"/>
        <v>200</v>
      </c>
      <c r="I30" s="17">
        <v>95</v>
      </c>
      <c r="J30" s="16">
        <v>3</v>
      </c>
      <c r="K30" s="16">
        <v>23</v>
      </c>
      <c r="L30" s="18">
        <f t="shared" si="2"/>
        <v>26</v>
      </c>
    </row>
    <row r="31" spans="1:12" s="1" customFormat="1" ht="12.75" customHeight="1" x14ac:dyDescent="0.55000000000000004">
      <c r="A31" s="35">
        <v>26</v>
      </c>
      <c r="B31" s="55">
        <v>60</v>
      </c>
      <c r="C31" s="56">
        <v>53</v>
      </c>
      <c r="D31" s="57">
        <f t="shared" si="0"/>
        <v>113</v>
      </c>
      <c r="E31" s="15">
        <v>61</v>
      </c>
      <c r="F31" s="48">
        <v>103</v>
      </c>
      <c r="G31" s="48">
        <v>93</v>
      </c>
      <c r="H31" s="49">
        <f t="shared" si="1"/>
        <v>196</v>
      </c>
      <c r="I31" s="17">
        <v>96</v>
      </c>
      <c r="J31" s="16">
        <v>2</v>
      </c>
      <c r="K31" s="16">
        <v>27</v>
      </c>
      <c r="L31" s="18">
        <f t="shared" si="2"/>
        <v>29</v>
      </c>
    </row>
    <row r="32" spans="1:12" s="1" customFormat="1" ht="12.75" customHeight="1" x14ac:dyDescent="0.55000000000000004">
      <c r="A32" s="35">
        <v>27</v>
      </c>
      <c r="B32" s="55">
        <v>49</v>
      </c>
      <c r="C32" s="56">
        <v>60</v>
      </c>
      <c r="D32" s="57">
        <f t="shared" si="0"/>
        <v>109</v>
      </c>
      <c r="E32" s="15">
        <v>62</v>
      </c>
      <c r="F32" s="48">
        <v>82</v>
      </c>
      <c r="G32" s="48">
        <v>79</v>
      </c>
      <c r="H32" s="49">
        <f t="shared" si="1"/>
        <v>161</v>
      </c>
      <c r="I32" s="17">
        <v>97</v>
      </c>
      <c r="J32" s="16">
        <v>3</v>
      </c>
      <c r="K32" s="16">
        <v>16</v>
      </c>
      <c r="L32" s="18">
        <f t="shared" si="2"/>
        <v>19</v>
      </c>
    </row>
    <row r="33" spans="1:12" s="1" customFormat="1" ht="12.75" customHeight="1" x14ac:dyDescent="0.55000000000000004">
      <c r="A33" s="35">
        <v>28</v>
      </c>
      <c r="B33" s="55">
        <v>60</v>
      </c>
      <c r="C33" s="56">
        <v>56</v>
      </c>
      <c r="D33" s="57">
        <f t="shared" si="0"/>
        <v>116</v>
      </c>
      <c r="E33" s="15">
        <v>63</v>
      </c>
      <c r="F33" s="48">
        <v>81</v>
      </c>
      <c r="G33" s="48">
        <v>86</v>
      </c>
      <c r="H33" s="49">
        <f t="shared" si="1"/>
        <v>167</v>
      </c>
      <c r="I33" s="17">
        <v>98</v>
      </c>
      <c r="J33" s="16">
        <v>0</v>
      </c>
      <c r="K33" s="16">
        <v>13</v>
      </c>
      <c r="L33" s="18">
        <f t="shared" si="2"/>
        <v>13</v>
      </c>
    </row>
    <row r="34" spans="1:12" s="1" customFormat="1" ht="12.75" customHeight="1" x14ac:dyDescent="0.55000000000000004">
      <c r="A34" s="37">
        <v>29</v>
      </c>
      <c r="B34" s="60">
        <v>66</v>
      </c>
      <c r="C34" s="58">
        <v>38</v>
      </c>
      <c r="D34" s="59">
        <f t="shared" si="0"/>
        <v>104</v>
      </c>
      <c r="E34" s="20">
        <v>64</v>
      </c>
      <c r="F34" s="50">
        <v>77</v>
      </c>
      <c r="G34" s="50">
        <v>84</v>
      </c>
      <c r="H34" s="51">
        <f t="shared" si="1"/>
        <v>161</v>
      </c>
      <c r="I34" s="22">
        <v>99</v>
      </c>
      <c r="J34" s="21">
        <v>1</v>
      </c>
      <c r="K34" s="21">
        <v>9</v>
      </c>
      <c r="L34" s="23">
        <f t="shared" si="2"/>
        <v>10</v>
      </c>
    </row>
    <row r="35" spans="1:12" s="1" customFormat="1" ht="12.75" customHeight="1" x14ac:dyDescent="0.55000000000000004">
      <c r="A35" s="35">
        <v>30</v>
      </c>
      <c r="B35" s="55">
        <v>46</v>
      </c>
      <c r="C35" s="56">
        <v>44</v>
      </c>
      <c r="D35" s="57">
        <f t="shared" si="0"/>
        <v>90</v>
      </c>
      <c r="E35" s="15">
        <v>65</v>
      </c>
      <c r="F35" s="48">
        <v>101</v>
      </c>
      <c r="G35" s="48">
        <v>108</v>
      </c>
      <c r="H35" s="49">
        <f t="shared" si="1"/>
        <v>209</v>
      </c>
      <c r="I35" s="17">
        <v>100</v>
      </c>
      <c r="J35" s="16">
        <v>2</v>
      </c>
      <c r="K35" s="16">
        <v>3</v>
      </c>
      <c r="L35" s="18">
        <f t="shared" si="2"/>
        <v>5</v>
      </c>
    </row>
    <row r="36" spans="1:12" s="1" customFormat="1" ht="12.75" customHeight="1" x14ac:dyDescent="0.55000000000000004">
      <c r="A36" s="35">
        <v>31</v>
      </c>
      <c r="B36" s="55">
        <v>42</v>
      </c>
      <c r="C36" s="56">
        <v>48</v>
      </c>
      <c r="D36" s="57">
        <f t="shared" si="0"/>
        <v>90</v>
      </c>
      <c r="E36" s="15">
        <v>66</v>
      </c>
      <c r="F36" s="48">
        <v>73</v>
      </c>
      <c r="G36" s="48">
        <v>102</v>
      </c>
      <c r="H36" s="49">
        <f t="shared" si="1"/>
        <v>175</v>
      </c>
      <c r="I36" s="17" t="s">
        <v>6</v>
      </c>
      <c r="J36" s="16">
        <v>1</v>
      </c>
      <c r="K36" s="47">
        <v>9</v>
      </c>
      <c r="L36" s="64">
        <f t="shared" si="2"/>
        <v>10</v>
      </c>
    </row>
    <row r="37" spans="1:12" s="1" customFormat="1" ht="12.75" customHeight="1" x14ac:dyDescent="0.55000000000000004">
      <c r="A37" s="35">
        <v>32</v>
      </c>
      <c r="B37" s="55">
        <v>53</v>
      </c>
      <c r="C37" s="56">
        <v>43</v>
      </c>
      <c r="D37" s="57">
        <f t="shared" si="0"/>
        <v>96</v>
      </c>
      <c r="E37" s="15">
        <v>67</v>
      </c>
      <c r="F37" s="48">
        <v>100</v>
      </c>
      <c r="G37" s="48">
        <v>90</v>
      </c>
      <c r="H37" s="49">
        <f t="shared" si="1"/>
        <v>190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56</v>
      </c>
      <c r="C38" s="56">
        <v>50</v>
      </c>
      <c r="D38" s="57">
        <f t="shared" si="0"/>
        <v>106</v>
      </c>
      <c r="E38" s="15">
        <v>68</v>
      </c>
      <c r="F38" s="48">
        <v>103</v>
      </c>
      <c r="G38" s="48">
        <v>109</v>
      </c>
      <c r="H38" s="49">
        <f t="shared" si="1"/>
        <v>212</v>
      </c>
      <c r="I38" s="44" t="s">
        <v>7</v>
      </c>
      <c r="J38" s="71">
        <f>SUM(B5:B39)+SUM(F5:F39)+SUM(J5:J36)</f>
        <v>6227</v>
      </c>
      <c r="K38" s="71">
        <f>SUM(C5:C39)+SUM(G5:G39)+SUM(K5:K36)</f>
        <v>7107</v>
      </c>
      <c r="L38" s="72">
        <f>SUM(D5:D39)+SUM(H5:H39)+SUM(L5:L36)</f>
        <v>13334</v>
      </c>
    </row>
    <row r="39" spans="1:12" s="1" customFormat="1" ht="12.75" customHeight="1" thickBot="1" x14ac:dyDescent="0.6">
      <c r="A39" s="40">
        <v>34</v>
      </c>
      <c r="B39" s="61">
        <v>40</v>
      </c>
      <c r="C39" s="62">
        <v>64</v>
      </c>
      <c r="D39" s="63">
        <f t="shared" si="0"/>
        <v>104</v>
      </c>
      <c r="E39" s="26">
        <v>69</v>
      </c>
      <c r="F39" s="52">
        <v>97</v>
      </c>
      <c r="G39" s="52">
        <v>91</v>
      </c>
      <c r="H39" s="53">
        <f t="shared" si="1"/>
        <v>188</v>
      </c>
      <c r="I39" s="40" t="s">
        <v>8</v>
      </c>
      <c r="J39" s="70">
        <v>7417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97</v>
      </c>
      <c r="C44" s="12">
        <f>SUM(C5:C9)</f>
        <v>113</v>
      </c>
      <c r="D44" s="12">
        <f>SUM(D5:D9)</f>
        <v>210</v>
      </c>
      <c r="E44" s="73">
        <f>IFERROR(ROUND(B44/$J$38*100,1),"-")</f>
        <v>1.6</v>
      </c>
      <c r="F44" s="73">
        <f>IFERROR(ROUND(C44/$K$38*100,1),"-")</f>
        <v>1.6</v>
      </c>
      <c r="G44" s="74">
        <f>IFERROR(ROUND(D44/$L$38*100,1),"-")</f>
        <v>1.6</v>
      </c>
    </row>
    <row r="45" spans="1:12" s="1" customFormat="1" ht="12.75" customHeight="1" x14ac:dyDescent="0.55000000000000004">
      <c r="A45" s="35" t="s">
        <v>16</v>
      </c>
      <c r="B45" s="16">
        <f>SUM(B10:B14)</f>
        <v>131</v>
      </c>
      <c r="C45" s="16">
        <f>SUM(C10:C14)</f>
        <v>172</v>
      </c>
      <c r="D45" s="16">
        <f>SUM(D10:D14)</f>
        <v>303</v>
      </c>
      <c r="E45" s="75">
        <f t="shared" ref="E45:E67" si="3">IFERROR(ROUND(B45/$J$38*100,1),"-")</f>
        <v>2.1</v>
      </c>
      <c r="F45" s="75">
        <f t="shared" ref="F45:F67" si="4">IFERROR(ROUND(C45/$K$38*100,1),"-")</f>
        <v>2.4</v>
      </c>
      <c r="G45" s="76">
        <f t="shared" ref="G45:G67" si="5">IFERROR(ROUND(D45/$L$38*100,1),"-")</f>
        <v>2.2999999999999998</v>
      </c>
    </row>
    <row r="46" spans="1:12" s="1" customFormat="1" ht="12.75" customHeight="1" x14ac:dyDescent="0.55000000000000004">
      <c r="A46" s="35" t="s">
        <v>17</v>
      </c>
      <c r="B46" s="16">
        <f>SUM(B15:B19)</f>
        <v>234</v>
      </c>
      <c r="C46" s="16">
        <f>SUM(C15:C19)</f>
        <v>224</v>
      </c>
      <c r="D46" s="16">
        <f>SUM(D15:D19)</f>
        <v>458</v>
      </c>
      <c r="E46" s="75">
        <f t="shared" si="3"/>
        <v>3.8</v>
      </c>
      <c r="F46" s="75">
        <f t="shared" si="4"/>
        <v>3.2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257</v>
      </c>
      <c r="C47" s="19">
        <f>SUM(C20:C24)</f>
        <v>244</v>
      </c>
      <c r="D47" s="19">
        <f>SUM(D20:D24)</f>
        <v>501</v>
      </c>
      <c r="E47" s="77">
        <f t="shared" si="3"/>
        <v>4.0999999999999996</v>
      </c>
      <c r="F47" s="77">
        <f t="shared" si="4"/>
        <v>3.4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261</v>
      </c>
      <c r="C48" s="16">
        <f>SUM(C25:C29)</f>
        <v>281</v>
      </c>
      <c r="D48" s="16">
        <f>SUM(D25:D29)</f>
        <v>542</v>
      </c>
      <c r="E48" s="75">
        <f t="shared" si="3"/>
        <v>4.2</v>
      </c>
      <c r="F48" s="75">
        <f t="shared" si="4"/>
        <v>4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286</v>
      </c>
      <c r="C49" s="16">
        <f>SUM(C30:C34)</f>
        <v>257</v>
      </c>
      <c r="D49" s="16">
        <f>SUM(D30:D34)</f>
        <v>543</v>
      </c>
      <c r="E49" s="75">
        <f t="shared" si="3"/>
        <v>4.5999999999999996</v>
      </c>
      <c r="F49" s="75">
        <f t="shared" si="4"/>
        <v>3.6</v>
      </c>
      <c r="G49" s="76">
        <f t="shared" si="5"/>
        <v>4.0999999999999996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237</v>
      </c>
      <c r="C50" s="16">
        <f>SUM(C35:C39)</f>
        <v>249</v>
      </c>
      <c r="D50" s="16">
        <f>SUM(D35:D39)</f>
        <v>486</v>
      </c>
      <c r="E50" s="75">
        <f t="shared" si="3"/>
        <v>3.8</v>
      </c>
      <c r="F50" s="75">
        <f t="shared" si="4"/>
        <v>3.5</v>
      </c>
      <c r="G50" s="76">
        <f t="shared" si="5"/>
        <v>3.6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270</v>
      </c>
      <c r="C51" s="16">
        <f>SUM(G5:G9)</f>
        <v>281</v>
      </c>
      <c r="D51" s="16">
        <f>SUM(H5:H9)</f>
        <v>551</v>
      </c>
      <c r="E51" s="75">
        <f t="shared" si="3"/>
        <v>4.3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323</v>
      </c>
      <c r="C52" s="16">
        <f>SUM(G10:G14)</f>
        <v>326</v>
      </c>
      <c r="D52" s="16">
        <f>SUM(H10:H14)</f>
        <v>649</v>
      </c>
      <c r="E52" s="75">
        <f t="shared" si="3"/>
        <v>5.2</v>
      </c>
      <c r="F52" s="75">
        <f t="shared" si="4"/>
        <v>4.5999999999999996</v>
      </c>
      <c r="G52" s="76">
        <f t="shared" si="5"/>
        <v>4.9000000000000004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425</v>
      </c>
      <c r="C53" s="16">
        <f>SUM(G15:G19)</f>
        <v>395</v>
      </c>
      <c r="D53" s="16">
        <f>SUM(H15:H19)</f>
        <v>820</v>
      </c>
      <c r="E53" s="75">
        <f t="shared" si="3"/>
        <v>6.8</v>
      </c>
      <c r="F53" s="75">
        <f t="shared" si="4"/>
        <v>5.6</v>
      </c>
      <c r="G53" s="76">
        <f t="shared" si="5"/>
        <v>6.1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530</v>
      </c>
      <c r="C54" s="16">
        <f>SUM(G20:G24)</f>
        <v>496</v>
      </c>
      <c r="D54" s="16">
        <f>SUM(H20:H24)</f>
        <v>1026</v>
      </c>
      <c r="E54" s="75">
        <f t="shared" si="3"/>
        <v>8.5</v>
      </c>
      <c r="F54" s="75">
        <f t="shared" si="4"/>
        <v>7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481</v>
      </c>
      <c r="C55" s="16">
        <f>SUM(G25:G29)</f>
        <v>466</v>
      </c>
      <c r="D55" s="16">
        <f>SUM(H25:H29)</f>
        <v>947</v>
      </c>
      <c r="E55" s="75">
        <f t="shared" si="3"/>
        <v>7.7</v>
      </c>
      <c r="F55" s="75">
        <f t="shared" si="4"/>
        <v>6.6</v>
      </c>
      <c r="G55" s="76">
        <f t="shared" si="5"/>
        <v>7.1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431</v>
      </c>
      <c r="C56" s="21">
        <f>SUM(G30:G34)</f>
        <v>454</v>
      </c>
      <c r="D56" s="21">
        <f>SUM(H30:H34)</f>
        <v>885</v>
      </c>
      <c r="E56" s="79">
        <f t="shared" si="3"/>
        <v>6.9</v>
      </c>
      <c r="F56" s="75">
        <f t="shared" si="4"/>
        <v>6.4</v>
      </c>
      <c r="G56" s="80">
        <f t="shared" si="5"/>
        <v>6.6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474</v>
      </c>
      <c r="C57" s="16">
        <f>SUM(G35:G39)</f>
        <v>500</v>
      </c>
      <c r="D57" s="16">
        <f>SUM(H35:H39)</f>
        <v>974</v>
      </c>
      <c r="E57" s="75">
        <f t="shared" si="3"/>
        <v>7.6</v>
      </c>
      <c r="F57" s="77">
        <f t="shared" si="4"/>
        <v>7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588</v>
      </c>
      <c r="C58" s="16">
        <f>SUM(K5:K9)</f>
        <v>717</v>
      </c>
      <c r="D58" s="16">
        <f>SUM(L5:L9)</f>
        <v>1305</v>
      </c>
      <c r="E58" s="75">
        <f t="shared" si="3"/>
        <v>9.4</v>
      </c>
      <c r="F58" s="75">
        <f t="shared" si="4"/>
        <v>10.1</v>
      </c>
      <c r="G58" s="76">
        <f t="shared" si="5"/>
        <v>9.8000000000000007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577</v>
      </c>
      <c r="C59" s="16">
        <f>SUM(K10:K14)</f>
        <v>744</v>
      </c>
      <c r="D59" s="16">
        <f>SUM(L10:L14)</f>
        <v>1321</v>
      </c>
      <c r="E59" s="75">
        <f t="shared" si="3"/>
        <v>9.3000000000000007</v>
      </c>
      <c r="F59" s="75">
        <f t="shared" si="4"/>
        <v>10.5</v>
      </c>
      <c r="G59" s="76">
        <f t="shared" si="5"/>
        <v>9.9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314</v>
      </c>
      <c r="C60" s="16">
        <f>SUM(K15:K19)</f>
        <v>510</v>
      </c>
      <c r="D60" s="16">
        <f>SUM(L15:L19)</f>
        <v>824</v>
      </c>
      <c r="E60" s="75">
        <f t="shared" si="3"/>
        <v>5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214</v>
      </c>
      <c r="C61" s="16">
        <f>SUM(K20:K24)</f>
        <v>371</v>
      </c>
      <c r="D61" s="16">
        <f>SUM(L20:L24)</f>
        <v>585</v>
      </c>
      <c r="E61" s="75">
        <f t="shared" si="3"/>
        <v>3.4</v>
      </c>
      <c r="F61" s="75">
        <f t="shared" si="4"/>
        <v>5.2</v>
      </c>
      <c r="G61" s="76">
        <f t="shared" si="5"/>
        <v>4.4000000000000004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85</v>
      </c>
      <c r="C62" s="16">
        <f>SUM(K25:K29)</f>
        <v>207</v>
      </c>
      <c r="D62" s="16">
        <f>SUM(L25:L29)</f>
        <v>292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9</v>
      </c>
      <c r="C63" s="16">
        <f>SUM(K30:K34)</f>
        <v>88</v>
      </c>
      <c r="D63" s="16">
        <f>SUM(L30:L34)</f>
        <v>97</v>
      </c>
      <c r="E63" s="75">
        <f t="shared" si="3"/>
        <v>0.1</v>
      </c>
      <c r="F63" s="75">
        <f t="shared" si="4"/>
        <v>1.2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12</v>
      </c>
      <c r="D64" s="71">
        <f>SUM(L35:L36)</f>
        <v>15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462</v>
      </c>
      <c r="C65" s="16">
        <f>SUM(C44:C46)</f>
        <v>509</v>
      </c>
      <c r="D65" s="16">
        <f>SUM(D44:D46)</f>
        <v>971</v>
      </c>
      <c r="E65" s="73">
        <f t="shared" si="3"/>
        <v>7.4</v>
      </c>
      <c r="F65" s="73">
        <f t="shared" si="4"/>
        <v>7.2</v>
      </c>
      <c r="G65" s="74">
        <f t="shared" si="5"/>
        <v>7.3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3501</v>
      </c>
      <c r="C66" s="16">
        <f>SUM(C47:C56)</f>
        <v>3449</v>
      </c>
      <c r="D66" s="16">
        <f>SUM(D47:D56)</f>
        <v>6950</v>
      </c>
      <c r="E66" s="75">
        <f t="shared" si="3"/>
        <v>56.2</v>
      </c>
      <c r="F66" s="75">
        <f t="shared" si="4"/>
        <v>48.5</v>
      </c>
      <c r="G66" s="76">
        <f t="shared" si="5"/>
        <v>52.1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2264</v>
      </c>
      <c r="C67" s="27">
        <f>SUM(C57:C64)</f>
        <v>3149</v>
      </c>
      <c r="D67" s="27">
        <f>SUM(D57:D64)</f>
        <v>5413</v>
      </c>
      <c r="E67" s="83">
        <f t="shared" si="3"/>
        <v>36.4</v>
      </c>
      <c r="F67" s="83">
        <f t="shared" si="4"/>
        <v>44.3</v>
      </c>
      <c r="G67" s="84">
        <f t="shared" si="5"/>
        <v>40.6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AF3E-6C95-4EAA-8125-1CFE33BF66A6}">
  <sheetPr>
    <pageSetUpPr fitToPage="1"/>
  </sheetPr>
  <dimension ref="A1:L68"/>
  <sheetViews>
    <sheetView tabSelected="1" view="pageBreakPreview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44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18</v>
      </c>
      <c r="C5" s="54">
        <v>21</v>
      </c>
      <c r="D5" s="57">
        <f>IFERROR(B5+C5,"-")</f>
        <v>39</v>
      </c>
      <c r="E5" s="11">
        <v>35</v>
      </c>
      <c r="F5" s="48">
        <v>55</v>
      </c>
      <c r="G5" s="67">
        <v>65</v>
      </c>
      <c r="H5" s="69">
        <f>IFERROR(F5+G5,"-")</f>
        <v>120</v>
      </c>
      <c r="I5" s="13">
        <v>70</v>
      </c>
      <c r="J5" s="12">
        <v>106</v>
      </c>
      <c r="K5" s="12">
        <v>119</v>
      </c>
      <c r="L5" s="14">
        <f>IFERROR(J5+K5,"-")</f>
        <v>225</v>
      </c>
    </row>
    <row r="6" spans="1:12" s="1" customFormat="1" ht="12.75" customHeight="1" x14ac:dyDescent="0.55000000000000004">
      <c r="A6" s="35">
        <v>1</v>
      </c>
      <c r="B6" s="55">
        <v>21</v>
      </c>
      <c r="C6" s="56">
        <v>23</v>
      </c>
      <c r="D6" s="57">
        <f t="shared" ref="D6:D39" si="0">IFERROR(B6+C6,"-")</f>
        <v>44</v>
      </c>
      <c r="E6" s="15">
        <v>36</v>
      </c>
      <c r="F6" s="48">
        <v>53</v>
      </c>
      <c r="G6" s="48">
        <v>60</v>
      </c>
      <c r="H6" s="49">
        <f t="shared" ref="H6:H39" si="1">IFERROR(F6+G6,"-")</f>
        <v>113</v>
      </c>
      <c r="I6" s="17">
        <v>71</v>
      </c>
      <c r="J6" s="16">
        <v>105</v>
      </c>
      <c r="K6" s="16">
        <v>148</v>
      </c>
      <c r="L6" s="18">
        <f t="shared" ref="L6:L36" si="2">IFERROR(J6+K6,"-")</f>
        <v>253</v>
      </c>
    </row>
    <row r="7" spans="1:12" s="1" customFormat="1" ht="12.75" customHeight="1" x14ac:dyDescent="0.55000000000000004">
      <c r="A7" s="35">
        <v>2</v>
      </c>
      <c r="B7" s="55">
        <v>21</v>
      </c>
      <c r="C7" s="56">
        <v>18</v>
      </c>
      <c r="D7" s="57">
        <f t="shared" si="0"/>
        <v>39</v>
      </c>
      <c r="E7" s="15">
        <v>37</v>
      </c>
      <c r="F7" s="48">
        <v>38</v>
      </c>
      <c r="G7" s="48">
        <v>55</v>
      </c>
      <c r="H7" s="49">
        <f t="shared" si="1"/>
        <v>93</v>
      </c>
      <c r="I7" s="17">
        <v>72</v>
      </c>
      <c r="J7" s="16">
        <v>136</v>
      </c>
      <c r="K7" s="16">
        <v>152</v>
      </c>
      <c r="L7" s="18">
        <f t="shared" si="2"/>
        <v>288</v>
      </c>
    </row>
    <row r="8" spans="1:12" s="1" customFormat="1" ht="12.75" customHeight="1" x14ac:dyDescent="0.55000000000000004">
      <c r="A8" s="35">
        <v>3</v>
      </c>
      <c r="B8" s="55">
        <v>23</v>
      </c>
      <c r="C8" s="56">
        <v>20</v>
      </c>
      <c r="D8" s="57">
        <f t="shared" si="0"/>
        <v>43</v>
      </c>
      <c r="E8" s="15">
        <v>38</v>
      </c>
      <c r="F8" s="48">
        <v>55</v>
      </c>
      <c r="G8" s="48">
        <v>55</v>
      </c>
      <c r="H8" s="49">
        <f t="shared" si="1"/>
        <v>110</v>
      </c>
      <c r="I8" s="17">
        <v>73</v>
      </c>
      <c r="J8" s="16">
        <v>122</v>
      </c>
      <c r="K8" s="16">
        <v>133</v>
      </c>
      <c r="L8" s="18">
        <f t="shared" si="2"/>
        <v>255</v>
      </c>
    </row>
    <row r="9" spans="1:12" s="1" customFormat="1" ht="12.75" customHeight="1" x14ac:dyDescent="0.55000000000000004">
      <c r="A9" s="35">
        <v>4</v>
      </c>
      <c r="B9" s="58">
        <v>16</v>
      </c>
      <c r="C9" s="58">
        <v>23</v>
      </c>
      <c r="D9" s="59">
        <f t="shared" si="0"/>
        <v>39</v>
      </c>
      <c r="E9" s="20">
        <v>39</v>
      </c>
      <c r="F9" s="50">
        <v>69</v>
      </c>
      <c r="G9" s="50">
        <v>46</v>
      </c>
      <c r="H9" s="51">
        <f t="shared" si="1"/>
        <v>115</v>
      </c>
      <c r="I9" s="22">
        <v>74</v>
      </c>
      <c r="J9" s="21">
        <v>127</v>
      </c>
      <c r="K9" s="21">
        <v>166</v>
      </c>
      <c r="L9" s="23">
        <f t="shared" si="2"/>
        <v>293</v>
      </c>
    </row>
    <row r="10" spans="1:12" s="1" customFormat="1" ht="12.75" customHeight="1" x14ac:dyDescent="0.55000000000000004">
      <c r="A10" s="36">
        <v>5</v>
      </c>
      <c r="B10" s="55">
        <v>18</v>
      </c>
      <c r="C10" s="56">
        <v>31</v>
      </c>
      <c r="D10" s="57">
        <f t="shared" si="0"/>
        <v>49</v>
      </c>
      <c r="E10" s="15">
        <v>40</v>
      </c>
      <c r="F10" s="48">
        <v>63</v>
      </c>
      <c r="G10" s="48">
        <v>75</v>
      </c>
      <c r="H10" s="49">
        <f t="shared" si="1"/>
        <v>138</v>
      </c>
      <c r="I10" s="17">
        <v>75</v>
      </c>
      <c r="J10" s="16">
        <v>142</v>
      </c>
      <c r="K10" s="16">
        <v>188</v>
      </c>
      <c r="L10" s="18">
        <f t="shared" si="2"/>
        <v>330</v>
      </c>
    </row>
    <row r="11" spans="1:12" s="1" customFormat="1" ht="12.75" customHeight="1" x14ac:dyDescent="0.55000000000000004">
      <c r="A11" s="35">
        <v>6</v>
      </c>
      <c r="B11" s="55">
        <v>28</v>
      </c>
      <c r="C11" s="56">
        <v>43</v>
      </c>
      <c r="D11" s="57">
        <f t="shared" si="0"/>
        <v>71</v>
      </c>
      <c r="E11" s="15">
        <v>41</v>
      </c>
      <c r="F11" s="48">
        <v>65</v>
      </c>
      <c r="G11" s="48">
        <v>60</v>
      </c>
      <c r="H11" s="49">
        <f t="shared" si="1"/>
        <v>125</v>
      </c>
      <c r="I11" s="17">
        <v>76</v>
      </c>
      <c r="J11" s="16">
        <v>132</v>
      </c>
      <c r="K11" s="16">
        <v>150</v>
      </c>
      <c r="L11" s="18">
        <f t="shared" si="2"/>
        <v>282</v>
      </c>
    </row>
    <row r="12" spans="1:12" s="1" customFormat="1" ht="12.75" customHeight="1" x14ac:dyDescent="0.55000000000000004">
      <c r="A12" s="35">
        <v>7</v>
      </c>
      <c r="B12" s="55">
        <v>28</v>
      </c>
      <c r="C12" s="56">
        <v>26</v>
      </c>
      <c r="D12" s="57">
        <f t="shared" si="0"/>
        <v>54</v>
      </c>
      <c r="E12" s="15">
        <v>42</v>
      </c>
      <c r="F12" s="48">
        <v>59</v>
      </c>
      <c r="G12" s="48">
        <v>58</v>
      </c>
      <c r="H12" s="49">
        <f t="shared" si="1"/>
        <v>117</v>
      </c>
      <c r="I12" s="17">
        <v>77</v>
      </c>
      <c r="J12" s="16">
        <v>125</v>
      </c>
      <c r="K12" s="16">
        <v>156</v>
      </c>
      <c r="L12" s="18">
        <f t="shared" si="2"/>
        <v>281</v>
      </c>
    </row>
    <row r="13" spans="1:12" s="1" customFormat="1" ht="12.75" customHeight="1" x14ac:dyDescent="0.55000000000000004">
      <c r="A13" s="35">
        <v>8</v>
      </c>
      <c r="B13" s="55">
        <v>31</v>
      </c>
      <c r="C13" s="56">
        <v>32</v>
      </c>
      <c r="D13" s="57">
        <f t="shared" si="0"/>
        <v>63</v>
      </c>
      <c r="E13" s="15">
        <v>43</v>
      </c>
      <c r="F13" s="48">
        <v>66</v>
      </c>
      <c r="G13" s="48">
        <v>66</v>
      </c>
      <c r="H13" s="49">
        <f t="shared" si="1"/>
        <v>132</v>
      </c>
      <c r="I13" s="17">
        <v>78</v>
      </c>
      <c r="J13" s="16">
        <v>105</v>
      </c>
      <c r="K13" s="16">
        <v>149</v>
      </c>
      <c r="L13" s="18">
        <f t="shared" si="2"/>
        <v>254</v>
      </c>
    </row>
    <row r="14" spans="1:12" s="1" customFormat="1" ht="12.75" customHeight="1" x14ac:dyDescent="0.55000000000000004">
      <c r="A14" s="37">
        <v>9</v>
      </c>
      <c r="B14" s="60">
        <v>26</v>
      </c>
      <c r="C14" s="58">
        <v>42</v>
      </c>
      <c r="D14" s="59">
        <f t="shared" si="0"/>
        <v>68</v>
      </c>
      <c r="E14" s="20">
        <v>44</v>
      </c>
      <c r="F14" s="50">
        <v>66</v>
      </c>
      <c r="G14" s="50">
        <v>65</v>
      </c>
      <c r="H14" s="51">
        <f t="shared" si="1"/>
        <v>131</v>
      </c>
      <c r="I14" s="22">
        <v>79</v>
      </c>
      <c r="J14" s="21">
        <v>67</v>
      </c>
      <c r="K14" s="21">
        <v>102</v>
      </c>
      <c r="L14" s="23">
        <f t="shared" si="2"/>
        <v>169</v>
      </c>
    </row>
    <row r="15" spans="1:12" s="1" customFormat="1" ht="12.75" customHeight="1" x14ac:dyDescent="0.55000000000000004">
      <c r="A15" s="35">
        <v>10</v>
      </c>
      <c r="B15" s="55">
        <v>44</v>
      </c>
      <c r="C15" s="56">
        <v>39</v>
      </c>
      <c r="D15" s="57">
        <f t="shared" si="0"/>
        <v>83</v>
      </c>
      <c r="E15" s="15">
        <v>45</v>
      </c>
      <c r="F15" s="48">
        <v>80</v>
      </c>
      <c r="G15" s="48">
        <v>71</v>
      </c>
      <c r="H15" s="49">
        <f t="shared" si="1"/>
        <v>151</v>
      </c>
      <c r="I15" s="17">
        <v>80</v>
      </c>
      <c r="J15" s="16">
        <v>55</v>
      </c>
      <c r="K15" s="16">
        <v>88</v>
      </c>
      <c r="L15" s="18">
        <f t="shared" si="2"/>
        <v>143</v>
      </c>
    </row>
    <row r="16" spans="1:12" s="1" customFormat="1" ht="12.75" customHeight="1" x14ac:dyDescent="0.55000000000000004">
      <c r="A16" s="35">
        <v>11</v>
      </c>
      <c r="B16" s="55">
        <v>44</v>
      </c>
      <c r="C16" s="56">
        <v>38</v>
      </c>
      <c r="D16" s="57">
        <f t="shared" si="0"/>
        <v>82</v>
      </c>
      <c r="E16" s="15">
        <v>46</v>
      </c>
      <c r="F16" s="48">
        <v>87</v>
      </c>
      <c r="G16" s="48">
        <v>81</v>
      </c>
      <c r="H16" s="49">
        <f t="shared" si="1"/>
        <v>168</v>
      </c>
      <c r="I16" s="17">
        <v>81</v>
      </c>
      <c r="J16" s="16">
        <v>65</v>
      </c>
      <c r="K16" s="16">
        <v>106</v>
      </c>
      <c r="L16" s="18">
        <f t="shared" si="2"/>
        <v>171</v>
      </c>
    </row>
    <row r="17" spans="1:12" s="1" customFormat="1" ht="12.75" customHeight="1" x14ac:dyDescent="0.55000000000000004">
      <c r="A17" s="35">
        <v>12</v>
      </c>
      <c r="B17" s="55">
        <v>48</v>
      </c>
      <c r="C17" s="56">
        <v>53</v>
      </c>
      <c r="D17" s="57">
        <f t="shared" si="0"/>
        <v>101</v>
      </c>
      <c r="E17" s="15">
        <v>47</v>
      </c>
      <c r="F17" s="48">
        <v>88</v>
      </c>
      <c r="G17" s="48">
        <v>86</v>
      </c>
      <c r="H17" s="49">
        <f t="shared" si="1"/>
        <v>174</v>
      </c>
      <c r="I17" s="17">
        <v>82</v>
      </c>
      <c r="J17" s="16">
        <v>82</v>
      </c>
      <c r="K17" s="16">
        <v>95</v>
      </c>
      <c r="L17" s="18">
        <f t="shared" si="2"/>
        <v>177</v>
      </c>
    </row>
    <row r="18" spans="1:12" s="1" customFormat="1" ht="12.75" customHeight="1" x14ac:dyDescent="0.55000000000000004">
      <c r="A18" s="35">
        <v>13</v>
      </c>
      <c r="B18" s="55">
        <v>38</v>
      </c>
      <c r="C18" s="56">
        <v>42</v>
      </c>
      <c r="D18" s="57">
        <f t="shared" si="0"/>
        <v>80</v>
      </c>
      <c r="E18" s="15">
        <v>48</v>
      </c>
      <c r="F18" s="48">
        <v>83</v>
      </c>
      <c r="G18" s="48">
        <v>72</v>
      </c>
      <c r="H18" s="49">
        <f t="shared" si="1"/>
        <v>155</v>
      </c>
      <c r="I18" s="17">
        <v>83</v>
      </c>
      <c r="J18" s="16">
        <v>66</v>
      </c>
      <c r="K18" s="16">
        <v>110</v>
      </c>
      <c r="L18" s="18">
        <f t="shared" si="2"/>
        <v>176</v>
      </c>
    </row>
    <row r="19" spans="1:12" s="1" customFormat="1" ht="12.75" customHeight="1" x14ac:dyDescent="0.55000000000000004">
      <c r="A19" s="35">
        <v>14</v>
      </c>
      <c r="B19" s="60">
        <v>61</v>
      </c>
      <c r="C19" s="58">
        <v>49</v>
      </c>
      <c r="D19" s="59">
        <f t="shared" si="0"/>
        <v>110</v>
      </c>
      <c r="E19" s="20">
        <v>49</v>
      </c>
      <c r="F19" s="50">
        <v>92</v>
      </c>
      <c r="G19" s="50">
        <v>86</v>
      </c>
      <c r="H19" s="51">
        <f t="shared" si="1"/>
        <v>178</v>
      </c>
      <c r="I19" s="22">
        <v>84</v>
      </c>
      <c r="J19" s="21">
        <v>49</v>
      </c>
      <c r="K19" s="21">
        <v>112</v>
      </c>
      <c r="L19" s="23">
        <f t="shared" si="2"/>
        <v>161</v>
      </c>
    </row>
    <row r="20" spans="1:12" s="1" customFormat="1" ht="12.75" customHeight="1" x14ac:dyDescent="0.55000000000000004">
      <c r="A20" s="36">
        <v>15</v>
      </c>
      <c r="B20" s="55">
        <v>48</v>
      </c>
      <c r="C20" s="56">
        <v>46</v>
      </c>
      <c r="D20" s="57">
        <f t="shared" si="0"/>
        <v>94</v>
      </c>
      <c r="E20" s="15">
        <v>50</v>
      </c>
      <c r="F20" s="48">
        <v>107</v>
      </c>
      <c r="G20" s="48">
        <v>107</v>
      </c>
      <c r="H20" s="49">
        <f t="shared" si="1"/>
        <v>214</v>
      </c>
      <c r="I20" s="17">
        <v>85</v>
      </c>
      <c r="J20" s="16">
        <v>57</v>
      </c>
      <c r="K20" s="16">
        <v>94</v>
      </c>
      <c r="L20" s="18">
        <f t="shared" si="2"/>
        <v>151</v>
      </c>
    </row>
    <row r="21" spans="1:12" s="1" customFormat="1" ht="12.75" customHeight="1" x14ac:dyDescent="0.55000000000000004">
      <c r="A21" s="35">
        <v>16</v>
      </c>
      <c r="B21" s="55">
        <v>59</v>
      </c>
      <c r="C21" s="56">
        <v>35</v>
      </c>
      <c r="D21" s="57">
        <f t="shared" si="0"/>
        <v>94</v>
      </c>
      <c r="E21" s="15">
        <v>51</v>
      </c>
      <c r="F21" s="48">
        <v>98</v>
      </c>
      <c r="G21" s="48">
        <v>87</v>
      </c>
      <c r="H21" s="49">
        <f t="shared" si="1"/>
        <v>185</v>
      </c>
      <c r="I21" s="17">
        <v>86</v>
      </c>
      <c r="J21" s="16">
        <v>48</v>
      </c>
      <c r="K21" s="16">
        <v>68</v>
      </c>
      <c r="L21" s="18">
        <f t="shared" si="2"/>
        <v>116</v>
      </c>
    </row>
    <row r="22" spans="1:12" s="1" customFormat="1" ht="12.75" customHeight="1" x14ac:dyDescent="0.55000000000000004">
      <c r="A22" s="35">
        <v>17</v>
      </c>
      <c r="B22" s="55">
        <v>51</v>
      </c>
      <c r="C22" s="56">
        <v>50</v>
      </c>
      <c r="D22" s="57">
        <f t="shared" si="0"/>
        <v>101</v>
      </c>
      <c r="E22" s="15">
        <v>52</v>
      </c>
      <c r="F22" s="48">
        <v>98</v>
      </c>
      <c r="G22" s="48">
        <v>98</v>
      </c>
      <c r="H22" s="49">
        <f t="shared" si="1"/>
        <v>196</v>
      </c>
      <c r="I22" s="17">
        <v>87</v>
      </c>
      <c r="J22" s="16">
        <v>42</v>
      </c>
      <c r="K22" s="16">
        <v>88</v>
      </c>
      <c r="L22" s="18">
        <f t="shared" si="2"/>
        <v>130</v>
      </c>
    </row>
    <row r="23" spans="1:12" s="1" customFormat="1" ht="12.75" customHeight="1" x14ac:dyDescent="0.55000000000000004">
      <c r="A23" s="35">
        <v>18</v>
      </c>
      <c r="B23" s="55">
        <v>46</v>
      </c>
      <c r="C23" s="56">
        <v>47</v>
      </c>
      <c r="D23" s="57">
        <f t="shared" si="0"/>
        <v>93</v>
      </c>
      <c r="E23" s="15">
        <v>53</v>
      </c>
      <c r="F23" s="48">
        <v>114</v>
      </c>
      <c r="G23" s="48">
        <v>108</v>
      </c>
      <c r="H23" s="49">
        <f t="shared" si="1"/>
        <v>222</v>
      </c>
      <c r="I23" s="17">
        <v>88</v>
      </c>
      <c r="J23" s="16">
        <v>31</v>
      </c>
      <c r="K23" s="16">
        <v>59</v>
      </c>
      <c r="L23" s="18">
        <f t="shared" si="2"/>
        <v>90</v>
      </c>
    </row>
    <row r="24" spans="1:12" s="1" customFormat="1" ht="12.75" customHeight="1" x14ac:dyDescent="0.55000000000000004">
      <c r="A24" s="37">
        <v>19</v>
      </c>
      <c r="B24" s="60">
        <v>54</v>
      </c>
      <c r="C24" s="58">
        <v>73</v>
      </c>
      <c r="D24" s="59">
        <f t="shared" si="0"/>
        <v>127</v>
      </c>
      <c r="E24" s="20">
        <v>54</v>
      </c>
      <c r="F24" s="50">
        <v>116</v>
      </c>
      <c r="G24" s="50">
        <v>97</v>
      </c>
      <c r="H24" s="51">
        <f t="shared" si="1"/>
        <v>213</v>
      </c>
      <c r="I24" s="22">
        <v>89</v>
      </c>
      <c r="J24" s="21">
        <v>33</v>
      </c>
      <c r="K24" s="21">
        <v>61</v>
      </c>
      <c r="L24" s="23">
        <f t="shared" si="2"/>
        <v>94</v>
      </c>
    </row>
    <row r="25" spans="1:12" s="1" customFormat="1" ht="12.75" customHeight="1" x14ac:dyDescent="0.55000000000000004">
      <c r="A25" s="35">
        <v>20</v>
      </c>
      <c r="B25" s="55">
        <v>46</v>
      </c>
      <c r="C25" s="56">
        <v>61</v>
      </c>
      <c r="D25" s="57">
        <f t="shared" si="0"/>
        <v>107</v>
      </c>
      <c r="E25" s="15">
        <v>55</v>
      </c>
      <c r="F25" s="48">
        <v>90</v>
      </c>
      <c r="G25" s="48">
        <v>80</v>
      </c>
      <c r="H25" s="49">
        <f t="shared" si="1"/>
        <v>170</v>
      </c>
      <c r="I25" s="17">
        <v>90</v>
      </c>
      <c r="J25" s="16">
        <v>27</v>
      </c>
      <c r="K25" s="16">
        <v>54</v>
      </c>
      <c r="L25" s="18">
        <f t="shared" si="2"/>
        <v>81</v>
      </c>
    </row>
    <row r="26" spans="1:12" s="1" customFormat="1" ht="12.75" customHeight="1" x14ac:dyDescent="0.55000000000000004">
      <c r="A26" s="35">
        <v>21</v>
      </c>
      <c r="B26" s="55">
        <v>61</v>
      </c>
      <c r="C26" s="56">
        <v>64</v>
      </c>
      <c r="D26" s="57">
        <f t="shared" si="0"/>
        <v>125</v>
      </c>
      <c r="E26" s="15">
        <v>56</v>
      </c>
      <c r="F26" s="48">
        <v>88</v>
      </c>
      <c r="G26" s="48">
        <v>86</v>
      </c>
      <c r="H26" s="49">
        <f t="shared" si="1"/>
        <v>174</v>
      </c>
      <c r="I26" s="17">
        <v>91</v>
      </c>
      <c r="J26" s="16">
        <v>22</v>
      </c>
      <c r="K26" s="16">
        <v>41</v>
      </c>
      <c r="L26" s="18">
        <f t="shared" si="2"/>
        <v>63</v>
      </c>
    </row>
    <row r="27" spans="1:12" s="1" customFormat="1" ht="12.75" customHeight="1" x14ac:dyDescent="0.55000000000000004">
      <c r="A27" s="35">
        <v>22</v>
      </c>
      <c r="B27" s="55">
        <v>51</v>
      </c>
      <c r="C27" s="56">
        <v>53</v>
      </c>
      <c r="D27" s="57">
        <f t="shared" si="0"/>
        <v>104</v>
      </c>
      <c r="E27" s="15">
        <v>57</v>
      </c>
      <c r="F27" s="48">
        <v>112</v>
      </c>
      <c r="G27" s="48">
        <v>97</v>
      </c>
      <c r="H27" s="49">
        <f t="shared" si="1"/>
        <v>209</v>
      </c>
      <c r="I27" s="17">
        <v>92</v>
      </c>
      <c r="J27" s="16">
        <v>20</v>
      </c>
      <c r="K27" s="16">
        <v>39</v>
      </c>
      <c r="L27" s="18">
        <f t="shared" si="2"/>
        <v>59</v>
      </c>
    </row>
    <row r="28" spans="1:12" s="1" customFormat="1" ht="12.75" customHeight="1" x14ac:dyDescent="0.55000000000000004">
      <c r="A28" s="35">
        <v>23</v>
      </c>
      <c r="B28" s="55">
        <v>44</v>
      </c>
      <c r="C28" s="56">
        <v>44</v>
      </c>
      <c r="D28" s="57">
        <f t="shared" si="0"/>
        <v>88</v>
      </c>
      <c r="E28" s="15">
        <v>58</v>
      </c>
      <c r="F28" s="48">
        <v>102</v>
      </c>
      <c r="G28" s="48">
        <v>121</v>
      </c>
      <c r="H28" s="49">
        <f t="shared" si="1"/>
        <v>223</v>
      </c>
      <c r="I28" s="17">
        <v>93</v>
      </c>
      <c r="J28" s="16">
        <v>9</v>
      </c>
      <c r="K28" s="16">
        <v>37</v>
      </c>
      <c r="L28" s="18">
        <f t="shared" si="2"/>
        <v>46</v>
      </c>
    </row>
    <row r="29" spans="1:12" s="1" customFormat="1" ht="12.75" customHeight="1" x14ac:dyDescent="0.55000000000000004">
      <c r="A29" s="35">
        <v>24</v>
      </c>
      <c r="B29" s="60">
        <v>63</v>
      </c>
      <c r="C29" s="58">
        <v>55</v>
      </c>
      <c r="D29" s="59">
        <f t="shared" si="0"/>
        <v>118</v>
      </c>
      <c r="E29" s="20">
        <v>59</v>
      </c>
      <c r="F29" s="50">
        <v>87</v>
      </c>
      <c r="G29" s="50">
        <v>80</v>
      </c>
      <c r="H29" s="51">
        <f t="shared" si="1"/>
        <v>167</v>
      </c>
      <c r="I29" s="22">
        <v>94</v>
      </c>
      <c r="J29" s="21">
        <v>8</v>
      </c>
      <c r="K29" s="21">
        <v>35</v>
      </c>
      <c r="L29" s="23">
        <f t="shared" si="2"/>
        <v>43</v>
      </c>
    </row>
    <row r="30" spans="1:12" s="1" customFormat="1" ht="12.75" customHeight="1" x14ac:dyDescent="0.55000000000000004">
      <c r="A30" s="36">
        <v>25</v>
      </c>
      <c r="B30" s="55">
        <v>48</v>
      </c>
      <c r="C30" s="56">
        <v>51</v>
      </c>
      <c r="D30" s="57">
        <f t="shared" si="0"/>
        <v>99</v>
      </c>
      <c r="E30" s="15">
        <v>60</v>
      </c>
      <c r="F30" s="48">
        <v>92</v>
      </c>
      <c r="G30" s="48">
        <v>115</v>
      </c>
      <c r="H30" s="49">
        <f t="shared" si="1"/>
        <v>207</v>
      </c>
      <c r="I30" s="17">
        <v>95</v>
      </c>
      <c r="J30" s="16">
        <v>3</v>
      </c>
      <c r="K30" s="16">
        <v>22</v>
      </c>
      <c r="L30" s="18">
        <f t="shared" si="2"/>
        <v>25</v>
      </c>
    </row>
    <row r="31" spans="1:12" s="1" customFormat="1" ht="12.75" customHeight="1" x14ac:dyDescent="0.55000000000000004">
      <c r="A31" s="35">
        <v>26</v>
      </c>
      <c r="B31" s="55">
        <v>62</v>
      </c>
      <c r="C31" s="56">
        <v>56</v>
      </c>
      <c r="D31" s="57">
        <f t="shared" si="0"/>
        <v>118</v>
      </c>
      <c r="E31" s="15">
        <v>61</v>
      </c>
      <c r="F31" s="48">
        <v>98</v>
      </c>
      <c r="G31" s="48">
        <v>87</v>
      </c>
      <c r="H31" s="49">
        <f t="shared" si="1"/>
        <v>185</v>
      </c>
      <c r="I31" s="17">
        <v>96</v>
      </c>
      <c r="J31" s="16">
        <v>3</v>
      </c>
      <c r="K31" s="16">
        <v>26</v>
      </c>
      <c r="L31" s="18">
        <f t="shared" si="2"/>
        <v>29</v>
      </c>
    </row>
    <row r="32" spans="1:12" s="1" customFormat="1" ht="12.75" customHeight="1" x14ac:dyDescent="0.55000000000000004">
      <c r="A32" s="35">
        <v>27</v>
      </c>
      <c r="B32" s="55">
        <v>51</v>
      </c>
      <c r="C32" s="56">
        <v>59</v>
      </c>
      <c r="D32" s="57">
        <f t="shared" si="0"/>
        <v>110</v>
      </c>
      <c r="E32" s="15">
        <v>62</v>
      </c>
      <c r="F32" s="48">
        <v>84</v>
      </c>
      <c r="G32" s="48">
        <v>83</v>
      </c>
      <c r="H32" s="49">
        <f t="shared" si="1"/>
        <v>167</v>
      </c>
      <c r="I32" s="17">
        <v>97</v>
      </c>
      <c r="J32" s="16">
        <v>2</v>
      </c>
      <c r="K32" s="16">
        <v>18</v>
      </c>
      <c r="L32" s="18">
        <f t="shared" si="2"/>
        <v>20</v>
      </c>
    </row>
    <row r="33" spans="1:12" s="1" customFormat="1" ht="12.75" customHeight="1" x14ac:dyDescent="0.55000000000000004">
      <c r="A33" s="35">
        <v>28</v>
      </c>
      <c r="B33" s="55">
        <v>58</v>
      </c>
      <c r="C33" s="56">
        <v>52</v>
      </c>
      <c r="D33" s="57">
        <f t="shared" si="0"/>
        <v>110</v>
      </c>
      <c r="E33" s="15">
        <v>63</v>
      </c>
      <c r="F33" s="48">
        <v>84</v>
      </c>
      <c r="G33" s="48">
        <v>84</v>
      </c>
      <c r="H33" s="49">
        <f t="shared" si="1"/>
        <v>168</v>
      </c>
      <c r="I33" s="17">
        <v>98</v>
      </c>
      <c r="J33" s="16">
        <v>0</v>
      </c>
      <c r="K33" s="16">
        <v>11</v>
      </c>
      <c r="L33" s="18">
        <f t="shared" si="2"/>
        <v>11</v>
      </c>
    </row>
    <row r="34" spans="1:12" s="1" customFormat="1" ht="12.75" customHeight="1" x14ac:dyDescent="0.55000000000000004">
      <c r="A34" s="37">
        <v>29</v>
      </c>
      <c r="B34" s="60">
        <v>65</v>
      </c>
      <c r="C34" s="58">
        <v>40</v>
      </c>
      <c r="D34" s="59">
        <f t="shared" si="0"/>
        <v>105</v>
      </c>
      <c r="E34" s="20">
        <v>64</v>
      </c>
      <c r="F34" s="50">
        <v>77</v>
      </c>
      <c r="G34" s="50">
        <v>88</v>
      </c>
      <c r="H34" s="51">
        <f t="shared" si="1"/>
        <v>165</v>
      </c>
      <c r="I34" s="22">
        <v>99</v>
      </c>
      <c r="J34" s="21">
        <v>1</v>
      </c>
      <c r="K34" s="21">
        <v>8</v>
      </c>
      <c r="L34" s="23">
        <f t="shared" si="2"/>
        <v>9</v>
      </c>
    </row>
    <row r="35" spans="1:12" s="1" customFormat="1" ht="12.75" customHeight="1" x14ac:dyDescent="0.55000000000000004">
      <c r="A35" s="35">
        <v>30</v>
      </c>
      <c r="B35" s="55">
        <v>46</v>
      </c>
      <c r="C35" s="56">
        <v>44</v>
      </c>
      <c r="D35" s="57">
        <f t="shared" si="0"/>
        <v>90</v>
      </c>
      <c r="E35" s="15">
        <v>65</v>
      </c>
      <c r="F35" s="48">
        <v>97</v>
      </c>
      <c r="G35" s="48">
        <v>113</v>
      </c>
      <c r="H35" s="49">
        <f t="shared" si="1"/>
        <v>210</v>
      </c>
      <c r="I35" s="17">
        <v>100</v>
      </c>
      <c r="J35" s="16">
        <v>2</v>
      </c>
      <c r="K35" s="16">
        <v>3</v>
      </c>
      <c r="L35" s="18">
        <f t="shared" si="2"/>
        <v>5</v>
      </c>
    </row>
    <row r="36" spans="1:12" s="1" customFormat="1" ht="12.75" customHeight="1" x14ac:dyDescent="0.55000000000000004">
      <c r="A36" s="35">
        <v>31</v>
      </c>
      <c r="B36" s="55">
        <v>43</v>
      </c>
      <c r="C36" s="56">
        <v>51</v>
      </c>
      <c r="D36" s="57">
        <f t="shared" si="0"/>
        <v>94</v>
      </c>
      <c r="E36" s="15">
        <v>66</v>
      </c>
      <c r="F36" s="48">
        <v>76</v>
      </c>
      <c r="G36" s="48">
        <v>100</v>
      </c>
      <c r="H36" s="49">
        <f t="shared" si="1"/>
        <v>176</v>
      </c>
      <c r="I36" s="17" t="s">
        <v>6</v>
      </c>
      <c r="J36" s="16">
        <v>2</v>
      </c>
      <c r="K36" s="47">
        <v>9</v>
      </c>
      <c r="L36" s="64">
        <f t="shared" si="2"/>
        <v>11</v>
      </c>
    </row>
    <row r="37" spans="1:12" s="1" customFormat="1" ht="12.75" customHeight="1" x14ac:dyDescent="0.55000000000000004">
      <c r="A37" s="35">
        <v>32</v>
      </c>
      <c r="B37" s="55">
        <v>55</v>
      </c>
      <c r="C37" s="56">
        <v>43</v>
      </c>
      <c r="D37" s="57">
        <f t="shared" si="0"/>
        <v>98</v>
      </c>
      <c r="E37" s="15">
        <v>67</v>
      </c>
      <c r="F37" s="48">
        <v>101</v>
      </c>
      <c r="G37" s="48">
        <v>92</v>
      </c>
      <c r="H37" s="49">
        <f t="shared" si="1"/>
        <v>193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49</v>
      </c>
      <c r="C38" s="56">
        <v>51</v>
      </c>
      <c r="D38" s="57">
        <f t="shared" si="0"/>
        <v>100</v>
      </c>
      <c r="E38" s="15">
        <v>68</v>
      </c>
      <c r="F38" s="48">
        <v>100</v>
      </c>
      <c r="G38" s="48">
        <v>104</v>
      </c>
      <c r="H38" s="49">
        <f t="shared" si="1"/>
        <v>204</v>
      </c>
      <c r="I38" s="44" t="s">
        <v>7</v>
      </c>
      <c r="J38" s="71">
        <f>SUM(B5:B39)+SUM(F5:F39)+SUM(J5:J36)</f>
        <v>6242</v>
      </c>
      <c r="K38" s="71">
        <f>SUM(C5:C39)+SUM(G5:G39)+SUM(K5:K36)</f>
        <v>7103</v>
      </c>
      <c r="L38" s="72">
        <f>SUM(D5:D39)+SUM(H5:H39)+SUM(L5:L36)</f>
        <v>13345</v>
      </c>
    </row>
    <row r="39" spans="1:12" s="1" customFormat="1" ht="12.75" customHeight="1" thickBot="1" x14ac:dyDescent="0.6">
      <c r="A39" s="40">
        <v>34</v>
      </c>
      <c r="B39" s="61">
        <v>46</v>
      </c>
      <c r="C39" s="62">
        <v>65</v>
      </c>
      <c r="D39" s="63">
        <f t="shared" si="0"/>
        <v>111</v>
      </c>
      <c r="E39" s="26">
        <v>69</v>
      </c>
      <c r="F39" s="52">
        <v>97</v>
      </c>
      <c r="G39" s="52">
        <v>88</v>
      </c>
      <c r="H39" s="53">
        <f t="shared" si="1"/>
        <v>185</v>
      </c>
      <c r="I39" s="40" t="s">
        <v>8</v>
      </c>
      <c r="J39" s="70">
        <v>7418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99</v>
      </c>
      <c r="C44" s="12">
        <f>SUM(C5:C9)</f>
        <v>105</v>
      </c>
      <c r="D44" s="12">
        <f>SUM(D5:D9)</f>
        <v>204</v>
      </c>
      <c r="E44" s="73">
        <f>IFERROR(ROUND(B44/$J$38*100,1),"-")</f>
        <v>1.6</v>
      </c>
      <c r="F44" s="73">
        <f>IFERROR(ROUND(C44/$K$38*100,1),"-")</f>
        <v>1.5</v>
      </c>
      <c r="G44" s="74">
        <f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131</v>
      </c>
      <c r="C45" s="16">
        <f>SUM(C10:C14)</f>
        <v>174</v>
      </c>
      <c r="D45" s="16">
        <f>SUM(D10:D14)</f>
        <v>305</v>
      </c>
      <c r="E45" s="75">
        <f t="shared" ref="E45:E67" si="3">IFERROR(ROUND(B45/$J$38*100,1),"-")</f>
        <v>2.1</v>
      </c>
      <c r="F45" s="75">
        <f t="shared" ref="F45:F67" si="4">IFERROR(ROUND(C45/$K$38*100,1),"-")</f>
        <v>2.4</v>
      </c>
      <c r="G45" s="76">
        <f t="shared" ref="G45:G67" si="5">IFERROR(ROUND(D45/$L$38*100,1),"-")</f>
        <v>2.2999999999999998</v>
      </c>
    </row>
    <row r="46" spans="1:12" s="1" customFormat="1" ht="12.75" customHeight="1" x14ac:dyDescent="0.55000000000000004">
      <c r="A46" s="35" t="s">
        <v>17</v>
      </c>
      <c r="B46" s="16">
        <f>SUM(B15:B19)</f>
        <v>235</v>
      </c>
      <c r="C46" s="16">
        <f>SUM(C15:C19)</f>
        <v>221</v>
      </c>
      <c r="D46" s="16">
        <f>SUM(D15:D19)</f>
        <v>456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258</v>
      </c>
      <c r="C47" s="19">
        <f>SUM(C20:C24)</f>
        <v>251</v>
      </c>
      <c r="D47" s="19">
        <f>SUM(D20:D24)</f>
        <v>509</v>
      </c>
      <c r="E47" s="77">
        <f t="shared" si="3"/>
        <v>4.0999999999999996</v>
      </c>
      <c r="F47" s="77">
        <f t="shared" si="4"/>
        <v>3.5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265</v>
      </c>
      <c r="C48" s="16">
        <f>SUM(C25:C29)</f>
        <v>277</v>
      </c>
      <c r="D48" s="16">
        <f>SUM(D25:D29)</f>
        <v>542</v>
      </c>
      <c r="E48" s="75">
        <f t="shared" si="3"/>
        <v>4.2</v>
      </c>
      <c r="F48" s="75">
        <f t="shared" si="4"/>
        <v>3.9</v>
      </c>
      <c r="G48" s="76">
        <f t="shared" si="5"/>
        <v>4.0999999999999996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284</v>
      </c>
      <c r="C49" s="16">
        <f>SUM(C30:C34)</f>
        <v>258</v>
      </c>
      <c r="D49" s="16">
        <f>SUM(D30:D34)</f>
        <v>542</v>
      </c>
      <c r="E49" s="75">
        <f t="shared" si="3"/>
        <v>4.5</v>
      </c>
      <c r="F49" s="75">
        <f t="shared" si="4"/>
        <v>3.6</v>
      </c>
      <c r="G49" s="76">
        <f t="shared" si="5"/>
        <v>4.0999999999999996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239</v>
      </c>
      <c r="C50" s="16">
        <f>SUM(C35:C39)</f>
        <v>254</v>
      </c>
      <c r="D50" s="16">
        <f>SUM(D35:D39)</f>
        <v>493</v>
      </c>
      <c r="E50" s="75">
        <f t="shared" si="3"/>
        <v>3.8</v>
      </c>
      <c r="F50" s="75">
        <f t="shared" si="4"/>
        <v>3.6</v>
      </c>
      <c r="G50" s="76">
        <f t="shared" si="5"/>
        <v>3.7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270</v>
      </c>
      <c r="C51" s="16">
        <f>SUM(G5:G9)</f>
        <v>281</v>
      </c>
      <c r="D51" s="16">
        <f>SUM(H5:H9)</f>
        <v>551</v>
      </c>
      <c r="E51" s="75">
        <f t="shared" si="3"/>
        <v>4.3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319</v>
      </c>
      <c r="C52" s="16">
        <f>SUM(G10:G14)</f>
        <v>324</v>
      </c>
      <c r="D52" s="16">
        <f>SUM(H10:H14)</f>
        <v>643</v>
      </c>
      <c r="E52" s="75">
        <f t="shared" si="3"/>
        <v>5.0999999999999996</v>
      </c>
      <c r="F52" s="75">
        <f t="shared" si="4"/>
        <v>4.5999999999999996</v>
      </c>
      <c r="G52" s="76">
        <f t="shared" si="5"/>
        <v>4.8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430</v>
      </c>
      <c r="C53" s="16">
        <f>SUM(G15:G19)</f>
        <v>396</v>
      </c>
      <c r="D53" s="16">
        <f>SUM(H15:H19)</f>
        <v>826</v>
      </c>
      <c r="E53" s="75">
        <f t="shared" si="3"/>
        <v>6.9</v>
      </c>
      <c r="F53" s="75">
        <f t="shared" si="4"/>
        <v>5.6</v>
      </c>
      <c r="G53" s="76">
        <f t="shared" si="5"/>
        <v>6.2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533</v>
      </c>
      <c r="C54" s="16">
        <f>SUM(G20:G24)</f>
        <v>497</v>
      </c>
      <c r="D54" s="16">
        <f>SUM(H20:H24)</f>
        <v>1030</v>
      </c>
      <c r="E54" s="75">
        <f t="shared" si="3"/>
        <v>8.5</v>
      </c>
      <c r="F54" s="75">
        <f t="shared" si="4"/>
        <v>7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479</v>
      </c>
      <c r="C55" s="16">
        <f>SUM(G25:G29)</f>
        <v>464</v>
      </c>
      <c r="D55" s="16">
        <f>SUM(H25:H29)</f>
        <v>943</v>
      </c>
      <c r="E55" s="75">
        <f t="shared" si="3"/>
        <v>7.7</v>
      </c>
      <c r="F55" s="75">
        <f t="shared" si="4"/>
        <v>6.5</v>
      </c>
      <c r="G55" s="76">
        <f t="shared" si="5"/>
        <v>7.1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435</v>
      </c>
      <c r="C56" s="21">
        <f>SUM(G30:G34)</f>
        <v>457</v>
      </c>
      <c r="D56" s="21">
        <f>SUM(H30:H34)</f>
        <v>892</v>
      </c>
      <c r="E56" s="79">
        <f t="shared" si="3"/>
        <v>7</v>
      </c>
      <c r="F56" s="75">
        <f t="shared" si="4"/>
        <v>6.4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471</v>
      </c>
      <c r="C57" s="16">
        <f>SUM(G35:G39)</f>
        <v>497</v>
      </c>
      <c r="D57" s="16">
        <f>SUM(H35:H39)</f>
        <v>968</v>
      </c>
      <c r="E57" s="75">
        <f t="shared" si="3"/>
        <v>7.5</v>
      </c>
      <c r="F57" s="77">
        <f t="shared" si="4"/>
        <v>7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596</v>
      </c>
      <c r="C58" s="16">
        <f>SUM(K5:K9)</f>
        <v>718</v>
      </c>
      <c r="D58" s="16">
        <f>SUM(L5:L9)</f>
        <v>1314</v>
      </c>
      <c r="E58" s="75">
        <f t="shared" si="3"/>
        <v>9.5</v>
      </c>
      <c r="F58" s="75">
        <f t="shared" si="4"/>
        <v>10.1</v>
      </c>
      <c r="G58" s="76">
        <f t="shared" si="5"/>
        <v>9.8000000000000007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571</v>
      </c>
      <c r="C59" s="16">
        <f>SUM(K10:K14)</f>
        <v>745</v>
      </c>
      <c r="D59" s="16">
        <f>SUM(L10:L14)</f>
        <v>1316</v>
      </c>
      <c r="E59" s="75">
        <f t="shared" si="3"/>
        <v>9.1</v>
      </c>
      <c r="F59" s="75">
        <f t="shared" si="4"/>
        <v>10.5</v>
      </c>
      <c r="G59" s="76">
        <f t="shared" si="5"/>
        <v>9.9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317</v>
      </c>
      <c r="C60" s="16">
        <f>SUM(K15:K19)</f>
        <v>511</v>
      </c>
      <c r="D60" s="16">
        <f>SUM(L15:L19)</f>
        <v>828</v>
      </c>
      <c r="E60" s="75">
        <f t="shared" si="3"/>
        <v>5.0999999999999996</v>
      </c>
      <c r="F60" s="75">
        <f t="shared" si="4"/>
        <v>7.2</v>
      </c>
      <c r="G60" s="76">
        <f t="shared" si="5"/>
        <v>6.2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211</v>
      </c>
      <c r="C61" s="16">
        <f>SUM(K20:K24)</f>
        <v>370</v>
      </c>
      <c r="D61" s="16">
        <f>SUM(L20:L24)</f>
        <v>581</v>
      </c>
      <c r="E61" s="75">
        <f t="shared" si="3"/>
        <v>3.4</v>
      </c>
      <c r="F61" s="75">
        <f t="shared" si="4"/>
        <v>5.2</v>
      </c>
      <c r="G61" s="76">
        <f t="shared" si="5"/>
        <v>4.4000000000000004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86</v>
      </c>
      <c r="C62" s="16">
        <f>SUM(K25:K29)</f>
        <v>206</v>
      </c>
      <c r="D62" s="16">
        <f>SUM(L25:L29)</f>
        <v>292</v>
      </c>
      <c r="E62" s="75">
        <f t="shared" si="3"/>
        <v>1.4</v>
      </c>
      <c r="F62" s="75">
        <f t="shared" si="4"/>
        <v>2.9</v>
      </c>
      <c r="G62" s="76">
        <f t="shared" si="5"/>
        <v>2.2000000000000002</v>
      </c>
    </row>
    <row r="63" spans="1:11" s="1" customFormat="1" ht="12.75" customHeight="1" x14ac:dyDescent="0.55000000000000004">
      <c r="A63" s="35" t="s">
        <v>34</v>
      </c>
      <c r="B63" s="16">
        <f>SUM(J30:J34)</f>
        <v>9</v>
      </c>
      <c r="C63" s="16">
        <f>SUM(K30:K34)</f>
        <v>85</v>
      </c>
      <c r="D63" s="16">
        <f>SUM(L30:L34)</f>
        <v>94</v>
      </c>
      <c r="E63" s="75">
        <f t="shared" si="3"/>
        <v>0.1</v>
      </c>
      <c r="F63" s="75">
        <f t="shared" si="4"/>
        <v>1.2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4</v>
      </c>
      <c r="C64" s="71">
        <f>SUM(K35:K36)</f>
        <v>12</v>
      </c>
      <c r="D64" s="71">
        <f>SUM(L35:L36)</f>
        <v>16</v>
      </c>
      <c r="E64" s="81">
        <f t="shared" si="3"/>
        <v>0.1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465</v>
      </c>
      <c r="C65" s="16">
        <f>SUM(C44:C46)</f>
        <v>500</v>
      </c>
      <c r="D65" s="16">
        <f>SUM(D44:D46)</f>
        <v>965</v>
      </c>
      <c r="E65" s="73">
        <f t="shared" si="3"/>
        <v>7.4</v>
      </c>
      <c r="F65" s="73">
        <f t="shared" si="4"/>
        <v>7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3512</v>
      </c>
      <c r="C66" s="16">
        <f>SUM(C47:C56)</f>
        <v>3459</v>
      </c>
      <c r="D66" s="16">
        <f>SUM(D47:D56)</f>
        <v>6971</v>
      </c>
      <c r="E66" s="75">
        <f t="shared" si="3"/>
        <v>56.3</v>
      </c>
      <c r="F66" s="75">
        <f t="shared" si="4"/>
        <v>48.7</v>
      </c>
      <c r="G66" s="76">
        <f t="shared" si="5"/>
        <v>52.2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2265</v>
      </c>
      <c r="C67" s="27">
        <f>SUM(C57:C64)</f>
        <v>3144</v>
      </c>
      <c r="D67" s="27">
        <f>SUM(D57:D64)</f>
        <v>5409</v>
      </c>
      <c r="E67" s="83">
        <f t="shared" si="3"/>
        <v>36.299999999999997</v>
      </c>
      <c r="F67" s="83">
        <f t="shared" si="4"/>
        <v>44.3</v>
      </c>
      <c r="G67" s="84">
        <f t="shared" si="5"/>
        <v>40.5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CA37-B11E-4787-8004-74682E363B32}">
  <sheetPr>
    <pageSetUpPr fitToPage="1"/>
  </sheetPr>
  <dimension ref="A1:L68"/>
  <sheetViews>
    <sheetView tabSelected="1" view="pageBreakPreview" topLeftCell="A18" zoomScaleNormal="100" zoomScaleSheetLayoutView="100" workbookViewId="0">
      <selection activeCell="J40" sqref="J40"/>
    </sheetView>
  </sheetViews>
  <sheetFormatPr defaultRowHeight="18" x14ac:dyDescent="0.55000000000000004"/>
  <cols>
    <col min="1" max="13" width="7.83203125" customWidth="1"/>
    <col min="14" max="14" width="4.08203125" customWidth="1"/>
    <col min="257" max="269" width="7.83203125" customWidth="1"/>
    <col min="270" max="270" width="4.08203125" customWidth="1"/>
    <col min="513" max="525" width="7.83203125" customWidth="1"/>
    <col min="526" max="526" width="4.08203125" customWidth="1"/>
    <col min="769" max="781" width="7.83203125" customWidth="1"/>
    <col min="782" max="782" width="4.08203125" customWidth="1"/>
    <col min="1025" max="1037" width="7.83203125" customWidth="1"/>
    <col min="1038" max="1038" width="4.08203125" customWidth="1"/>
    <col min="1281" max="1293" width="7.83203125" customWidth="1"/>
    <col min="1294" max="1294" width="4.08203125" customWidth="1"/>
    <col min="1537" max="1549" width="7.83203125" customWidth="1"/>
    <col min="1550" max="1550" width="4.08203125" customWidth="1"/>
    <col min="1793" max="1805" width="7.83203125" customWidth="1"/>
    <col min="1806" max="1806" width="4.08203125" customWidth="1"/>
    <col min="2049" max="2061" width="7.83203125" customWidth="1"/>
    <col min="2062" max="2062" width="4.08203125" customWidth="1"/>
    <col min="2305" max="2317" width="7.83203125" customWidth="1"/>
    <col min="2318" max="2318" width="4.08203125" customWidth="1"/>
    <col min="2561" max="2573" width="7.83203125" customWidth="1"/>
    <col min="2574" max="2574" width="4.08203125" customWidth="1"/>
    <col min="2817" max="2829" width="7.83203125" customWidth="1"/>
    <col min="2830" max="2830" width="4.08203125" customWidth="1"/>
    <col min="3073" max="3085" width="7.83203125" customWidth="1"/>
    <col min="3086" max="3086" width="4.08203125" customWidth="1"/>
    <col min="3329" max="3341" width="7.83203125" customWidth="1"/>
    <col min="3342" max="3342" width="4.08203125" customWidth="1"/>
    <col min="3585" max="3597" width="7.83203125" customWidth="1"/>
    <col min="3598" max="3598" width="4.08203125" customWidth="1"/>
    <col min="3841" max="3853" width="7.83203125" customWidth="1"/>
    <col min="3854" max="3854" width="4.08203125" customWidth="1"/>
    <col min="4097" max="4109" width="7.83203125" customWidth="1"/>
    <col min="4110" max="4110" width="4.08203125" customWidth="1"/>
    <col min="4353" max="4365" width="7.83203125" customWidth="1"/>
    <col min="4366" max="4366" width="4.08203125" customWidth="1"/>
    <col min="4609" max="4621" width="7.83203125" customWidth="1"/>
    <col min="4622" max="4622" width="4.08203125" customWidth="1"/>
    <col min="4865" max="4877" width="7.83203125" customWidth="1"/>
    <col min="4878" max="4878" width="4.08203125" customWidth="1"/>
    <col min="5121" max="5133" width="7.83203125" customWidth="1"/>
    <col min="5134" max="5134" width="4.08203125" customWidth="1"/>
    <col min="5377" max="5389" width="7.83203125" customWidth="1"/>
    <col min="5390" max="5390" width="4.08203125" customWidth="1"/>
    <col min="5633" max="5645" width="7.83203125" customWidth="1"/>
    <col min="5646" max="5646" width="4.08203125" customWidth="1"/>
    <col min="5889" max="5901" width="7.83203125" customWidth="1"/>
    <col min="5902" max="5902" width="4.08203125" customWidth="1"/>
    <col min="6145" max="6157" width="7.83203125" customWidth="1"/>
    <col min="6158" max="6158" width="4.08203125" customWidth="1"/>
    <col min="6401" max="6413" width="7.83203125" customWidth="1"/>
    <col min="6414" max="6414" width="4.08203125" customWidth="1"/>
    <col min="6657" max="6669" width="7.83203125" customWidth="1"/>
    <col min="6670" max="6670" width="4.08203125" customWidth="1"/>
    <col min="6913" max="6925" width="7.83203125" customWidth="1"/>
    <col min="6926" max="6926" width="4.08203125" customWidth="1"/>
    <col min="7169" max="7181" width="7.83203125" customWidth="1"/>
    <col min="7182" max="7182" width="4.08203125" customWidth="1"/>
    <col min="7425" max="7437" width="7.83203125" customWidth="1"/>
    <col min="7438" max="7438" width="4.08203125" customWidth="1"/>
    <col min="7681" max="7693" width="7.83203125" customWidth="1"/>
    <col min="7694" max="7694" width="4.08203125" customWidth="1"/>
    <col min="7937" max="7949" width="7.83203125" customWidth="1"/>
    <col min="7950" max="7950" width="4.08203125" customWidth="1"/>
    <col min="8193" max="8205" width="7.83203125" customWidth="1"/>
    <col min="8206" max="8206" width="4.08203125" customWidth="1"/>
    <col min="8449" max="8461" width="7.83203125" customWidth="1"/>
    <col min="8462" max="8462" width="4.08203125" customWidth="1"/>
    <col min="8705" max="8717" width="7.83203125" customWidth="1"/>
    <col min="8718" max="8718" width="4.08203125" customWidth="1"/>
    <col min="8961" max="8973" width="7.83203125" customWidth="1"/>
    <col min="8974" max="8974" width="4.08203125" customWidth="1"/>
    <col min="9217" max="9229" width="7.83203125" customWidth="1"/>
    <col min="9230" max="9230" width="4.08203125" customWidth="1"/>
    <col min="9473" max="9485" width="7.83203125" customWidth="1"/>
    <col min="9486" max="9486" width="4.08203125" customWidth="1"/>
    <col min="9729" max="9741" width="7.83203125" customWidth="1"/>
    <col min="9742" max="9742" width="4.08203125" customWidth="1"/>
    <col min="9985" max="9997" width="7.83203125" customWidth="1"/>
    <col min="9998" max="9998" width="4.08203125" customWidth="1"/>
    <col min="10241" max="10253" width="7.83203125" customWidth="1"/>
    <col min="10254" max="10254" width="4.08203125" customWidth="1"/>
    <col min="10497" max="10509" width="7.83203125" customWidth="1"/>
    <col min="10510" max="10510" width="4.08203125" customWidth="1"/>
    <col min="10753" max="10765" width="7.83203125" customWidth="1"/>
    <col min="10766" max="10766" width="4.08203125" customWidth="1"/>
    <col min="11009" max="11021" width="7.83203125" customWidth="1"/>
    <col min="11022" max="11022" width="4.08203125" customWidth="1"/>
    <col min="11265" max="11277" width="7.83203125" customWidth="1"/>
    <col min="11278" max="11278" width="4.08203125" customWidth="1"/>
    <col min="11521" max="11533" width="7.83203125" customWidth="1"/>
    <col min="11534" max="11534" width="4.08203125" customWidth="1"/>
    <col min="11777" max="11789" width="7.83203125" customWidth="1"/>
    <col min="11790" max="11790" width="4.08203125" customWidth="1"/>
    <col min="12033" max="12045" width="7.83203125" customWidth="1"/>
    <col min="12046" max="12046" width="4.08203125" customWidth="1"/>
    <col min="12289" max="12301" width="7.83203125" customWidth="1"/>
    <col min="12302" max="12302" width="4.08203125" customWidth="1"/>
    <col min="12545" max="12557" width="7.83203125" customWidth="1"/>
    <col min="12558" max="12558" width="4.08203125" customWidth="1"/>
    <col min="12801" max="12813" width="7.83203125" customWidth="1"/>
    <col min="12814" max="12814" width="4.08203125" customWidth="1"/>
    <col min="13057" max="13069" width="7.83203125" customWidth="1"/>
    <col min="13070" max="13070" width="4.08203125" customWidth="1"/>
    <col min="13313" max="13325" width="7.83203125" customWidth="1"/>
    <col min="13326" max="13326" width="4.08203125" customWidth="1"/>
    <col min="13569" max="13581" width="7.83203125" customWidth="1"/>
    <col min="13582" max="13582" width="4.08203125" customWidth="1"/>
    <col min="13825" max="13837" width="7.83203125" customWidth="1"/>
    <col min="13838" max="13838" width="4.08203125" customWidth="1"/>
    <col min="14081" max="14093" width="7.83203125" customWidth="1"/>
    <col min="14094" max="14094" width="4.08203125" customWidth="1"/>
    <col min="14337" max="14349" width="7.83203125" customWidth="1"/>
    <col min="14350" max="14350" width="4.08203125" customWidth="1"/>
    <col min="14593" max="14605" width="7.83203125" customWidth="1"/>
    <col min="14606" max="14606" width="4.08203125" customWidth="1"/>
    <col min="14849" max="14861" width="7.83203125" customWidth="1"/>
    <col min="14862" max="14862" width="4.08203125" customWidth="1"/>
    <col min="15105" max="15117" width="7.83203125" customWidth="1"/>
    <col min="15118" max="15118" width="4.08203125" customWidth="1"/>
    <col min="15361" max="15373" width="7.83203125" customWidth="1"/>
    <col min="15374" max="15374" width="4.08203125" customWidth="1"/>
    <col min="15617" max="15629" width="7.83203125" customWidth="1"/>
    <col min="15630" max="15630" width="4.08203125" customWidth="1"/>
    <col min="15873" max="15885" width="7.83203125" customWidth="1"/>
    <col min="15886" max="15886" width="4.08203125" customWidth="1"/>
    <col min="16129" max="16141" width="7.83203125" customWidth="1"/>
    <col min="16142" max="16142" width="4.08203125" customWidth="1"/>
  </cols>
  <sheetData>
    <row r="1" spans="1:12" s="1" customFormat="1" ht="14.25" customHeight="1" x14ac:dyDescent="0.55000000000000004">
      <c r="I1" s="2"/>
      <c r="J1" s="2"/>
      <c r="K1" s="2"/>
    </row>
    <row r="2" spans="1:12" s="3" customFormat="1" ht="14" x14ac:dyDescent="0.55000000000000004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0" thickBot="1" x14ac:dyDescent="0.6">
      <c r="A3" s="4" t="s">
        <v>1</v>
      </c>
      <c r="H3" s="2"/>
      <c r="I3" s="2"/>
      <c r="J3" s="2"/>
      <c r="K3" s="2"/>
      <c r="L3" s="5" t="s">
        <v>43</v>
      </c>
    </row>
    <row r="4" spans="1:12" s="1" customFormat="1" ht="12.75" customHeight="1" x14ac:dyDescent="0.55000000000000004">
      <c r="A4" s="6" t="s">
        <v>2</v>
      </c>
      <c r="B4" s="7" t="s">
        <v>3</v>
      </c>
      <c r="C4" s="45" t="s">
        <v>4</v>
      </c>
      <c r="D4" s="8" t="s">
        <v>5</v>
      </c>
      <c r="E4" s="46" t="s">
        <v>2</v>
      </c>
      <c r="F4" s="65" t="s">
        <v>3</v>
      </c>
      <c r="G4" s="66" t="s">
        <v>4</v>
      </c>
      <c r="H4" s="68" t="s">
        <v>5</v>
      </c>
      <c r="I4" s="9" t="s">
        <v>2</v>
      </c>
      <c r="J4" s="66" t="s">
        <v>3</v>
      </c>
      <c r="K4" s="42" t="s">
        <v>4</v>
      </c>
      <c r="L4" s="10" t="s">
        <v>5</v>
      </c>
    </row>
    <row r="5" spans="1:12" s="1" customFormat="1" ht="12.75" customHeight="1" x14ac:dyDescent="0.55000000000000004">
      <c r="A5" s="34">
        <v>0</v>
      </c>
      <c r="B5" s="55">
        <v>17</v>
      </c>
      <c r="C5" s="54">
        <v>19</v>
      </c>
      <c r="D5" s="57">
        <f>IFERROR(B5+C5,"-")</f>
        <v>36</v>
      </c>
      <c r="E5" s="11">
        <v>35</v>
      </c>
      <c r="F5" s="48">
        <v>59</v>
      </c>
      <c r="G5" s="67">
        <v>69</v>
      </c>
      <c r="H5" s="69">
        <f>IFERROR(F5+G5,"-")</f>
        <v>128</v>
      </c>
      <c r="I5" s="13">
        <v>70</v>
      </c>
      <c r="J5" s="12">
        <v>103</v>
      </c>
      <c r="K5" s="12">
        <v>121</v>
      </c>
      <c r="L5" s="14">
        <f>IFERROR(J5+K5,"-")</f>
        <v>224</v>
      </c>
    </row>
    <row r="6" spans="1:12" s="1" customFormat="1" ht="12.75" customHeight="1" x14ac:dyDescent="0.55000000000000004">
      <c r="A6" s="35">
        <v>1</v>
      </c>
      <c r="B6" s="55">
        <v>19</v>
      </c>
      <c r="C6" s="56">
        <v>22</v>
      </c>
      <c r="D6" s="57">
        <f t="shared" ref="D6:D39" si="0">IFERROR(B6+C6,"-")</f>
        <v>41</v>
      </c>
      <c r="E6" s="15">
        <v>36</v>
      </c>
      <c r="F6" s="48">
        <v>49</v>
      </c>
      <c r="G6" s="48">
        <v>56</v>
      </c>
      <c r="H6" s="49">
        <f t="shared" ref="H6:H39" si="1">IFERROR(F6+G6,"-")</f>
        <v>105</v>
      </c>
      <c r="I6" s="17">
        <v>71</v>
      </c>
      <c r="J6" s="16">
        <v>105</v>
      </c>
      <c r="K6" s="16">
        <v>139</v>
      </c>
      <c r="L6" s="18">
        <f t="shared" ref="L6:L36" si="2">IFERROR(J6+K6,"-")</f>
        <v>244</v>
      </c>
    </row>
    <row r="7" spans="1:12" s="1" customFormat="1" ht="12.75" customHeight="1" x14ac:dyDescent="0.55000000000000004">
      <c r="A7" s="35">
        <v>2</v>
      </c>
      <c r="B7" s="55">
        <v>23</v>
      </c>
      <c r="C7" s="56">
        <v>19</v>
      </c>
      <c r="D7" s="57">
        <f t="shared" si="0"/>
        <v>42</v>
      </c>
      <c r="E7" s="15">
        <v>37</v>
      </c>
      <c r="F7" s="48">
        <v>45</v>
      </c>
      <c r="G7" s="48">
        <v>53</v>
      </c>
      <c r="H7" s="49">
        <f t="shared" si="1"/>
        <v>98</v>
      </c>
      <c r="I7" s="17">
        <v>72</v>
      </c>
      <c r="J7" s="16">
        <v>139</v>
      </c>
      <c r="K7" s="16">
        <v>151</v>
      </c>
      <c r="L7" s="18">
        <f t="shared" si="2"/>
        <v>290</v>
      </c>
    </row>
    <row r="8" spans="1:12" s="1" customFormat="1" ht="12.75" customHeight="1" x14ac:dyDescent="0.55000000000000004">
      <c r="A8" s="35">
        <v>3</v>
      </c>
      <c r="B8" s="55">
        <v>21</v>
      </c>
      <c r="C8" s="56">
        <v>25</v>
      </c>
      <c r="D8" s="57">
        <f t="shared" si="0"/>
        <v>46</v>
      </c>
      <c r="E8" s="15">
        <v>38</v>
      </c>
      <c r="F8" s="48">
        <v>51</v>
      </c>
      <c r="G8" s="48">
        <v>55</v>
      </c>
      <c r="H8" s="49">
        <f t="shared" si="1"/>
        <v>106</v>
      </c>
      <c r="I8" s="17">
        <v>73</v>
      </c>
      <c r="J8" s="16">
        <v>128</v>
      </c>
      <c r="K8" s="16">
        <v>149</v>
      </c>
      <c r="L8" s="18">
        <f t="shared" si="2"/>
        <v>277</v>
      </c>
    </row>
    <row r="9" spans="1:12" s="1" customFormat="1" ht="12.75" customHeight="1" x14ac:dyDescent="0.55000000000000004">
      <c r="A9" s="35">
        <v>4</v>
      </c>
      <c r="B9" s="58">
        <v>17</v>
      </c>
      <c r="C9" s="58">
        <v>18</v>
      </c>
      <c r="D9" s="59">
        <f t="shared" si="0"/>
        <v>35</v>
      </c>
      <c r="E9" s="20">
        <v>39</v>
      </c>
      <c r="F9" s="50">
        <v>68</v>
      </c>
      <c r="G9" s="50">
        <v>49</v>
      </c>
      <c r="H9" s="51">
        <f t="shared" si="1"/>
        <v>117</v>
      </c>
      <c r="I9" s="22">
        <v>74</v>
      </c>
      <c r="J9" s="21">
        <v>123</v>
      </c>
      <c r="K9" s="21">
        <v>157</v>
      </c>
      <c r="L9" s="23">
        <f t="shared" si="2"/>
        <v>280</v>
      </c>
    </row>
    <row r="10" spans="1:12" s="1" customFormat="1" ht="12.75" customHeight="1" x14ac:dyDescent="0.55000000000000004">
      <c r="A10" s="36">
        <v>5</v>
      </c>
      <c r="B10" s="55">
        <v>18</v>
      </c>
      <c r="C10" s="56">
        <v>37</v>
      </c>
      <c r="D10" s="57">
        <f t="shared" si="0"/>
        <v>55</v>
      </c>
      <c r="E10" s="15">
        <v>40</v>
      </c>
      <c r="F10" s="48">
        <v>59</v>
      </c>
      <c r="G10" s="48">
        <v>75</v>
      </c>
      <c r="H10" s="49">
        <f t="shared" si="1"/>
        <v>134</v>
      </c>
      <c r="I10" s="17">
        <v>75</v>
      </c>
      <c r="J10" s="16">
        <v>139</v>
      </c>
      <c r="K10" s="16">
        <v>185</v>
      </c>
      <c r="L10" s="18">
        <f t="shared" si="2"/>
        <v>324</v>
      </c>
    </row>
    <row r="11" spans="1:12" s="1" customFormat="1" ht="12.75" customHeight="1" x14ac:dyDescent="0.55000000000000004">
      <c r="A11" s="35">
        <v>6</v>
      </c>
      <c r="B11" s="55">
        <v>28</v>
      </c>
      <c r="C11" s="56">
        <v>40</v>
      </c>
      <c r="D11" s="57">
        <f t="shared" si="0"/>
        <v>68</v>
      </c>
      <c r="E11" s="15">
        <v>41</v>
      </c>
      <c r="F11" s="48">
        <v>66</v>
      </c>
      <c r="G11" s="48">
        <v>62</v>
      </c>
      <c r="H11" s="49">
        <f t="shared" si="1"/>
        <v>128</v>
      </c>
      <c r="I11" s="17">
        <v>76</v>
      </c>
      <c r="J11" s="16">
        <v>139</v>
      </c>
      <c r="K11" s="16">
        <v>148</v>
      </c>
      <c r="L11" s="18">
        <f t="shared" si="2"/>
        <v>287</v>
      </c>
    </row>
    <row r="12" spans="1:12" s="1" customFormat="1" ht="12.75" customHeight="1" x14ac:dyDescent="0.55000000000000004">
      <c r="A12" s="35">
        <v>7</v>
      </c>
      <c r="B12" s="55">
        <v>31</v>
      </c>
      <c r="C12" s="56">
        <v>25</v>
      </c>
      <c r="D12" s="57">
        <f t="shared" si="0"/>
        <v>56</v>
      </c>
      <c r="E12" s="15">
        <v>42</v>
      </c>
      <c r="F12" s="48">
        <v>60</v>
      </c>
      <c r="G12" s="48">
        <v>58</v>
      </c>
      <c r="H12" s="49">
        <f t="shared" si="1"/>
        <v>118</v>
      </c>
      <c r="I12" s="17">
        <v>77</v>
      </c>
      <c r="J12" s="16">
        <v>122</v>
      </c>
      <c r="K12" s="16">
        <v>160</v>
      </c>
      <c r="L12" s="18">
        <f t="shared" si="2"/>
        <v>282</v>
      </c>
    </row>
    <row r="13" spans="1:12" s="1" customFormat="1" ht="12.75" customHeight="1" x14ac:dyDescent="0.55000000000000004">
      <c r="A13" s="35">
        <v>8</v>
      </c>
      <c r="B13" s="55">
        <v>28</v>
      </c>
      <c r="C13" s="56">
        <v>34</v>
      </c>
      <c r="D13" s="57">
        <f t="shared" si="0"/>
        <v>62</v>
      </c>
      <c r="E13" s="15">
        <v>43</v>
      </c>
      <c r="F13" s="48">
        <v>72</v>
      </c>
      <c r="G13" s="48">
        <v>73</v>
      </c>
      <c r="H13" s="49">
        <f t="shared" si="1"/>
        <v>145</v>
      </c>
      <c r="I13" s="17">
        <v>78</v>
      </c>
      <c r="J13" s="16">
        <v>100</v>
      </c>
      <c r="K13" s="16">
        <v>145</v>
      </c>
      <c r="L13" s="18">
        <f t="shared" si="2"/>
        <v>245</v>
      </c>
    </row>
    <row r="14" spans="1:12" s="1" customFormat="1" ht="12.75" customHeight="1" x14ac:dyDescent="0.55000000000000004">
      <c r="A14" s="37">
        <v>9</v>
      </c>
      <c r="B14" s="60">
        <v>26</v>
      </c>
      <c r="C14" s="58">
        <v>41</v>
      </c>
      <c r="D14" s="59">
        <f t="shared" si="0"/>
        <v>67</v>
      </c>
      <c r="E14" s="20">
        <v>44</v>
      </c>
      <c r="F14" s="50">
        <v>61</v>
      </c>
      <c r="G14" s="50">
        <v>62</v>
      </c>
      <c r="H14" s="51">
        <f t="shared" si="1"/>
        <v>123</v>
      </c>
      <c r="I14" s="22">
        <v>79</v>
      </c>
      <c r="J14" s="21">
        <v>66</v>
      </c>
      <c r="K14" s="21">
        <v>102</v>
      </c>
      <c r="L14" s="23">
        <f t="shared" si="2"/>
        <v>168</v>
      </c>
    </row>
    <row r="15" spans="1:12" s="1" customFormat="1" ht="12.75" customHeight="1" x14ac:dyDescent="0.55000000000000004">
      <c r="A15" s="35">
        <v>10</v>
      </c>
      <c r="B15" s="55">
        <v>42</v>
      </c>
      <c r="C15" s="56">
        <v>39</v>
      </c>
      <c r="D15" s="57">
        <f t="shared" si="0"/>
        <v>81</v>
      </c>
      <c r="E15" s="15">
        <v>45</v>
      </c>
      <c r="F15" s="48">
        <v>85</v>
      </c>
      <c r="G15" s="48">
        <v>72</v>
      </c>
      <c r="H15" s="49">
        <f t="shared" si="1"/>
        <v>157</v>
      </c>
      <c r="I15" s="17">
        <v>80</v>
      </c>
      <c r="J15" s="16">
        <v>55</v>
      </c>
      <c r="K15" s="16">
        <v>97</v>
      </c>
      <c r="L15" s="18">
        <f t="shared" si="2"/>
        <v>152</v>
      </c>
    </row>
    <row r="16" spans="1:12" s="1" customFormat="1" ht="12.75" customHeight="1" x14ac:dyDescent="0.55000000000000004">
      <c r="A16" s="35">
        <v>11</v>
      </c>
      <c r="B16" s="55">
        <v>47</v>
      </c>
      <c r="C16" s="56">
        <v>41</v>
      </c>
      <c r="D16" s="57">
        <f t="shared" si="0"/>
        <v>88</v>
      </c>
      <c r="E16" s="15">
        <v>46</v>
      </c>
      <c r="F16" s="48">
        <v>85</v>
      </c>
      <c r="G16" s="48">
        <v>78</v>
      </c>
      <c r="H16" s="49">
        <f t="shared" si="1"/>
        <v>163</v>
      </c>
      <c r="I16" s="17">
        <v>81</v>
      </c>
      <c r="J16" s="16">
        <v>66</v>
      </c>
      <c r="K16" s="16">
        <v>103</v>
      </c>
      <c r="L16" s="18">
        <f t="shared" si="2"/>
        <v>169</v>
      </c>
    </row>
    <row r="17" spans="1:12" s="1" customFormat="1" ht="12.75" customHeight="1" x14ac:dyDescent="0.55000000000000004">
      <c r="A17" s="35">
        <v>12</v>
      </c>
      <c r="B17" s="55">
        <v>52</v>
      </c>
      <c r="C17" s="56">
        <v>52</v>
      </c>
      <c r="D17" s="57">
        <f t="shared" si="0"/>
        <v>104</v>
      </c>
      <c r="E17" s="15">
        <v>47</v>
      </c>
      <c r="F17" s="48">
        <v>88</v>
      </c>
      <c r="G17" s="48">
        <v>81</v>
      </c>
      <c r="H17" s="49">
        <f t="shared" si="1"/>
        <v>169</v>
      </c>
      <c r="I17" s="17">
        <v>82</v>
      </c>
      <c r="J17" s="16">
        <v>83</v>
      </c>
      <c r="K17" s="16">
        <v>94</v>
      </c>
      <c r="L17" s="18">
        <f t="shared" si="2"/>
        <v>177</v>
      </c>
    </row>
    <row r="18" spans="1:12" s="1" customFormat="1" ht="12.75" customHeight="1" x14ac:dyDescent="0.55000000000000004">
      <c r="A18" s="35">
        <v>13</v>
      </c>
      <c r="B18" s="55">
        <v>34</v>
      </c>
      <c r="C18" s="56">
        <v>41</v>
      </c>
      <c r="D18" s="57">
        <f t="shared" si="0"/>
        <v>75</v>
      </c>
      <c r="E18" s="15">
        <v>48</v>
      </c>
      <c r="F18" s="48">
        <v>83</v>
      </c>
      <c r="G18" s="48">
        <v>75</v>
      </c>
      <c r="H18" s="49">
        <f t="shared" si="1"/>
        <v>158</v>
      </c>
      <c r="I18" s="17">
        <v>83</v>
      </c>
      <c r="J18" s="16">
        <v>63</v>
      </c>
      <c r="K18" s="16">
        <v>109</v>
      </c>
      <c r="L18" s="18">
        <f t="shared" si="2"/>
        <v>172</v>
      </c>
    </row>
    <row r="19" spans="1:12" s="1" customFormat="1" ht="12.75" customHeight="1" x14ac:dyDescent="0.55000000000000004">
      <c r="A19" s="35">
        <v>14</v>
      </c>
      <c r="B19" s="60">
        <v>59</v>
      </c>
      <c r="C19" s="58">
        <v>48</v>
      </c>
      <c r="D19" s="59">
        <f t="shared" si="0"/>
        <v>107</v>
      </c>
      <c r="E19" s="20">
        <v>49</v>
      </c>
      <c r="F19" s="50">
        <v>92</v>
      </c>
      <c r="G19" s="50">
        <v>87</v>
      </c>
      <c r="H19" s="51">
        <f t="shared" si="1"/>
        <v>179</v>
      </c>
      <c r="I19" s="22">
        <v>84</v>
      </c>
      <c r="J19" s="21">
        <v>55</v>
      </c>
      <c r="K19" s="21">
        <v>116</v>
      </c>
      <c r="L19" s="23">
        <f t="shared" si="2"/>
        <v>171</v>
      </c>
    </row>
    <row r="20" spans="1:12" s="1" customFormat="1" ht="12.75" customHeight="1" x14ac:dyDescent="0.55000000000000004">
      <c r="A20" s="36">
        <v>15</v>
      </c>
      <c r="B20" s="55">
        <v>52</v>
      </c>
      <c r="C20" s="56">
        <v>48</v>
      </c>
      <c r="D20" s="57">
        <f t="shared" si="0"/>
        <v>100</v>
      </c>
      <c r="E20" s="15">
        <v>50</v>
      </c>
      <c r="F20" s="48">
        <v>107</v>
      </c>
      <c r="G20" s="48">
        <v>108</v>
      </c>
      <c r="H20" s="49">
        <f t="shared" si="1"/>
        <v>215</v>
      </c>
      <c r="I20" s="17">
        <v>85</v>
      </c>
      <c r="J20" s="16">
        <v>54</v>
      </c>
      <c r="K20" s="16">
        <v>89</v>
      </c>
      <c r="L20" s="18">
        <f t="shared" si="2"/>
        <v>143</v>
      </c>
    </row>
    <row r="21" spans="1:12" s="1" customFormat="1" ht="12.75" customHeight="1" x14ac:dyDescent="0.55000000000000004">
      <c r="A21" s="35">
        <v>16</v>
      </c>
      <c r="B21" s="55">
        <v>56</v>
      </c>
      <c r="C21" s="56">
        <v>35</v>
      </c>
      <c r="D21" s="57">
        <f t="shared" si="0"/>
        <v>91</v>
      </c>
      <c r="E21" s="15">
        <v>51</v>
      </c>
      <c r="F21" s="48">
        <v>101</v>
      </c>
      <c r="G21" s="48">
        <v>86</v>
      </c>
      <c r="H21" s="49">
        <f t="shared" si="1"/>
        <v>187</v>
      </c>
      <c r="I21" s="17">
        <v>86</v>
      </c>
      <c r="J21" s="16">
        <v>47</v>
      </c>
      <c r="K21" s="16">
        <v>73</v>
      </c>
      <c r="L21" s="18">
        <f t="shared" si="2"/>
        <v>120</v>
      </c>
    </row>
    <row r="22" spans="1:12" s="1" customFormat="1" ht="12.75" customHeight="1" x14ac:dyDescent="0.55000000000000004">
      <c r="A22" s="35">
        <v>17</v>
      </c>
      <c r="B22" s="55">
        <v>56</v>
      </c>
      <c r="C22" s="56">
        <v>51</v>
      </c>
      <c r="D22" s="57">
        <f t="shared" si="0"/>
        <v>107</v>
      </c>
      <c r="E22" s="15">
        <v>52</v>
      </c>
      <c r="F22" s="48">
        <v>102</v>
      </c>
      <c r="G22" s="48">
        <v>104</v>
      </c>
      <c r="H22" s="49">
        <f t="shared" si="1"/>
        <v>206</v>
      </c>
      <c r="I22" s="17">
        <v>87</v>
      </c>
      <c r="J22" s="16">
        <v>42</v>
      </c>
      <c r="K22" s="16">
        <v>84</v>
      </c>
      <c r="L22" s="18">
        <f t="shared" si="2"/>
        <v>126</v>
      </c>
    </row>
    <row r="23" spans="1:12" s="1" customFormat="1" ht="12.75" customHeight="1" x14ac:dyDescent="0.55000000000000004">
      <c r="A23" s="35">
        <v>18</v>
      </c>
      <c r="B23" s="55">
        <v>39</v>
      </c>
      <c r="C23" s="56">
        <v>53</v>
      </c>
      <c r="D23" s="57">
        <f t="shared" si="0"/>
        <v>92</v>
      </c>
      <c r="E23" s="15">
        <v>53</v>
      </c>
      <c r="F23" s="48">
        <v>118</v>
      </c>
      <c r="G23" s="48">
        <v>103</v>
      </c>
      <c r="H23" s="49">
        <f t="shared" si="1"/>
        <v>221</v>
      </c>
      <c r="I23" s="17">
        <v>88</v>
      </c>
      <c r="J23" s="16">
        <v>29</v>
      </c>
      <c r="K23" s="16">
        <v>59</v>
      </c>
      <c r="L23" s="18">
        <f t="shared" si="2"/>
        <v>88</v>
      </c>
    </row>
    <row r="24" spans="1:12" s="1" customFormat="1" ht="12.75" customHeight="1" x14ac:dyDescent="0.55000000000000004">
      <c r="A24" s="37">
        <v>19</v>
      </c>
      <c r="B24" s="60">
        <v>56</v>
      </c>
      <c r="C24" s="58">
        <v>67</v>
      </c>
      <c r="D24" s="59">
        <f t="shared" si="0"/>
        <v>123</v>
      </c>
      <c r="E24" s="20">
        <v>54</v>
      </c>
      <c r="F24" s="50">
        <v>107</v>
      </c>
      <c r="G24" s="50">
        <v>99</v>
      </c>
      <c r="H24" s="51">
        <f t="shared" si="1"/>
        <v>206</v>
      </c>
      <c r="I24" s="22">
        <v>89</v>
      </c>
      <c r="J24" s="21">
        <v>37</v>
      </c>
      <c r="K24" s="21">
        <v>65</v>
      </c>
      <c r="L24" s="23">
        <f t="shared" si="2"/>
        <v>102</v>
      </c>
    </row>
    <row r="25" spans="1:12" s="1" customFormat="1" ht="12.75" customHeight="1" x14ac:dyDescent="0.55000000000000004">
      <c r="A25" s="35">
        <v>20</v>
      </c>
      <c r="B25" s="55">
        <v>50</v>
      </c>
      <c r="C25" s="56">
        <v>59</v>
      </c>
      <c r="D25" s="57">
        <f t="shared" si="0"/>
        <v>109</v>
      </c>
      <c r="E25" s="15">
        <v>55</v>
      </c>
      <c r="F25" s="48">
        <v>85</v>
      </c>
      <c r="G25" s="48">
        <v>77</v>
      </c>
      <c r="H25" s="49">
        <f t="shared" si="1"/>
        <v>162</v>
      </c>
      <c r="I25" s="17">
        <v>90</v>
      </c>
      <c r="J25" s="16">
        <v>24</v>
      </c>
      <c r="K25" s="16">
        <v>50</v>
      </c>
      <c r="L25" s="18">
        <f t="shared" si="2"/>
        <v>74</v>
      </c>
    </row>
    <row r="26" spans="1:12" s="1" customFormat="1" ht="12.75" customHeight="1" x14ac:dyDescent="0.55000000000000004">
      <c r="A26" s="35">
        <v>21</v>
      </c>
      <c r="B26" s="55">
        <v>58</v>
      </c>
      <c r="C26" s="56">
        <v>66</v>
      </c>
      <c r="D26" s="57">
        <f t="shared" si="0"/>
        <v>124</v>
      </c>
      <c r="E26" s="15">
        <v>56</v>
      </c>
      <c r="F26" s="48">
        <v>97</v>
      </c>
      <c r="G26" s="48">
        <v>91</v>
      </c>
      <c r="H26" s="49">
        <f t="shared" si="1"/>
        <v>188</v>
      </c>
      <c r="I26" s="17">
        <v>91</v>
      </c>
      <c r="J26" s="16">
        <v>23</v>
      </c>
      <c r="K26" s="16">
        <v>43</v>
      </c>
      <c r="L26" s="18">
        <f t="shared" si="2"/>
        <v>66</v>
      </c>
    </row>
    <row r="27" spans="1:12" s="1" customFormat="1" ht="12.75" customHeight="1" x14ac:dyDescent="0.55000000000000004">
      <c r="A27" s="35">
        <v>22</v>
      </c>
      <c r="B27" s="55">
        <v>48</v>
      </c>
      <c r="C27" s="56">
        <v>50</v>
      </c>
      <c r="D27" s="57">
        <f t="shared" si="0"/>
        <v>98</v>
      </c>
      <c r="E27" s="15">
        <v>57</v>
      </c>
      <c r="F27" s="48">
        <v>109</v>
      </c>
      <c r="G27" s="48">
        <v>93</v>
      </c>
      <c r="H27" s="49">
        <f t="shared" si="1"/>
        <v>202</v>
      </c>
      <c r="I27" s="17">
        <v>92</v>
      </c>
      <c r="J27" s="16">
        <v>17</v>
      </c>
      <c r="K27" s="16">
        <v>35</v>
      </c>
      <c r="L27" s="18">
        <f t="shared" si="2"/>
        <v>52</v>
      </c>
    </row>
    <row r="28" spans="1:12" s="1" customFormat="1" ht="12.75" customHeight="1" x14ac:dyDescent="0.55000000000000004">
      <c r="A28" s="35">
        <v>23</v>
      </c>
      <c r="B28" s="55">
        <v>44</v>
      </c>
      <c r="C28" s="56">
        <v>45</v>
      </c>
      <c r="D28" s="57">
        <f t="shared" si="0"/>
        <v>89</v>
      </c>
      <c r="E28" s="15">
        <v>58</v>
      </c>
      <c r="F28" s="48">
        <v>103</v>
      </c>
      <c r="G28" s="48">
        <v>122</v>
      </c>
      <c r="H28" s="49">
        <f t="shared" si="1"/>
        <v>225</v>
      </c>
      <c r="I28" s="17">
        <v>93</v>
      </c>
      <c r="J28" s="16">
        <v>10</v>
      </c>
      <c r="K28" s="16">
        <v>42</v>
      </c>
      <c r="L28" s="18">
        <f t="shared" si="2"/>
        <v>52</v>
      </c>
    </row>
    <row r="29" spans="1:12" s="1" customFormat="1" ht="12.75" customHeight="1" x14ac:dyDescent="0.55000000000000004">
      <c r="A29" s="35">
        <v>24</v>
      </c>
      <c r="B29" s="60">
        <v>65</v>
      </c>
      <c r="C29" s="58">
        <v>54</v>
      </c>
      <c r="D29" s="59">
        <f t="shared" si="0"/>
        <v>119</v>
      </c>
      <c r="E29" s="20">
        <v>59</v>
      </c>
      <c r="F29" s="50">
        <v>80</v>
      </c>
      <c r="G29" s="50">
        <v>82</v>
      </c>
      <c r="H29" s="51">
        <f t="shared" si="1"/>
        <v>162</v>
      </c>
      <c r="I29" s="22">
        <v>94</v>
      </c>
      <c r="J29" s="21">
        <v>8</v>
      </c>
      <c r="K29" s="21">
        <v>32</v>
      </c>
      <c r="L29" s="23">
        <f t="shared" si="2"/>
        <v>40</v>
      </c>
    </row>
    <row r="30" spans="1:12" s="1" customFormat="1" ht="12.75" customHeight="1" x14ac:dyDescent="0.55000000000000004">
      <c r="A30" s="36">
        <v>25</v>
      </c>
      <c r="B30" s="55">
        <v>43</v>
      </c>
      <c r="C30" s="56">
        <v>54</v>
      </c>
      <c r="D30" s="57">
        <f t="shared" si="0"/>
        <v>97</v>
      </c>
      <c r="E30" s="15">
        <v>60</v>
      </c>
      <c r="F30" s="48">
        <v>95</v>
      </c>
      <c r="G30" s="48">
        <v>112</v>
      </c>
      <c r="H30" s="49">
        <f t="shared" si="1"/>
        <v>207</v>
      </c>
      <c r="I30" s="17">
        <v>95</v>
      </c>
      <c r="J30" s="16">
        <v>4</v>
      </c>
      <c r="K30" s="16">
        <v>24</v>
      </c>
      <c r="L30" s="18">
        <f t="shared" si="2"/>
        <v>28</v>
      </c>
    </row>
    <row r="31" spans="1:12" s="1" customFormat="1" ht="12.75" customHeight="1" x14ac:dyDescent="0.55000000000000004">
      <c r="A31" s="35">
        <v>26</v>
      </c>
      <c r="B31" s="55">
        <v>63</v>
      </c>
      <c r="C31" s="56">
        <v>54</v>
      </c>
      <c r="D31" s="57">
        <f t="shared" si="0"/>
        <v>117</v>
      </c>
      <c r="E31" s="15">
        <v>61</v>
      </c>
      <c r="F31" s="48">
        <v>97</v>
      </c>
      <c r="G31" s="48">
        <v>88</v>
      </c>
      <c r="H31" s="49">
        <f t="shared" si="1"/>
        <v>185</v>
      </c>
      <c r="I31" s="17">
        <v>96</v>
      </c>
      <c r="J31" s="16">
        <v>3</v>
      </c>
      <c r="K31" s="16">
        <v>23</v>
      </c>
      <c r="L31" s="18">
        <f t="shared" si="2"/>
        <v>26</v>
      </c>
    </row>
    <row r="32" spans="1:12" s="1" customFormat="1" ht="12.75" customHeight="1" x14ac:dyDescent="0.55000000000000004">
      <c r="A32" s="35">
        <v>27</v>
      </c>
      <c r="B32" s="55">
        <v>52</v>
      </c>
      <c r="C32" s="56">
        <v>60</v>
      </c>
      <c r="D32" s="57">
        <f t="shared" si="0"/>
        <v>112</v>
      </c>
      <c r="E32" s="15">
        <v>62</v>
      </c>
      <c r="F32" s="48">
        <v>85</v>
      </c>
      <c r="G32" s="48">
        <v>82</v>
      </c>
      <c r="H32" s="49">
        <f t="shared" si="1"/>
        <v>167</v>
      </c>
      <c r="I32" s="17">
        <v>97</v>
      </c>
      <c r="J32" s="16">
        <v>2</v>
      </c>
      <c r="K32" s="16">
        <v>19</v>
      </c>
      <c r="L32" s="18">
        <f t="shared" si="2"/>
        <v>21</v>
      </c>
    </row>
    <row r="33" spans="1:12" s="1" customFormat="1" ht="12.75" customHeight="1" x14ac:dyDescent="0.55000000000000004">
      <c r="A33" s="35">
        <v>28</v>
      </c>
      <c r="B33" s="55">
        <v>60</v>
      </c>
      <c r="C33" s="56">
        <v>53</v>
      </c>
      <c r="D33" s="57">
        <f t="shared" si="0"/>
        <v>113</v>
      </c>
      <c r="E33" s="15">
        <v>63</v>
      </c>
      <c r="F33" s="48">
        <v>86</v>
      </c>
      <c r="G33" s="48">
        <v>87</v>
      </c>
      <c r="H33" s="49">
        <f t="shared" si="1"/>
        <v>173</v>
      </c>
      <c r="I33" s="17">
        <v>98</v>
      </c>
      <c r="J33" s="16">
        <v>0</v>
      </c>
      <c r="K33" s="16">
        <v>14</v>
      </c>
      <c r="L33" s="18">
        <f t="shared" si="2"/>
        <v>14</v>
      </c>
    </row>
    <row r="34" spans="1:12" s="1" customFormat="1" ht="12.75" customHeight="1" x14ac:dyDescent="0.55000000000000004">
      <c r="A34" s="37">
        <v>29</v>
      </c>
      <c r="B34" s="60">
        <v>64</v>
      </c>
      <c r="C34" s="58">
        <v>41</v>
      </c>
      <c r="D34" s="59">
        <f t="shared" si="0"/>
        <v>105</v>
      </c>
      <c r="E34" s="20">
        <v>64</v>
      </c>
      <c r="F34" s="50">
        <v>76</v>
      </c>
      <c r="G34" s="50">
        <v>88</v>
      </c>
      <c r="H34" s="51">
        <f t="shared" si="1"/>
        <v>164</v>
      </c>
      <c r="I34" s="22">
        <v>99</v>
      </c>
      <c r="J34" s="21">
        <v>2</v>
      </c>
      <c r="K34" s="21">
        <v>6</v>
      </c>
      <c r="L34" s="23">
        <f t="shared" si="2"/>
        <v>8</v>
      </c>
    </row>
    <row r="35" spans="1:12" s="1" customFormat="1" ht="12.75" customHeight="1" x14ac:dyDescent="0.55000000000000004">
      <c r="A35" s="35">
        <v>30</v>
      </c>
      <c r="B35" s="55">
        <v>41</v>
      </c>
      <c r="C35" s="56">
        <v>42</v>
      </c>
      <c r="D35" s="57">
        <f t="shared" si="0"/>
        <v>83</v>
      </c>
      <c r="E35" s="15">
        <v>65</v>
      </c>
      <c r="F35" s="48">
        <v>99</v>
      </c>
      <c r="G35" s="48">
        <v>115</v>
      </c>
      <c r="H35" s="49">
        <f t="shared" si="1"/>
        <v>214</v>
      </c>
      <c r="I35" s="17">
        <v>100</v>
      </c>
      <c r="J35" s="16">
        <v>1</v>
      </c>
      <c r="K35" s="16">
        <v>3</v>
      </c>
      <c r="L35" s="18">
        <f t="shared" si="2"/>
        <v>4</v>
      </c>
    </row>
    <row r="36" spans="1:12" s="1" customFormat="1" ht="12.75" customHeight="1" x14ac:dyDescent="0.55000000000000004">
      <c r="A36" s="35">
        <v>31</v>
      </c>
      <c r="B36" s="55">
        <v>47</v>
      </c>
      <c r="C36" s="56">
        <v>49</v>
      </c>
      <c r="D36" s="57">
        <f t="shared" si="0"/>
        <v>96</v>
      </c>
      <c r="E36" s="15">
        <v>66</v>
      </c>
      <c r="F36" s="48">
        <v>76</v>
      </c>
      <c r="G36" s="48">
        <v>97</v>
      </c>
      <c r="H36" s="49">
        <f t="shared" si="1"/>
        <v>173</v>
      </c>
      <c r="I36" s="17" t="s">
        <v>6</v>
      </c>
      <c r="J36" s="16">
        <v>2</v>
      </c>
      <c r="K36" s="47">
        <v>10</v>
      </c>
      <c r="L36" s="64">
        <f t="shared" si="2"/>
        <v>12</v>
      </c>
    </row>
    <row r="37" spans="1:12" s="1" customFormat="1" ht="12.75" customHeight="1" x14ac:dyDescent="0.55000000000000004">
      <c r="A37" s="35">
        <v>32</v>
      </c>
      <c r="B37" s="55">
        <v>48</v>
      </c>
      <c r="C37" s="56">
        <v>51</v>
      </c>
      <c r="D37" s="57">
        <f t="shared" si="0"/>
        <v>99</v>
      </c>
      <c r="E37" s="15">
        <v>67</v>
      </c>
      <c r="F37" s="48">
        <v>101</v>
      </c>
      <c r="G37" s="48">
        <v>91</v>
      </c>
      <c r="H37" s="49">
        <f t="shared" si="1"/>
        <v>192</v>
      </c>
      <c r="I37" s="43"/>
      <c r="J37" s="24"/>
      <c r="K37" s="24"/>
      <c r="L37" s="25"/>
    </row>
    <row r="38" spans="1:12" s="1" customFormat="1" ht="12.75" customHeight="1" x14ac:dyDescent="0.55000000000000004">
      <c r="A38" s="35">
        <v>33</v>
      </c>
      <c r="B38" s="55">
        <v>49</v>
      </c>
      <c r="C38" s="56">
        <v>49</v>
      </c>
      <c r="D38" s="57">
        <f t="shared" si="0"/>
        <v>98</v>
      </c>
      <c r="E38" s="15">
        <v>68</v>
      </c>
      <c r="F38" s="48">
        <v>106</v>
      </c>
      <c r="G38" s="48">
        <v>105</v>
      </c>
      <c r="H38" s="49">
        <f t="shared" si="1"/>
        <v>211</v>
      </c>
      <c r="I38" s="44" t="s">
        <v>7</v>
      </c>
      <c r="J38" s="71">
        <f>SUM(B5:B39)+SUM(F5:F39)+SUM(J5:J36)</f>
        <v>6234</v>
      </c>
      <c r="K38" s="71">
        <f>SUM(C5:C39)+SUM(G5:G39)+SUM(K5:K36)</f>
        <v>7127</v>
      </c>
      <c r="L38" s="72">
        <f>SUM(D5:D39)+SUM(H5:H39)+SUM(L5:L36)</f>
        <v>13361</v>
      </c>
    </row>
    <row r="39" spans="1:12" s="1" customFormat="1" ht="12.75" customHeight="1" thickBot="1" x14ac:dyDescent="0.6">
      <c r="A39" s="40">
        <v>34</v>
      </c>
      <c r="B39" s="61">
        <v>46</v>
      </c>
      <c r="C39" s="62">
        <v>67</v>
      </c>
      <c r="D39" s="63">
        <f t="shared" si="0"/>
        <v>113</v>
      </c>
      <c r="E39" s="26">
        <v>69</v>
      </c>
      <c r="F39" s="52">
        <v>91</v>
      </c>
      <c r="G39" s="52">
        <v>96</v>
      </c>
      <c r="H39" s="53">
        <f t="shared" si="1"/>
        <v>187</v>
      </c>
      <c r="I39" s="40" t="s">
        <v>8</v>
      </c>
      <c r="J39" s="70">
        <v>7420</v>
      </c>
      <c r="K39" s="85" t="s">
        <v>9</v>
      </c>
      <c r="L39" s="86" t="s">
        <v>9</v>
      </c>
    </row>
    <row r="40" spans="1:12" s="1" customFormat="1" ht="12.75" customHeight="1" x14ac:dyDescent="0.55000000000000004">
      <c r="B40" s="28"/>
      <c r="C40" s="28"/>
      <c r="D40" s="28"/>
      <c r="E40" s="29"/>
      <c r="F40" s="30"/>
      <c r="G40" s="30"/>
      <c r="H40" s="30"/>
      <c r="J40" s="28"/>
      <c r="K40" s="28"/>
      <c r="L40" s="28"/>
    </row>
    <row r="41" spans="1:12" s="1" customFormat="1" ht="12.75" customHeight="1" thickBot="1" x14ac:dyDescent="0.6">
      <c r="A41" s="1" t="s">
        <v>10</v>
      </c>
      <c r="B41" s="28"/>
      <c r="C41" s="28"/>
      <c r="D41" s="28"/>
      <c r="E41" s="29"/>
      <c r="F41" s="30"/>
      <c r="G41" s="30"/>
      <c r="H41" s="30"/>
    </row>
    <row r="42" spans="1:12" s="1" customFormat="1" ht="12.75" customHeight="1" x14ac:dyDescent="0.55000000000000004">
      <c r="A42" s="88" t="s">
        <v>11</v>
      </c>
      <c r="B42" s="90" t="s">
        <v>12</v>
      </c>
      <c r="C42" s="90"/>
      <c r="D42" s="90"/>
      <c r="E42" s="91" t="s">
        <v>13</v>
      </c>
      <c r="F42" s="91"/>
      <c r="G42" s="92"/>
      <c r="H42" s="1" t="s">
        <v>14</v>
      </c>
    </row>
    <row r="43" spans="1:12" s="1" customFormat="1" ht="12.75" customHeight="1" x14ac:dyDescent="0.55000000000000004">
      <c r="A43" s="89"/>
      <c r="B43" s="31" t="s">
        <v>3</v>
      </c>
      <c r="C43" s="31" t="s">
        <v>4</v>
      </c>
      <c r="D43" s="31" t="s">
        <v>5</v>
      </c>
      <c r="E43" s="32" t="s">
        <v>3</v>
      </c>
      <c r="F43" s="32" t="s">
        <v>4</v>
      </c>
      <c r="G43" s="33" t="s">
        <v>5</v>
      </c>
      <c r="H43" s="1" t="s">
        <v>14</v>
      </c>
    </row>
    <row r="44" spans="1:12" s="1" customFormat="1" ht="12.75" customHeight="1" x14ac:dyDescent="0.55000000000000004">
      <c r="A44" s="34" t="s">
        <v>15</v>
      </c>
      <c r="B44" s="12">
        <f>SUM(B5:B9)</f>
        <v>97</v>
      </c>
      <c r="C44" s="12">
        <f>SUM(C5:C9)</f>
        <v>103</v>
      </c>
      <c r="D44" s="12">
        <f>SUM(D5:D9)</f>
        <v>200</v>
      </c>
      <c r="E44" s="73">
        <f>IFERROR(ROUND(B44/$J$38*100,1),"-")</f>
        <v>1.6</v>
      </c>
      <c r="F44" s="73">
        <f>IFERROR(ROUND(C44/$K$38*100,1),"-")</f>
        <v>1.4</v>
      </c>
      <c r="G44" s="74">
        <f>IFERROR(ROUND(D44/$L$38*100,1),"-")</f>
        <v>1.5</v>
      </c>
    </row>
    <row r="45" spans="1:12" s="1" customFormat="1" ht="12.75" customHeight="1" x14ac:dyDescent="0.55000000000000004">
      <c r="A45" s="35" t="s">
        <v>16</v>
      </c>
      <c r="B45" s="16">
        <f>SUM(B10:B14)</f>
        <v>131</v>
      </c>
      <c r="C45" s="16">
        <f>SUM(C10:C14)</f>
        <v>177</v>
      </c>
      <c r="D45" s="16">
        <f>SUM(D10:D14)</f>
        <v>308</v>
      </c>
      <c r="E45" s="75">
        <f t="shared" ref="E45:E67" si="3">IFERROR(ROUND(B45/$J$38*100,1),"-")</f>
        <v>2.1</v>
      </c>
      <c r="F45" s="75">
        <f t="shared" ref="F45:F67" si="4">IFERROR(ROUND(C45/$K$38*100,1),"-")</f>
        <v>2.5</v>
      </c>
      <c r="G45" s="76">
        <f t="shared" ref="G45:G67" si="5">IFERROR(ROUND(D45/$L$38*100,1),"-")</f>
        <v>2.2999999999999998</v>
      </c>
    </row>
    <row r="46" spans="1:12" s="1" customFormat="1" ht="12.75" customHeight="1" x14ac:dyDescent="0.55000000000000004">
      <c r="A46" s="35" t="s">
        <v>17</v>
      </c>
      <c r="B46" s="16">
        <f>SUM(B15:B19)</f>
        <v>234</v>
      </c>
      <c r="C46" s="16">
        <f>SUM(C15:C19)</f>
        <v>221</v>
      </c>
      <c r="D46" s="16">
        <f>SUM(D15:D19)</f>
        <v>455</v>
      </c>
      <c r="E46" s="75">
        <f t="shared" si="3"/>
        <v>3.8</v>
      </c>
      <c r="F46" s="75">
        <f t="shared" si="4"/>
        <v>3.1</v>
      </c>
      <c r="G46" s="76">
        <f t="shared" si="5"/>
        <v>3.4</v>
      </c>
    </row>
    <row r="47" spans="1:12" s="1" customFormat="1" ht="12.75" customHeight="1" x14ac:dyDescent="0.55000000000000004">
      <c r="A47" s="36" t="s">
        <v>18</v>
      </c>
      <c r="B47" s="19">
        <f>SUM(B20:B24)</f>
        <v>259</v>
      </c>
      <c r="C47" s="19">
        <f>SUM(C20:C24)</f>
        <v>254</v>
      </c>
      <c r="D47" s="19">
        <f>SUM(D20:D24)</f>
        <v>513</v>
      </c>
      <c r="E47" s="77">
        <f t="shared" si="3"/>
        <v>4.2</v>
      </c>
      <c r="F47" s="77">
        <f t="shared" si="4"/>
        <v>3.6</v>
      </c>
      <c r="G47" s="78">
        <f t="shared" si="5"/>
        <v>3.8</v>
      </c>
    </row>
    <row r="48" spans="1:12" s="1" customFormat="1" ht="12.75" customHeight="1" x14ac:dyDescent="0.55000000000000004">
      <c r="A48" s="35" t="s">
        <v>19</v>
      </c>
      <c r="B48" s="16">
        <f>SUM(B25:B29)</f>
        <v>265</v>
      </c>
      <c r="C48" s="16">
        <f>SUM(C25:C29)</f>
        <v>274</v>
      </c>
      <c r="D48" s="16">
        <f>SUM(D25:D29)</f>
        <v>539</v>
      </c>
      <c r="E48" s="75">
        <f t="shared" si="3"/>
        <v>4.3</v>
      </c>
      <c r="F48" s="75">
        <f t="shared" si="4"/>
        <v>3.8</v>
      </c>
      <c r="G48" s="76">
        <f t="shared" si="5"/>
        <v>4</v>
      </c>
      <c r="H48" s="1" t="s">
        <v>14</v>
      </c>
    </row>
    <row r="49" spans="1:11" s="1" customFormat="1" ht="12.75" customHeight="1" x14ac:dyDescent="0.55000000000000004">
      <c r="A49" s="35" t="s">
        <v>20</v>
      </c>
      <c r="B49" s="16">
        <f>SUM(B30:B34)</f>
        <v>282</v>
      </c>
      <c r="C49" s="16">
        <f>SUM(C30:C34)</f>
        <v>262</v>
      </c>
      <c r="D49" s="16">
        <f>SUM(D30:D34)</f>
        <v>544</v>
      </c>
      <c r="E49" s="75">
        <f t="shared" si="3"/>
        <v>4.5</v>
      </c>
      <c r="F49" s="75">
        <f t="shared" si="4"/>
        <v>3.7</v>
      </c>
      <c r="G49" s="76">
        <f t="shared" si="5"/>
        <v>4.0999999999999996</v>
      </c>
      <c r="H49" s="1" t="s">
        <v>14</v>
      </c>
    </row>
    <row r="50" spans="1:11" s="1" customFormat="1" ht="12.75" customHeight="1" x14ac:dyDescent="0.55000000000000004">
      <c r="A50" s="35" t="s">
        <v>21</v>
      </c>
      <c r="B50" s="16">
        <f>SUM(B35:B39)</f>
        <v>231</v>
      </c>
      <c r="C50" s="16">
        <f>SUM(C35:C39)</f>
        <v>258</v>
      </c>
      <c r="D50" s="16">
        <f>SUM(D35:D39)</f>
        <v>489</v>
      </c>
      <c r="E50" s="75">
        <f t="shared" si="3"/>
        <v>3.7</v>
      </c>
      <c r="F50" s="75">
        <f t="shared" si="4"/>
        <v>3.6</v>
      </c>
      <c r="G50" s="76">
        <f t="shared" si="5"/>
        <v>3.7</v>
      </c>
      <c r="H50" s="1" t="s">
        <v>14</v>
      </c>
    </row>
    <row r="51" spans="1:11" s="1" customFormat="1" ht="12.75" customHeight="1" x14ac:dyDescent="0.55000000000000004">
      <c r="A51" s="35" t="s">
        <v>22</v>
      </c>
      <c r="B51" s="16">
        <f>SUM(F5:F9)</f>
        <v>272</v>
      </c>
      <c r="C51" s="16">
        <f>SUM(G5:G9)</f>
        <v>282</v>
      </c>
      <c r="D51" s="16">
        <f>SUM(H5:H9)</f>
        <v>554</v>
      </c>
      <c r="E51" s="75">
        <f t="shared" si="3"/>
        <v>4.4000000000000004</v>
      </c>
      <c r="F51" s="75">
        <f t="shared" si="4"/>
        <v>4</v>
      </c>
      <c r="G51" s="76">
        <f t="shared" si="5"/>
        <v>4.0999999999999996</v>
      </c>
      <c r="H51" s="1" t="s">
        <v>14</v>
      </c>
    </row>
    <row r="52" spans="1:11" s="1" customFormat="1" ht="12.75" customHeight="1" x14ac:dyDescent="0.55000000000000004">
      <c r="A52" s="35" t="s">
        <v>23</v>
      </c>
      <c r="B52" s="16">
        <f>SUM(F10:F14)</f>
        <v>318</v>
      </c>
      <c r="C52" s="16">
        <f>SUM(G10:G14)</f>
        <v>330</v>
      </c>
      <c r="D52" s="16">
        <f>SUM(H10:H14)</f>
        <v>648</v>
      </c>
      <c r="E52" s="75">
        <f t="shared" si="3"/>
        <v>5.0999999999999996</v>
      </c>
      <c r="F52" s="75">
        <f t="shared" si="4"/>
        <v>4.5999999999999996</v>
      </c>
      <c r="G52" s="76">
        <f t="shared" si="5"/>
        <v>4.8</v>
      </c>
      <c r="H52" s="1" t="s">
        <v>14</v>
      </c>
    </row>
    <row r="53" spans="1:11" s="1" customFormat="1" ht="12.75" customHeight="1" x14ac:dyDescent="0.55000000000000004">
      <c r="A53" s="35" t="s">
        <v>24</v>
      </c>
      <c r="B53" s="16">
        <f>SUM(F15:F19)</f>
        <v>433</v>
      </c>
      <c r="C53" s="16">
        <f>SUM(G15:G19)</f>
        <v>393</v>
      </c>
      <c r="D53" s="16">
        <f>SUM(H15:H19)</f>
        <v>826</v>
      </c>
      <c r="E53" s="75">
        <f t="shared" si="3"/>
        <v>6.9</v>
      </c>
      <c r="F53" s="75">
        <f t="shared" si="4"/>
        <v>5.5</v>
      </c>
      <c r="G53" s="76">
        <f t="shared" si="5"/>
        <v>6.2</v>
      </c>
      <c r="H53" s="1" t="s">
        <v>14</v>
      </c>
    </row>
    <row r="54" spans="1:11" s="1" customFormat="1" ht="12.75" customHeight="1" x14ac:dyDescent="0.55000000000000004">
      <c r="A54" s="35" t="s">
        <v>25</v>
      </c>
      <c r="B54" s="16">
        <f>SUM(F20:F24)</f>
        <v>535</v>
      </c>
      <c r="C54" s="16">
        <f>SUM(G20:G24)</f>
        <v>500</v>
      </c>
      <c r="D54" s="16">
        <f>SUM(H20:H24)</f>
        <v>1035</v>
      </c>
      <c r="E54" s="75">
        <f t="shared" si="3"/>
        <v>8.6</v>
      </c>
      <c r="F54" s="75">
        <f t="shared" si="4"/>
        <v>7</v>
      </c>
      <c r="G54" s="76">
        <f t="shared" si="5"/>
        <v>7.7</v>
      </c>
      <c r="H54" s="1" t="s">
        <v>14</v>
      </c>
    </row>
    <row r="55" spans="1:11" s="1" customFormat="1" ht="12.75" customHeight="1" x14ac:dyDescent="0.55000000000000004">
      <c r="A55" s="35" t="s">
        <v>26</v>
      </c>
      <c r="B55" s="16">
        <f>SUM(F25:F29)</f>
        <v>474</v>
      </c>
      <c r="C55" s="16">
        <f>SUM(G25:G29)</f>
        <v>465</v>
      </c>
      <c r="D55" s="16">
        <f>SUM(H25:H29)</f>
        <v>939</v>
      </c>
      <c r="E55" s="75">
        <f t="shared" si="3"/>
        <v>7.6</v>
      </c>
      <c r="F55" s="75">
        <f t="shared" si="4"/>
        <v>6.5</v>
      </c>
      <c r="G55" s="76">
        <f t="shared" si="5"/>
        <v>7</v>
      </c>
      <c r="H55" s="1" t="s">
        <v>14</v>
      </c>
    </row>
    <row r="56" spans="1:11" s="1" customFormat="1" ht="12.75" customHeight="1" x14ac:dyDescent="0.55000000000000004">
      <c r="A56" s="37" t="s">
        <v>27</v>
      </c>
      <c r="B56" s="21">
        <f>SUM(F30:F34)</f>
        <v>439</v>
      </c>
      <c r="C56" s="21">
        <f>SUM(G30:G34)</f>
        <v>457</v>
      </c>
      <c r="D56" s="21">
        <f>SUM(H30:H34)</f>
        <v>896</v>
      </c>
      <c r="E56" s="79">
        <f t="shared" si="3"/>
        <v>7</v>
      </c>
      <c r="F56" s="75">
        <f t="shared" si="4"/>
        <v>6.4</v>
      </c>
      <c r="G56" s="80">
        <f t="shared" si="5"/>
        <v>6.7</v>
      </c>
      <c r="H56" s="1" t="s">
        <v>14</v>
      </c>
    </row>
    <row r="57" spans="1:11" s="1" customFormat="1" ht="12.75" customHeight="1" x14ac:dyDescent="0.55000000000000004">
      <c r="A57" s="35" t="s">
        <v>28</v>
      </c>
      <c r="B57" s="16">
        <f>SUM(F35:F39)</f>
        <v>473</v>
      </c>
      <c r="C57" s="16">
        <f>SUM(G35:G39)</f>
        <v>504</v>
      </c>
      <c r="D57" s="16">
        <f>SUM(H35:H39)</f>
        <v>977</v>
      </c>
      <c r="E57" s="75">
        <f t="shared" si="3"/>
        <v>7.6</v>
      </c>
      <c r="F57" s="77">
        <f t="shared" si="4"/>
        <v>7.1</v>
      </c>
      <c r="G57" s="76">
        <f t="shared" si="5"/>
        <v>7.3</v>
      </c>
      <c r="H57" s="4"/>
    </row>
    <row r="58" spans="1:11" s="1" customFormat="1" ht="12.75" customHeight="1" x14ac:dyDescent="0.55000000000000004">
      <c r="A58" s="35" t="s">
        <v>29</v>
      </c>
      <c r="B58" s="16">
        <f>SUM(J5:J9)</f>
        <v>598</v>
      </c>
      <c r="C58" s="16">
        <f>SUM(K5:K9)</f>
        <v>717</v>
      </c>
      <c r="D58" s="16">
        <f>SUM(L5:L9)</f>
        <v>1315</v>
      </c>
      <c r="E58" s="75">
        <f t="shared" si="3"/>
        <v>9.6</v>
      </c>
      <c r="F58" s="75">
        <f t="shared" si="4"/>
        <v>10.1</v>
      </c>
      <c r="G58" s="76">
        <f t="shared" si="5"/>
        <v>9.8000000000000007</v>
      </c>
      <c r="H58" s="4"/>
    </row>
    <row r="59" spans="1:11" s="1" customFormat="1" ht="12.75" customHeight="1" x14ac:dyDescent="0.55000000000000004">
      <c r="A59" s="35" t="s">
        <v>30</v>
      </c>
      <c r="B59" s="16">
        <f>SUM(J10:J14)</f>
        <v>566</v>
      </c>
      <c r="C59" s="16">
        <f>SUM(K10:K14)</f>
        <v>740</v>
      </c>
      <c r="D59" s="16">
        <f>SUM(L10:L14)</f>
        <v>1306</v>
      </c>
      <c r="E59" s="75">
        <f t="shared" si="3"/>
        <v>9.1</v>
      </c>
      <c r="F59" s="75">
        <f t="shared" si="4"/>
        <v>10.4</v>
      </c>
      <c r="G59" s="76">
        <f t="shared" si="5"/>
        <v>9.8000000000000007</v>
      </c>
      <c r="H59" s="4"/>
    </row>
    <row r="60" spans="1:11" s="1" customFormat="1" ht="12.75" customHeight="1" x14ac:dyDescent="0.55000000000000004">
      <c r="A60" s="35" t="s">
        <v>31</v>
      </c>
      <c r="B60" s="16">
        <f>SUM(J15:J19)</f>
        <v>322</v>
      </c>
      <c r="C60" s="16">
        <f>SUM(K15:K19)</f>
        <v>519</v>
      </c>
      <c r="D60" s="16">
        <f>SUM(L15:L19)</f>
        <v>841</v>
      </c>
      <c r="E60" s="75">
        <f t="shared" si="3"/>
        <v>5.2</v>
      </c>
      <c r="F60" s="75">
        <f t="shared" si="4"/>
        <v>7.3</v>
      </c>
      <c r="G60" s="76">
        <f t="shared" si="5"/>
        <v>6.3</v>
      </c>
      <c r="H60" s="4"/>
    </row>
    <row r="61" spans="1:11" s="1" customFormat="1" ht="12.75" customHeight="1" x14ac:dyDescent="0.55000000000000004">
      <c r="A61" s="35" t="s">
        <v>32</v>
      </c>
      <c r="B61" s="16">
        <f>SUM(J20:J24)</f>
        <v>209</v>
      </c>
      <c r="C61" s="16">
        <f>SUM(K20:K24)</f>
        <v>370</v>
      </c>
      <c r="D61" s="16">
        <f>SUM(L20:L24)</f>
        <v>579</v>
      </c>
      <c r="E61" s="75">
        <f t="shared" si="3"/>
        <v>3.4</v>
      </c>
      <c r="F61" s="75">
        <f t="shared" si="4"/>
        <v>5.2</v>
      </c>
      <c r="G61" s="76">
        <f t="shared" si="5"/>
        <v>4.3</v>
      </c>
      <c r="H61" s="4"/>
    </row>
    <row r="62" spans="1:11" s="1" customFormat="1" ht="12.75" customHeight="1" x14ac:dyDescent="0.55000000000000004">
      <c r="A62" s="35" t="s">
        <v>33</v>
      </c>
      <c r="B62" s="16">
        <f>SUM(J25:J29)</f>
        <v>82</v>
      </c>
      <c r="C62" s="16">
        <f>SUM(K25:K29)</f>
        <v>202</v>
      </c>
      <c r="D62" s="16">
        <f>SUM(L25:L29)</f>
        <v>284</v>
      </c>
      <c r="E62" s="75">
        <f t="shared" si="3"/>
        <v>1.3</v>
      </c>
      <c r="F62" s="75">
        <f t="shared" si="4"/>
        <v>2.8</v>
      </c>
      <c r="G62" s="76">
        <f t="shared" si="5"/>
        <v>2.1</v>
      </c>
    </row>
    <row r="63" spans="1:11" s="1" customFormat="1" ht="12.75" customHeight="1" x14ac:dyDescent="0.55000000000000004">
      <c r="A63" s="35" t="s">
        <v>34</v>
      </c>
      <c r="B63" s="16">
        <f>SUM(J30:J34)</f>
        <v>11</v>
      </c>
      <c r="C63" s="16">
        <f>SUM(K30:K34)</f>
        <v>86</v>
      </c>
      <c r="D63" s="16">
        <f>SUM(L30:L34)</f>
        <v>97</v>
      </c>
      <c r="E63" s="75">
        <f t="shared" si="3"/>
        <v>0.2</v>
      </c>
      <c r="F63" s="75">
        <f t="shared" si="4"/>
        <v>1.2</v>
      </c>
      <c r="G63" s="76">
        <f t="shared" si="5"/>
        <v>0.7</v>
      </c>
    </row>
    <row r="64" spans="1:11" s="1" customFormat="1" ht="12.75" customHeight="1" x14ac:dyDescent="0.55000000000000004">
      <c r="A64" s="38" t="s">
        <v>35</v>
      </c>
      <c r="B64" s="71">
        <f>SUM(J35:J36)</f>
        <v>3</v>
      </c>
      <c r="C64" s="71">
        <f>SUM(K35:K36)</f>
        <v>13</v>
      </c>
      <c r="D64" s="71">
        <f>SUM(L35:L36)</f>
        <v>16</v>
      </c>
      <c r="E64" s="81">
        <f t="shared" si="3"/>
        <v>0</v>
      </c>
      <c r="F64" s="81">
        <f t="shared" si="4"/>
        <v>0.2</v>
      </c>
      <c r="G64" s="82">
        <f t="shared" si="5"/>
        <v>0.1</v>
      </c>
      <c r="I64" s="2"/>
      <c r="J64" s="2"/>
      <c r="K64" s="2"/>
    </row>
    <row r="65" spans="1:12" s="1" customFormat="1" ht="12.75" customHeight="1" x14ac:dyDescent="0.55000000000000004">
      <c r="A65" s="35" t="s">
        <v>36</v>
      </c>
      <c r="B65" s="16">
        <f>SUM(B44:B46)</f>
        <v>462</v>
      </c>
      <c r="C65" s="16">
        <f>SUM(C44:C46)</f>
        <v>501</v>
      </c>
      <c r="D65" s="16">
        <f>SUM(D44:D46)</f>
        <v>963</v>
      </c>
      <c r="E65" s="73">
        <f t="shared" si="3"/>
        <v>7.4</v>
      </c>
      <c r="F65" s="73">
        <f t="shared" si="4"/>
        <v>7</v>
      </c>
      <c r="G65" s="74">
        <f t="shared" si="5"/>
        <v>7.2</v>
      </c>
      <c r="I65" s="2"/>
      <c r="J65" s="2"/>
      <c r="K65" s="2"/>
    </row>
    <row r="66" spans="1:12" s="1" customFormat="1" ht="12.75" customHeight="1" x14ac:dyDescent="0.55000000000000004">
      <c r="A66" s="35" t="s">
        <v>37</v>
      </c>
      <c r="B66" s="16">
        <f>SUM(B47:B56)</f>
        <v>3508</v>
      </c>
      <c r="C66" s="16">
        <f>SUM(C47:C56)</f>
        <v>3475</v>
      </c>
      <c r="D66" s="16">
        <f>SUM(D47:D56)</f>
        <v>6983</v>
      </c>
      <c r="E66" s="75">
        <f t="shared" si="3"/>
        <v>56.3</v>
      </c>
      <c r="F66" s="75">
        <f t="shared" si="4"/>
        <v>48.8</v>
      </c>
      <c r="G66" s="76">
        <f t="shared" si="5"/>
        <v>52.3</v>
      </c>
      <c r="I66" s="2"/>
      <c r="J66" s="39"/>
      <c r="K66" s="2"/>
    </row>
    <row r="67" spans="1:12" s="1" customFormat="1" ht="12.75" customHeight="1" thickBot="1" x14ac:dyDescent="0.6">
      <c r="A67" s="40" t="s">
        <v>38</v>
      </c>
      <c r="B67" s="27">
        <f>SUM(B57:B64)</f>
        <v>2264</v>
      </c>
      <c r="C67" s="27">
        <f>SUM(C57:C64)</f>
        <v>3151</v>
      </c>
      <c r="D67" s="27">
        <f>SUM(D57:D64)</f>
        <v>5415</v>
      </c>
      <c r="E67" s="83">
        <f t="shared" si="3"/>
        <v>36.299999999999997</v>
      </c>
      <c r="F67" s="83">
        <f t="shared" si="4"/>
        <v>44.2</v>
      </c>
      <c r="G67" s="84">
        <f t="shared" si="5"/>
        <v>40.5</v>
      </c>
      <c r="H67" s="41"/>
      <c r="I67" s="2"/>
      <c r="J67" s="39"/>
      <c r="K67" s="2"/>
    </row>
    <row r="68" spans="1:12" s="1" customFormat="1" ht="30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</row>
  </sheetData>
  <mergeCells count="5">
    <mergeCell ref="A2:L2"/>
    <mergeCell ref="A42:A43"/>
    <mergeCell ref="B42:D42"/>
    <mergeCell ref="E42:G42"/>
    <mergeCell ref="A68:L68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R8年３月</vt:lpstr>
      <vt:lpstr>R8年２月</vt:lpstr>
      <vt:lpstr>R8年１月</vt:lpstr>
      <vt:lpstr>R7年12月</vt:lpstr>
      <vt:lpstr>R7年11月</vt:lpstr>
      <vt:lpstr>R7年10月</vt:lpstr>
      <vt:lpstr>R7年9月 </vt:lpstr>
      <vt:lpstr>R7年８月 </vt:lpstr>
      <vt:lpstr>R7年７月</vt:lpstr>
      <vt:lpstr>R7年６月 </vt:lpstr>
      <vt:lpstr>R7年５月 </vt:lpstr>
      <vt:lpstr>R7年４月</vt:lpstr>
      <vt:lpstr>R7年３月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 瑞輝</dc:creator>
  <cp:lastModifiedBy>近江 彩音</cp:lastModifiedBy>
  <cp:lastPrinted>2026-05-13T23:55:27Z</cp:lastPrinted>
  <dcterms:created xsi:type="dcterms:W3CDTF">2019-06-10T00:49:24Z</dcterms:created>
  <dcterms:modified xsi:type="dcterms:W3CDTF">2026-05-13T23:55:35Z</dcterms:modified>
</cp:coreProperties>
</file>