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l02\インターネット側filesv\103企画振興課\統計係\06住民基本台帳登録人口報告\05 令和６年度\⑩3月\"/>
    </mc:Choice>
  </mc:AlternateContent>
  <xr:revisionPtr revIDLastSave="0" documentId="13_ncr:1_{9E531BF8-0CA2-420E-AAB0-73861489AB05}" xr6:coauthVersionLast="47" xr6:coauthVersionMax="47" xr10:uidLastSave="{00000000-0000-0000-0000-000000000000}"/>
  <bookViews>
    <workbookView xWindow="10" yWindow="270" windowWidth="19190" windowHeight="9810" tabRatio="938" activeTab="11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8" l="1"/>
  <c r="C44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5" i="1"/>
  <c r="K38" i="7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5" i="1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5" i="11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5" i="10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5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5" i="7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5" i="6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5" i="5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5" i="3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5" i="2"/>
  <c r="K38" i="1" l="1"/>
  <c r="J38" i="1" l="1"/>
  <c r="D64" i="12" l="1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L38" i="12"/>
  <c r="K38" i="12"/>
  <c r="J38" i="12"/>
  <c r="F44" i="12" l="1"/>
  <c r="F54" i="12"/>
  <c r="F46" i="12"/>
  <c r="F62" i="12"/>
  <c r="F49" i="12"/>
  <c r="F57" i="12"/>
  <c r="F52" i="12"/>
  <c r="E57" i="12"/>
  <c r="E52" i="12"/>
  <c r="E49" i="12"/>
  <c r="E44" i="12"/>
  <c r="E60" i="12"/>
  <c r="E47" i="12"/>
  <c r="E55" i="12"/>
  <c r="E63" i="12"/>
  <c r="E50" i="12"/>
  <c r="E58" i="12"/>
  <c r="E45" i="12"/>
  <c r="E53" i="12"/>
  <c r="E61" i="12"/>
  <c r="E48" i="12"/>
  <c r="E56" i="12"/>
  <c r="E46" i="12"/>
  <c r="E54" i="12"/>
  <c r="E62" i="12"/>
  <c r="G46" i="12"/>
  <c r="G54" i="12"/>
  <c r="G57" i="12"/>
  <c r="F60" i="12"/>
  <c r="G44" i="12"/>
  <c r="F63" i="12"/>
  <c r="G47" i="12"/>
  <c r="F50" i="12"/>
  <c r="G55" i="12"/>
  <c r="F58" i="12"/>
  <c r="G63" i="12"/>
  <c r="F45" i="12"/>
  <c r="G50" i="12"/>
  <c r="F53" i="12"/>
  <c r="G58" i="12"/>
  <c r="E64" i="12"/>
  <c r="G59" i="12"/>
  <c r="G62" i="12"/>
  <c r="G49" i="12"/>
  <c r="F47" i="12"/>
  <c r="G52" i="12"/>
  <c r="F55" i="12"/>
  <c r="G60" i="12"/>
  <c r="F61" i="12"/>
  <c r="G45" i="12"/>
  <c r="F48" i="12"/>
  <c r="E51" i="12"/>
  <c r="G53" i="12"/>
  <c r="F56" i="12"/>
  <c r="E59" i="12"/>
  <c r="G61" i="12"/>
  <c r="F64" i="12"/>
  <c r="G51" i="12"/>
  <c r="G48" i="12"/>
  <c r="F51" i="12"/>
  <c r="G56" i="12"/>
  <c r="F59" i="12"/>
  <c r="G64" i="12"/>
  <c r="B65" i="12"/>
  <c r="E65" i="12" s="1"/>
  <c r="C65" i="12"/>
  <c r="F65" i="12" s="1"/>
  <c r="D67" i="12"/>
  <c r="G67" i="12" s="1"/>
  <c r="D66" i="12"/>
  <c r="G66" i="12" s="1"/>
  <c r="B66" i="12"/>
  <c r="E66" i="12" s="1"/>
  <c r="C66" i="12"/>
  <c r="F66" i="12" s="1"/>
  <c r="D65" i="12"/>
  <c r="G65" i="12" s="1"/>
  <c r="B67" i="12"/>
  <c r="E67" i="12" s="1"/>
  <c r="C67" i="12"/>
  <c r="F67" i="12" s="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L38" i="11"/>
  <c r="K38" i="11"/>
  <c r="J38" i="11"/>
  <c r="G48" i="11" l="1"/>
  <c r="E46" i="11"/>
  <c r="E62" i="11"/>
  <c r="E57" i="11"/>
  <c r="E54" i="11"/>
  <c r="E44" i="11"/>
  <c r="E49" i="11"/>
  <c r="G64" i="11"/>
  <c r="E60" i="11"/>
  <c r="G56" i="11"/>
  <c r="E52" i="11"/>
  <c r="E55" i="11"/>
  <c r="E63" i="11"/>
  <c r="E47" i="11"/>
  <c r="F46" i="11"/>
  <c r="F49" i="11"/>
  <c r="G54" i="11"/>
  <c r="F60" i="11"/>
  <c r="F47" i="11"/>
  <c r="G52" i="11"/>
  <c r="E58" i="11"/>
  <c r="F63" i="11"/>
  <c r="E45" i="11"/>
  <c r="G47" i="11"/>
  <c r="F50" i="11"/>
  <c r="E53" i="11"/>
  <c r="G55" i="11"/>
  <c r="F58" i="11"/>
  <c r="E61" i="11"/>
  <c r="G63" i="11"/>
  <c r="G51" i="11"/>
  <c r="G59" i="11"/>
  <c r="G62" i="11"/>
  <c r="C65" i="11"/>
  <c r="F65" i="11" s="1"/>
  <c r="F44" i="11"/>
  <c r="G49" i="11"/>
  <c r="F52" i="11"/>
  <c r="G44" i="11"/>
  <c r="E50" i="11"/>
  <c r="F55" i="11"/>
  <c r="G60" i="11"/>
  <c r="F45" i="11"/>
  <c r="E48" i="11"/>
  <c r="G50" i="11"/>
  <c r="F53" i="11"/>
  <c r="E56" i="11"/>
  <c r="G58" i="11"/>
  <c r="F61" i="11"/>
  <c r="E64" i="11"/>
  <c r="F51" i="11"/>
  <c r="F59" i="11"/>
  <c r="F54" i="11"/>
  <c r="F62" i="11"/>
  <c r="G46" i="11"/>
  <c r="F57" i="11"/>
  <c r="G57" i="11"/>
  <c r="G45" i="11"/>
  <c r="F48" i="11"/>
  <c r="E51" i="11"/>
  <c r="G53" i="11"/>
  <c r="F56" i="11"/>
  <c r="E59" i="11"/>
  <c r="G61" i="11"/>
  <c r="F64" i="11"/>
  <c r="B67" i="11"/>
  <c r="E67" i="11" s="1"/>
  <c r="D67" i="11"/>
  <c r="G67" i="11" s="1"/>
  <c r="B65" i="11"/>
  <c r="E65" i="11" s="1"/>
  <c r="D65" i="11"/>
  <c r="G65" i="11" s="1"/>
  <c r="B66" i="11"/>
  <c r="E66" i="11" s="1"/>
  <c r="C66" i="11"/>
  <c r="F66" i="11" s="1"/>
  <c r="D66" i="11"/>
  <c r="G66" i="11" s="1"/>
  <c r="C67" i="11"/>
  <c r="F67" i="11" s="1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L38" i="10"/>
  <c r="K38" i="10"/>
  <c r="J38" i="10"/>
  <c r="F60" i="10" l="1"/>
  <c r="F55" i="10"/>
  <c r="F52" i="10"/>
  <c r="F47" i="10"/>
  <c r="F45" i="10"/>
  <c r="F53" i="10"/>
  <c r="F61" i="10"/>
  <c r="F48" i="10"/>
  <c r="F56" i="10"/>
  <c r="F50" i="10"/>
  <c r="F63" i="10"/>
  <c r="F58" i="10"/>
  <c r="F64" i="10"/>
  <c r="G49" i="10"/>
  <c r="E45" i="10"/>
  <c r="G47" i="10"/>
  <c r="G55" i="10"/>
  <c r="E48" i="10"/>
  <c r="G50" i="10"/>
  <c r="E56" i="10"/>
  <c r="G58" i="10"/>
  <c r="E47" i="10"/>
  <c r="G44" i="10"/>
  <c r="E50" i="10"/>
  <c r="G52" i="10"/>
  <c r="G45" i="10"/>
  <c r="G53" i="10"/>
  <c r="E55" i="10"/>
  <c r="G57" i="10"/>
  <c r="E58" i="10"/>
  <c r="G60" i="10"/>
  <c r="E53" i="10"/>
  <c r="E61" i="10"/>
  <c r="G63" i="10"/>
  <c r="E64" i="10"/>
  <c r="G61" i="10"/>
  <c r="E63" i="10"/>
  <c r="G56" i="10"/>
  <c r="G48" i="10"/>
  <c r="C65" i="10"/>
  <c r="F65" i="10" s="1"/>
  <c r="F44" i="10"/>
  <c r="E51" i="10"/>
  <c r="F51" i="10"/>
  <c r="F59" i="10"/>
  <c r="G64" i="10"/>
  <c r="E59" i="10"/>
  <c r="E46" i="10"/>
  <c r="E54" i="10"/>
  <c r="F46" i="10"/>
  <c r="E49" i="10"/>
  <c r="G51" i="10"/>
  <c r="F54" i="10"/>
  <c r="E57" i="10"/>
  <c r="G59" i="10"/>
  <c r="F62" i="10"/>
  <c r="E62" i="10"/>
  <c r="B65" i="10"/>
  <c r="E65" i="10" s="1"/>
  <c r="E44" i="10"/>
  <c r="G46" i="10"/>
  <c r="F49" i="10"/>
  <c r="E52" i="10"/>
  <c r="G54" i="10"/>
  <c r="F57" i="10"/>
  <c r="E60" i="10"/>
  <c r="G62" i="10"/>
  <c r="D67" i="10"/>
  <c r="G67" i="10" s="1"/>
  <c r="B67" i="10"/>
  <c r="E67" i="10" s="1"/>
  <c r="C67" i="10"/>
  <c r="F67" i="10" s="1"/>
  <c r="D65" i="10"/>
  <c r="G65" i="10" s="1"/>
  <c r="C66" i="10"/>
  <c r="F66" i="10" s="1"/>
  <c r="D66" i="10"/>
  <c r="G66" i="10" s="1"/>
  <c r="B66" i="10"/>
  <c r="E66" i="10" s="1"/>
  <c r="L38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K38" i="9"/>
  <c r="J38" i="9"/>
  <c r="F44" i="9" l="1"/>
  <c r="F52" i="9"/>
  <c r="F60" i="9"/>
  <c r="F47" i="9"/>
  <c r="F55" i="9"/>
  <c r="F63" i="9"/>
  <c r="F50" i="9"/>
  <c r="F53" i="9"/>
  <c r="F64" i="9"/>
  <c r="F58" i="9"/>
  <c r="F45" i="9"/>
  <c r="F61" i="9"/>
  <c r="F48" i="9"/>
  <c r="F56" i="9"/>
  <c r="G59" i="9"/>
  <c r="G57" i="9"/>
  <c r="G44" i="9"/>
  <c r="E50" i="9"/>
  <c r="G52" i="9"/>
  <c r="E58" i="9"/>
  <c r="E45" i="9"/>
  <c r="G47" i="9"/>
  <c r="E53" i="9"/>
  <c r="G55" i="9"/>
  <c r="G58" i="9"/>
  <c r="G50" i="9"/>
  <c r="G45" i="9"/>
  <c r="G53" i="9"/>
  <c r="G51" i="9"/>
  <c r="G49" i="9"/>
  <c r="G48" i="9"/>
  <c r="G60" i="9"/>
  <c r="G63" i="9"/>
  <c r="G61" i="9"/>
  <c r="G56" i="9"/>
  <c r="E51" i="9"/>
  <c r="E47" i="9"/>
  <c r="E55" i="9"/>
  <c r="E63" i="9"/>
  <c r="E61" i="9"/>
  <c r="E48" i="9"/>
  <c r="E56" i="9"/>
  <c r="E64" i="9"/>
  <c r="E59" i="9"/>
  <c r="E46" i="9"/>
  <c r="F51" i="9"/>
  <c r="E54" i="9"/>
  <c r="F59" i="9"/>
  <c r="E62" i="9"/>
  <c r="G64" i="9"/>
  <c r="F46" i="9"/>
  <c r="E49" i="9"/>
  <c r="F62" i="9"/>
  <c r="F54" i="9"/>
  <c r="E57" i="9"/>
  <c r="E44" i="9"/>
  <c r="G46" i="9"/>
  <c r="F49" i="9"/>
  <c r="E52" i="9"/>
  <c r="G54" i="9"/>
  <c r="F57" i="9"/>
  <c r="E60" i="9"/>
  <c r="G62" i="9"/>
  <c r="C65" i="9"/>
  <c r="F65" i="9" s="1"/>
  <c r="D67" i="9"/>
  <c r="G67" i="9" s="1"/>
  <c r="C67" i="9"/>
  <c r="F67" i="9" s="1"/>
  <c r="B67" i="9"/>
  <c r="E67" i="9" s="1"/>
  <c r="B66" i="9"/>
  <c r="E66" i="9" s="1"/>
  <c r="D66" i="9"/>
  <c r="G66" i="9" s="1"/>
  <c r="B65" i="9"/>
  <c r="E65" i="9" s="1"/>
  <c r="D65" i="9"/>
  <c r="G65" i="9" s="1"/>
  <c r="C66" i="9"/>
  <c r="F66" i="9" s="1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L38" i="8"/>
  <c r="K38" i="8"/>
  <c r="J38" i="8"/>
  <c r="F53" i="8" l="1"/>
  <c r="F50" i="8"/>
  <c r="F58" i="8"/>
  <c r="F45" i="8"/>
  <c r="F61" i="8"/>
  <c r="F56" i="8"/>
  <c r="F48" i="8"/>
  <c r="F64" i="8"/>
  <c r="G47" i="8"/>
  <c r="E53" i="8"/>
  <c r="E61" i="8"/>
  <c r="E45" i="8"/>
  <c r="G55" i="8"/>
  <c r="E48" i="8"/>
  <c r="G63" i="8"/>
  <c r="G50" i="8"/>
  <c r="G45" i="8"/>
  <c r="G53" i="8"/>
  <c r="G61" i="8"/>
  <c r="E56" i="8"/>
  <c r="G58" i="8"/>
  <c r="G48" i="8"/>
  <c r="G56" i="8"/>
  <c r="G64" i="8"/>
  <c r="E64" i="8"/>
  <c r="E51" i="8"/>
  <c r="F59" i="8"/>
  <c r="E62" i="8"/>
  <c r="F46" i="8"/>
  <c r="G51" i="8"/>
  <c r="F54" i="8"/>
  <c r="G59" i="8"/>
  <c r="F62" i="8"/>
  <c r="B65" i="8"/>
  <c r="E65" i="8" s="1"/>
  <c r="E44" i="8"/>
  <c r="G46" i="8"/>
  <c r="F49" i="8"/>
  <c r="E52" i="8"/>
  <c r="G54" i="8"/>
  <c r="F57" i="8"/>
  <c r="E60" i="8"/>
  <c r="G62" i="8"/>
  <c r="F44" i="8"/>
  <c r="E47" i="8"/>
  <c r="G49" i="8"/>
  <c r="F52" i="8"/>
  <c r="E55" i="8"/>
  <c r="G57" i="8"/>
  <c r="F60" i="8"/>
  <c r="E63" i="8"/>
  <c r="E59" i="8"/>
  <c r="E46" i="8"/>
  <c r="F51" i="8"/>
  <c r="E54" i="8"/>
  <c r="E49" i="8"/>
  <c r="E57" i="8"/>
  <c r="G44" i="8"/>
  <c r="F47" i="8"/>
  <c r="E50" i="8"/>
  <c r="G52" i="8"/>
  <c r="F55" i="8"/>
  <c r="E58" i="8"/>
  <c r="G60" i="8"/>
  <c r="F63" i="8"/>
  <c r="C67" i="8"/>
  <c r="F67" i="8" s="1"/>
  <c r="D65" i="8"/>
  <c r="G65" i="8" s="1"/>
  <c r="C65" i="8"/>
  <c r="F65" i="8" s="1"/>
  <c r="D67" i="8"/>
  <c r="G67" i="8" s="1"/>
  <c r="D66" i="8"/>
  <c r="G66" i="8" s="1"/>
  <c r="B66" i="8"/>
  <c r="E66" i="8" s="1"/>
  <c r="C66" i="8"/>
  <c r="F66" i="8" s="1"/>
  <c r="B67" i="8"/>
  <c r="E67" i="8" s="1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L38" i="7"/>
  <c r="J38" i="7"/>
  <c r="E46" i="7" l="1"/>
  <c r="G48" i="7"/>
  <c r="E54" i="7"/>
  <c r="G56" i="7"/>
  <c r="E62" i="7"/>
  <c r="E49" i="7"/>
  <c r="E57" i="7"/>
  <c r="E52" i="7"/>
  <c r="E60" i="7"/>
  <c r="E47" i="7"/>
  <c r="E55" i="7"/>
  <c r="E63" i="7"/>
  <c r="E50" i="7"/>
  <c r="E58" i="7"/>
  <c r="E44" i="7"/>
  <c r="E45" i="7"/>
  <c r="G64" i="7"/>
  <c r="F54" i="7"/>
  <c r="F57" i="7"/>
  <c r="F55" i="7"/>
  <c r="F46" i="7"/>
  <c r="G51" i="7"/>
  <c r="G59" i="7"/>
  <c r="F62" i="7"/>
  <c r="G46" i="7"/>
  <c r="G49" i="7"/>
  <c r="G57" i="7"/>
  <c r="F47" i="7"/>
  <c r="F63" i="7"/>
  <c r="G47" i="7"/>
  <c r="F50" i="7"/>
  <c r="E53" i="7"/>
  <c r="G55" i="7"/>
  <c r="F58" i="7"/>
  <c r="E61" i="7"/>
  <c r="G63" i="7"/>
  <c r="F44" i="7"/>
  <c r="F52" i="7"/>
  <c r="F60" i="7"/>
  <c r="G44" i="7"/>
  <c r="G52" i="7"/>
  <c r="G60" i="7"/>
  <c r="F45" i="7"/>
  <c r="E48" i="7"/>
  <c r="G50" i="7"/>
  <c r="F53" i="7"/>
  <c r="E56" i="7"/>
  <c r="G58" i="7"/>
  <c r="F61" i="7"/>
  <c r="E64" i="7"/>
  <c r="F51" i="7"/>
  <c r="F59" i="7"/>
  <c r="F49" i="7"/>
  <c r="G54" i="7"/>
  <c r="G62" i="7"/>
  <c r="G45" i="7"/>
  <c r="F48" i="7"/>
  <c r="E51" i="7"/>
  <c r="G53" i="7"/>
  <c r="F56" i="7"/>
  <c r="E59" i="7"/>
  <c r="G61" i="7"/>
  <c r="F64" i="7"/>
  <c r="C67" i="7"/>
  <c r="F67" i="7" s="1"/>
  <c r="B67" i="7"/>
  <c r="E67" i="7" s="1"/>
  <c r="D66" i="7"/>
  <c r="G66" i="7" s="1"/>
  <c r="D67" i="7"/>
  <c r="G67" i="7" s="1"/>
  <c r="B65" i="7"/>
  <c r="E65" i="7" s="1"/>
  <c r="D65" i="7"/>
  <c r="G65" i="7" s="1"/>
  <c r="C65" i="7"/>
  <c r="F65" i="7" s="1"/>
  <c r="C66" i="7"/>
  <c r="F66" i="7" s="1"/>
  <c r="B66" i="7"/>
  <c r="E66" i="7" s="1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L38" i="6"/>
  <c r="K38" i="6"/>
  <c r="J38" i="6"/>
  <c r="E46" i="6" l="1"/>
  <c r="G48" i="6"/>
  <c r="E54" i="6"/>
  <c r="G56" i="6"/>
  <c r="E62" i="6"/>
  <c r="G64" i="6"/>
  <c r="E49" i="6"/>
  <c r="G59" i="6"/>
  <c r="E52" i="6"/>
  <c r="E60" i="6"/>
  <c r="E47" i="6"/>
  <c r="E55" i="6"/>
  <c r="E63" i="6"/>
  <c r="E58" i="6"/>
  <c r="E57" i="6"/>
  <c r="E44" i="6"/>
  <c r="E50" i="6"/>
  <c r="F62" i="6"/>
  <c r="F57" i="6"/>
  <c r="G62" i="6"/>
  <c r="F55" i="6"/>
  <c r="G60" i="6"/>
  <c r="F63" i="6"/>
  <c r="E45" i="6"/>
  <c r="G47" i="6"/>
  <c r="F50" i="6"/>
  <c r="E53" i="6"/>
  <c r="G55" i="6"/>
  <c r="F58" i="6"/>
  <c r="E61" i="6"/>
  <c r="G63" i="6"/>
  <c r="F49" i="6"/>
  <c r="F52" i="6"/>
  <c r="G44" i="6"/>
  <c r="F45" i="6"/>
  <c r="E48" i="6"/>
  <c r="G50" i="6"/>
  <c r="F53" i="6"/>
  <c r="E56" i="6"/>
  <c r="G58" i="6"/>
  <c r="F61" i="6"/>
  <c r="E64" i="6"/>
  <c r="F51" i="6"/>
  <c r="F59" i="6"/>
  <c r="F46" i="6"/>
  <c r="G51" i="6"/>
  <c r="F54" i="6"/>
  <c r="G46" i="6"/>
  <c r="G54" i="6"/>
  <c r="C65" i="6"/>
  <c r="F65" i="6" s="1"/>
  <c r="F44" i="6"/>
  <c r="G49" i="6"/>
  <c r="G57" i="6"/>
  <c r="F60" i="6"/>
  <c r="F47" i="6"/>
  <c r="G52" i="6"/>
  <c r="G45" i="6"/>
  <c r="F48" i="6"/>
  <c r="E51" i="6"/>
  <c r="G53" i="6"/>
  <c r="F56" i="6"/>
  <c r="E59" i="6"/>
  <c r="G61" i="6"/>
  <c r="F64" i="6"/>
  <c r="C67" i="6"/>
  <c r="F67" i="6" s="1"/>
  <c r="D67" i="6"/>
  <c r="G67" i="6" s="1"/>
  <c r="D65" i="6"/>
  <c r="G65" i="6" s="1"/>
  <c r="D66" i="6"/>
  <c r="G66" i="6" s="1"/>
  <c r="B66" i="6"/>
  <c r="E66" i="6" s="1"/>
  <c r="C66" i="6"/>
  <c r="F66" i="6" s="1"/>
  <c r="B65" i="6"/>
  <c r="E65" i="6" s="1"/>
  <c r="B67" i="6"/>
  <c r="E67" i="6" s="1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L38" i="5"/>
  <c r="K38" i="5"/>
  <c r="J38" i="5"/>
  <c r="E46" i="5" l="1"/>
  <c r="E54" i="5"/>
  <c r="E49" i="5"/>
  <c r="E52" i="5"/>
  <c r="E60" i="5"/>
  <c r="E47" i="5"/>
  <c r="E62" i="5"/>
  <c r="E55" i="5"/>
  <c r="E57" i="5"/>
  <c r="E50" i="5"/>
  <c r="E63" i="5"/>
  <c r="G56" i="5"/>
  <c r="G64" i="5"/>
  <c r="G48" i="5"/>
  <c r="F59" i="5"/>
  <c r="F46" i="5"/>
  <c r="F62" i="5"/>
  <c r="B65" i="5"/>
  <c r="E65" i="5" s="1"/>
  <c r="E44" i="5"/>
  <c r="F49" i="5"/>
  <c r="F44" i="5"/>
  <c r="G49" i="5"/>
  <c r="G57" i="5"/>
  <c r="G44" i="5"/>
  <c r="G52" i="5"/>
  <c r="F55" i="5"/>
  <c r="G60" i="5"/>
  <c r="F63" i="5"/>
  <c r="E45" i="5"/>
  <c r="F50" i="5"/>
  <c r="E53" i="5"/>
  <c r="G55" i="5"/>
  <c r="F58" i="5"/>
  <c r="E61" i="5"/>
  <c r="G63" i="5"/>
  <c r="F54" i="5"/>
  <c r="G59" i="5"/>
  <c r="G46" i="5"/>
  <c r="G54" i="5"/>
  <c r="F60" i="5"/>
  <c r="E58" i="5"/>
  <c r="G47" i="5"/>
  <c r="F45" i="5"/>
  <c r="E48" i="5"/>
  <c r="G50" i="5"/>
  <c r="F53" i="5"/>
  <c r="E56" i="5"/>
  <c r="G58" i="5"/>
  <c r="F61" i="5"/>
  <c r="E64" i="5"/>
  <c r="F51" i="5"/>
  <c r="G51" i="5"/>
  <c r="F57" i="5"/>
  <c r="G62" i="5"/>
  <c r="F52" i="5"/>
  <c r="F47" i="5"/>
  <c r="G45" i="5"/>
  <c r="F48" i="5"/>
  <c r="E51" i="5"/>
  <c r="G53" i="5"/>
  <c r="F56" i="5"/>
  <c r="E59" i="5"/>
  <c r="G61" i="5"/>
  <c r="F64" i="5"/>
  <c r="B67" i="5"/>
  <c r="E67" i="5" s="1"/>
  <c r="D65" i="5"/>
  <c r="G65" i="5" s="1"/>
  <c r="D67" i="5"/>
  <c r="G67" i="5" s="1"/>
  <c r="C66" i="5"/>
  <c r="F66" i="5" s="1"/>
  <c r="B66" i="5"/>
  <c r="E66" i="5" s="1"/>
  <c r="D66" i="5"/>
  <c r="G66" i="5" s="1"/>
  <c r="C65" i="5"/>
  <c r="F65" i="5" s="1"/>
  <c r="C67" i="5"/>
  <c r="F67" i="5" s="1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B44" i="4"/>
  <c r="L38" i="4"/>
  <c r="K38" i="4"/>
  <c r="J38" i="4"/>
  <c r="F44" i="4" l="1"/>
  <c r="F52" i="4"/>
  <c r="F60" i="4"/>
  <c r="F47" i="4"/>
  <c r="F55" i="4"/>
  <c r="F63" i="4"/>
  <c r="F50" i="4"/>
  <c r="F58" i="4"/>
  <c r="F45" i="4"/>
  <c r="F61" i="4"/>
  <c r="F53" i="4"/>
  <c r="F48" i="4"/>
  <c r="F56" i="4"/>
  <c r="F64" i="4"/>
  <c r="E45" i="4"/>
  <c r="E50" i="4"/>
  <c r="E58" i="4"/>
  <c r="E53" i="4"/>
  <c r="E61" i="4"/>
  <c r="E56" i="4"/>
  <c r="E48" i="4"/>
  <c r="G49" i="4"/>
  <c r="G60" i="4"/>
  <c r="G63" i="4"/>
  <c r="G57" i="4"/>
  <c r="G52" i="4"/>
  <c r="G47" i="4"/>
  <c r="G55" i="4"/>
  <c r="G50" i="4"/>
  <c r="G58" i="4"/>
  <c r="G56" i="4"/>
  <c r="G48" i="4"/>
  <c r="G45" i="4"/>
  <c r="G53" i="4"/>
  <c r="G61" i="4"/>
  <c r="E47" i="4"/>
  <c r="E55" i="4"/>
  <c r="E63" i="4"/>
  <c r="E64" i="4"/>
  <c r="D65" i="4"/>
  <c r="G65" i="4" s="1"/>
  <c r="G44" i="4"/>
  <c r="E51" i="4"/>
  <c r="E59" i="4"/>
  <c r="G64" i="4"/>
  <c r="E54" i="4"/>
  <c r="F46" i="4"/>
  <c r="E49" i="4"/>
  <c r="G51" i="4"/>
  <c r="F54" i="4"/>
  <c r="E57" i="4"/>
  <c r="G59" i="4"/>
  <c r="F62" i="4"/>
  <c r="E46" i="4"/>
  <c r="F51" i="4"/>
  <c r="F59" i="4"/>
  <c r="E62" i="4"/>
  <c r="E44" i="4"/>
  <c r="G46" i="4"/>
  <c r="F49" i="4"/>
  <c r="E52" i="4"/>
  <c r="G54" i="4"/>
  <c r="F57" i="4"/>
  <c r="E60" i="4"/>
  <c r="G62" i="4"/>
  <c r="B67" i="4"/>
  <c r="E67" i="4" s="1"/>
  <c r="C65" i="4"/>
  <c r="F65" i="4" s="1"/>
  <c r="C67" i="4"/>
  <c r="F67" i="4" s="1"/>
  <c r="D67" i="4"/>
  <c r="G67" i="4" s="1"/>
  <c r="B65" i="4"/>
  <c r="E65" i="4" s="1"/>
  <c r="B66" i="4"/>
  <c r="E66" i="4" s="1"/>
  <c r="C66" i="4"/>
  <c r="F66" i="4" s="1"/>
  <c r="D66" i="4"/>
  <c r="G66" i="4" s="1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L38" i="3"/>
  <c r="K38" i="3"/>
  <c r="J38" i="3"/>
  <c r="F60" i="3" l="1"/>
  <c r="F49" i="3"/>
  <c r="F57" i="3"/>
  <c r="F44" i="3"/>
  <c r="F52" i="3"/>
  <c r="F48" i="3"/>
  <c r="F56" i="3"/>
  <c r="F47" i="3"/>
  <c r="F55" i="3"/>
  <c r="F63" i="3"/>
  <c r="F50" i="3"/>
  <c r="F58" i="3"/>
  <c r="F45" i="3"/>
  <c r="F53" i="3"/>
  <c r="F61" i="3"/>
  <c r="E44" i="3"/>
  <c r="E52" i="3"/>
  <c r="E60" i="3"/>
  <c r="E47" i="3"/>
  <c r="E55" i="3"/>
  <c r="G46" i="3"/>
  <c r="G54" i="3"/>
  <c r="G62" i="3"/>
  <c r="G49" i="3"/>
  <c r="E63" i="3"/>
  <c r="G44" i="3"/>
  <c r="G57" i="3"/>
  <c r="E50" i="3"/>
  <c r="E58" i="3"/>
  <c r="E45" i="3"/>
  <c r="G60" i="3"/>
  <c r="G52" i="3"/>
  <c r="G47" i="3"/>
  <c r="E61" i="3"/>
  <c r="E53" i="3"/>
  <c r="G55" i="3"/>
  <c r="G63" i="3"/>
  <c r="E48" i="3"/>
  <c r="G50" i="3"/>
  <c r="E56" i="3"/>
  <c r="G58" i="3"/>
  <c r="E64" i="3"/>
  <c r="G53" i="3"/>
  <c r="G45" i="3"/>
  <c r="G61" i="3"/>
  <c r="E59" i="3"/>
  <c r="F64" i="3"/>
  <c r="E51" i="3"/>
  <c r="E46" i="3"/>
  <c r="G48" i="3"/>
  <c r="F51" i="3"/>
  <c r="E54" i="3"/>
  <c r="G56" i="3"/>
  <c r="F59" i="3"/>
  <c r="E62" i="3"/>
  <c r="G64" i="3"/>
  <c r="F46" i="3"/>
  <c r="E49" i="3"/>
  <c r="G51" i="3"/>
  <c r="F54" i="3"/>
  <c r="E57" i="3"/>
  <c r="G59" i="3"/>
  <c r="F62" i="3"/>
  <c r="C67" i="3"/>
  <c r="F67" i="3" s="1"/>
  <c r="D65" i="3"/>
  <c r="G65" i="3" s="1"/>
  <c r="B67" i="3"/>
  <c r="E67" i="3" s="1"/>
  <c r="C65" i="3"/>
  <c r="F65" i="3" s="1"/>
  <c r="D67" i="3"/>
  <c r="G67" i="3" s="1"/>
  <c r="B65" i="3"/>
  <c r="E65" i="3" s="1"/>
  <c r="B66" i="3"/>
  <c r="E66" i="3" s="1"/>
  <c r="C66" i="3"/>
  <c r="F66" i="3" s="1"/>
  <c r="D66" i="3"/>
  <c r="G66" i="3" s="1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L38" i="2"/>
  <c r="K38" i="2"/>
  <c r="J38" i="2"/>
  <c r="B44" i="1"/>
  <c r="E44" i="1" s="1"/>
  <c r="F45" i="2" l="1"/>
  <c r="F46" i="2"/>
  <c r="F48" i="2"/>
  <c r="F63" i="2"/>
  <c r="F47" i="2"/>
  <c r="F61" i="2"/>
  <c r="F62" i="2"/>
  <c r="F49" i="2"/>
  <c r="F50" i="2"/>
  <c r="F51" i="2"/>
  <c r="F53" i="2"/>
  <c r="F52" i="2"/>
  <c r="F54" i="2"/>
  <c r="F57" i="2"/>
  <c r="F59" i="2"/>
  <c r="F64" i="2"/>
  <c r="F55" i="2"/>
  <c r="F60" i="2"/>
  <c r="F56" i="2"/>
  <c r="F58" i="2"/>
  <c r="F44" i="2"/>
  <c r="E57" i="2"/>
  <c r="E59" i="2"/>
  <c r="E58" i="2"/>
  <c r="E60" i="2"/>
  <c r="E64" i="2"/>
  <c r="E50" i="2"/>
  <c r="E61" i="2"/>
  <c r="E63" i="2"/>
  <c r="E45" i="2"/>
  <c r="E62" i="2"/>
  <c r="E49" i="2"/>
  <c r="E46" i="2"/>
  <c r="E47" i="2"/>
  <c r="E48" i="2"/>
  <c r="E51" i="2"/>
  <c r="E52" i="2"/>
  <c r="E53" i="2"/>
  <c r="E54" i="2"/>
  <c r="E55" i="2"/>
  <c r="E56" i="2"/>
  <c r="G45" i="2"/>
  <c r="G58" i="2"/>
  <c r="G46" i="2"/>
  <c r="G47" i="2"/>
  <c r="G52" i="2"/>
  <c r="G57" i="2"/>
  <c r="G48" i="2"/>
  <c r="G49" i="2"/>
  <c r="G50" i="2"/>
  <c r="G53" i="2"/>
  <c r="G51" i="2"/>
  <c r="G55" i="2"/>
  <c r="G56" i="2"/>
  <c r="G59" i="2"/>
  <c r="G60" i="2"/>
  <c r="G61" i="2"/>
  <c r="G62" i="2"/>
  <c r="G54" i="2"/>
  <c r="G63" i="2"/>
  <c r="G64" i="2"/>
  <c r="G44" i="2"/>
  <c r="E44" i="2"/>
  <c r="C65" i="2"/>
  <c r="F65" i="2" s="1"/>
  <c r="D67" i="2"/>
  <c r="G67" i="2" s="1"/>
  <c r="B66" i="2"/>
  <c r="E66" i="2" s="1"/>
  <c r="B65" i="2"/>
  <c r="E65" i="2" s="1"/>
  <c r="D66" i="2"/>
  <c r="G66" i="2" s="1"/>
  <c r="B67" i="2"/>
  <c r="E67" i="2" s="1"/>
  <c r="C66" i="2"/>
  <c r="F66" i="2" s="1"/>
  <c r="C67" i="2"/>
  <c r="F67" i="2" s="1"/>
  <c r="D65" i="2"/>
  <c r="G65" i="2" s="1"/>
  <c r="D64" i="1"/>
  <c r="C64" i="1"/>
  <c r="F64" i="1" s="1"/>
  <c r="B64" i="1"/>
  <c r="E64" i="1" s="1"/>
  <c r="D63" i="1"/>
  <c r="C63" i="1"/>
  <c r="F63" i="1" s="1"/>
  <c r="B63" i="1"/>
  <c r="E63" i="1" s="1"/>
  <c r="D62" i="1"/>
  <c r="C62" i="1"/>
  <c r="F62" i="1" s="1"/>
  <c r="B62" i="1"/>
  <c r="E62" i="1" s="1"/>
  <c r="D61" i="1"/>
  <c r="C61" i="1"/>
  <c r="F61" i="1" s="1"/>
  <c r="B61" i="1"/>
  <c r="E61" i="1" s="1"/>
  <c r="D60" i="1"/>
  <c r="C60" i="1"/>
  <c r="F60" i="1" s="1"/>
  <c r="B60" i="1"/>
  <c r="E60" i="1" s="1"/>
  <c r="D59" i="1"/>
  <c r="C59" i="1"/>
  <c r="F59" i="1" s="1"/>
  <c r="B59" i="1"/>
  <c r="E59" i="1" s="1"/>
  <c r="D58" i="1"/>
  <c r="C58" i="1"/>
  <c r="F58" i="1" s="1"/>
  <c r="B58" i="1"/>
  <c r="E58" i="1" s="1"/>
  <c r="D57" i="1"/>
  <c r="C57" i="1"/>
  <c r="F57" i="1" s="1"/>
  <c r="B57" i="1"/>
  <c r="E57" i="1" s="1"/>
  <c r="D56" i="1"/>
  <c r="C56" i="1"/>
  <c r="F56" i="1" s="1"/>
  <c r="B56" i="1"/>
  <c r="E56" i="1" s="1"/>
  <c r="D55" i="1"/>
  <c r="C55" i="1"/>
  <c r="F55" i="1" s="1"/>
  <c r="B55" i="1"/>
  <c r="E55" i="1" s="1"/>
  <c r="D54" i="1"/>
  <c r="C54" i="1"/>
  <c r="F54" i="1" s="1"/>
  <c r="B54" i="1"/>
  <c r="E54" i="1" s="1"/>
  <c r="D53" i="1"/>
  <c r="C53" i="1"/>
  <c r="F53" i="1" s="1"/>
  <c r="B53" i="1"/>
  <c r="E53" i="1" s="1"/>
  <c r="D52" i="1"/>
  <c r="C52" i="1"/>
  <c r="F52" i="1" s="1"/>
  <c r="B52" i="1"/>
  <c r="E52" i="1" s="1"/>
  <c r="D51" i="1"/>
  <c r="C51" i="1"/>
  <c r="F51" i="1" s="1"/>
  <c r="B51" i="1"/>
  <c r="E51" i="1" s="1"/>
  <c r="D50" i="1"/>
  <c r="C50" i="1"/>
  <c r="F50" i="1" s="1"/>
  <c r="B50" i="1"/>
  <c r="E50" i="1" s="1"/>
  <c r="D49" i="1"/>
  <c r="C49" i="1"/>
  <c r="F49" i="1" s="1"/>
  <c r="B49" i="1"/>
  <c r="E49" i="1" s="1"/>
  <c r="D48" i="1"/>
  <c r="C48" i="1"/>
  <c r="F48" i="1" s="1"/>
  <c r="B48" i="1"/>
  <c r="E48" i="1" s="1"/>
  <c r="D47" i="1"/>
  <c r="C47" i="1"/>
  <c r="F47" i="1" s="1"/>
  <c r="B47" i="1"/>
  <c r="E47" i="1" s="1"/>
  <c r="D46" i="1"/>
  <c r="C46" i="1"/>
  <c r="F46" i="1" s="1"/>
  <c r="B46" i="1"/>
  <c r="E46" i="1" s="1"/>
  <c r="D45" i="1"/>
  <c r="C45" i="1"/>
  <c r="F45" i="1" s="1"/>
  <c r="B45" i="1"/>
  <c r="E45" i="1" s="1"/>
  <c r="D44" i="1"/>
  <c r="C44" i="1"/>
  <c r="F44" i="1" s="1"/>
  <c r="L38" i="1"/>
  <c r="G54" i="1" l="1"/>
  <c r="G44" i="1"/>
  <c r="G60" i="1"/>
  <c r="G55" i="1"/>
  <c r="G63" i="1"/>
  <c r="G45" i="1"/>
  <c r="G53" i="1"/>
  <c r="G61" i="1"/>
  <c r="G52" i="1"/>
  <c r="G47" i="1"/>
  <c r="G50" i="1"/>
  <c r="G58" i="1"/>
  <c r="G48" i="1"/>
  <c r="G56" i="1"/>
  <c r="G64" i="1"/>
  <c r="G46" i="1"/>
  <c r="G62" i="1"/>
  <c r="G49" i="1"/>
  <c r="G57" i="1"/>
  <c r="G51" i="1"/>
  <c r="G59" i="1"/>
  <c r="B67" i="1"/>
  <c r="E67" i="1" s="1"/>
  <c r="D66" i="1"/>
  <c r="G66" i="1" s="1"/>
  <c r="C65" i="1"/>
  <c r="F65" i="1" s="1"/>
  <c r="B65" i="1"/>
  <c r="E65" i="1" s="1"/>
  <c r="D65" i="1"/>
  <c r="G65" i="1" s="1"/>
  <c r="B66" i="1"/>
  <c r="E66" i="1" s="1"/>
  <c r="C66" i="1"/>
  <c r="F66" i="1" s="1"/>
  <c r="C67" i="1"/>
  <c r="F67" i="1" s="1"/>
  <c r="D67" i="1"/>
  <c r="G67" i="1" s="1"/>
</calcChain>
</file>

<file path=xl/sharedStrings.xml><?xml version="1.0" encoding="utf-8"?>
<sst xmlns="http://schemas.openxmlformats.org/spreadsheetml/2006/main" count="780" uniqueCount="52">
  <si>
    <t>年 齢 別 人 口 集 計 表</t>
    <rPh sb="0" eb="1">
      <t>ネン</t>
    </rPh>
    <rPh sb="2" eb="3">
      <t>トシ</t>
    </rPh>
    <rPh sb="4" eb="5">
      <t>ベツ</t>
    </rPh>
    <rPh sb="6" eb="7">
      <t>ニン</t>
    </rPh>
    <rPh sb="8" eb="9">
      <t>クチ</t>
    </rPh>
    <rPh sb="10" eb="11">
      <t>シュウ</t>
    </rPh>
    <rPh sb="12" eb="13">
      <t>ケイ</t>
    </rPh>
    <rPh sb="14" eb="15">
      <t>ヒョウ</t>
    </rPh>
    <phoneticPr fontId="5"/>
  </si>
  <si>
    <t>●　各歳別</t>
    <rPh sb="2" eb="3">
      <t>カク</t>
    </rPh>
    <rPh sb="3" eb="4">
      <t>サイ</t>
    </rPh>
    <rPh sb="4" eb="5">
      <t>ベツ</t>
    </rPh>
    <phoneticPr fontId="5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</si>
  <si>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</si>
  <si>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</si>
  <si>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</si>
  <si>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</si>
  <si>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101～</t>
    <phoneticPr fontId="5"/>
  </si>
  <si>
    <t>総数</t>
  </si>
  <si>
    <t>世帯数</t>
    <rPh sb="0" eb="3">
      <t>セタイスウ</t>
    </rPh>
    <phoneticPr fontId="5"/>
  </si>
  <si>
    <t>-</t>
    <phoneticPr fontId="5"/>
  </si>
  <si>
    <t>●　５歳階級別</t>
    <rPh sb="3" eb="4">
      <t>サイ</t>
    </rPh>
    <rPh sb="4" eb="7">
      <t>カイキュウベツ</t>
    </rPh>
    <phoneticPr fontId="5"/>
  </si>
  <si>
    <t>年齢階級</t>
    <rPh sb="0" eb="2">
      <t>ネンレイ</t>
    </rPh>
    <rPh sb="2" eb="4">
      <t>カイキュウ</t>
    </rPh>
    <phoneticPr fontId="5"/>
  </si>
  <si>
    <t>人口</t>
    <rPh sb="0" eb="1">
      <t>ヒト</t>
    </rPh>
    <rPh sb="1" eb="2">
      <t>クチ</t>
    </rPh>
    <phoneticPr fontId="5"/>
  </si>
  <si>
    <t>割合（％）</t>
    <rPh sb="0" eb="1">
      <t>ワリ</t>
    </rPh>
    <rPh sb="1" eb="2">
      <t>ゴウ</t>
    </rPh>
    <phoneticPr fontId="5"/>
  </si>
  <si>
    <t xml:space="preserve">  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</si>
  <si>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</si>
  <si>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</si>
  <si>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</si>
  <si>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</si>
  <si>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</si>
  <si>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</si>
  <si>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</si>
  <si>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</si>
  <si>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</si>
  <si>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</si>
  <si>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</si>
  <si>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</si>
  <si>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</si>
  <si>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</si>
  <si>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</si>
  <si>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</si>
  <si>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</si>
  <si>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</si>
  <si>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</si>
  <si>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</si>
  <si>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</si>
  <si>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0～14</t>
  </si>
  <si>
    <t>15～64</t>
  </si>
  <si>
    <t>65～</t>
  </si>
  <si>
    <t>-</t>
    <phoneticPr fontId="3"/>
  </si>
  <si>
    <t>令和７年３月末現在</t>
    <rPh sb="0" eb="2">
      <t>レイワ</t>
    </rPh>
    <rPh sb="6" eb="7">
      <t>マツ</t>
    </rPh>
    <phoneticPr fontId="5"/>
  </si>
  <si>
    <t>令和７年２月末現在</t>
    <rPh sb="0" eb="2">
      <t>レイワ</t>
    </rPh>
    <rPh sb="6" eb="7">
      <t>マツ</t>
    </rPh>
    <phoneticPr fontId="5"/>
  </si>
  <si>
    <t>令和７年１月末現在</t>
    <rPh sb="0" eb="2">
      <t>レイワ</t>
    </rPh>
    <rPh sb="6" eb="7">
      <t>マツ</t>
    </rPh>
    <phoneticPr fontId="5"/>
  </si>
  <si>
    <t>令和６年１２月末現在</t>
    <rPh sb="0" eb="2">
      <t>レイワ</t>
    </rPh>
    <rPh sb="7" eb="8">
      <t>マツ</t>
    </rPh>
    <phoneticPr fontId="5"/>
  </si>
  <si>
    <t>令和６年１１月末現在</t>
    <rPh sb="0" eb="2">
      <t>レイワ</t>
    </rPh>
    <rPh sb="7" eb="8">
      <t>マツ</t>
    </rPh>
    <phoneticPr fontId="5"/>
  </si>
  <si>
    <t>令和６年１０月末現在</t>
    <rPh sb="0" eb="2">
      <t>レイワ</t>
    </rPh>
    <rPh sb="7" eb="8">
      <t>マツ</t>
    </rPh>
    <phoneticPr fontId="5"/>
  </si>
  <si>
    <t>令和６年９月末現在</t>
    <rPh sb="0" eb="2">
      <t>レイワ</t>
    </rPh>
    <rPh sb="6" eb="7">
      <t>マツ</t>
    </rPh>
    <phoneticPr fontId="5"/>
  </si>
  <si>
    <t>令和６年８月末現在</t>
    <rPh sb="0" eb="2">
      <t>レイワ</t>
    </rPh>
    <rPh sb="6" eb="7">
      <t>マツ</t>
    </rPh>
    <phoneticPr fontId="5"/>
  </si>
  <si>
    <t>令和６年７月末現在</t>
    <rPh sb="0" eb="2">
      <t>レイワ</t>
    </rPh>
    <rPh sb="6" eb="7">
      <t>マツ</t>
    </rPh>
    <phoneticPr fontId="5"/>
  </si>
  <si>
    <t>令和６年６月末現在</t>
    <rPh sb="0" eb="2">
      <t>レイワ</t>
    </rPh>
    <rPh sb="6" eb="7">
      <t>マツ</t>
    </rPh>
    <phoneticPr fontId="5"/>
  </si>
  <si>
    <t>令和６年５月末現在</t>
    <rPh sb="0" eb="2">
      <t>レイワ</t>
    </rPh>
    <rPh sb="6" eb="7">
      <t>マツ</t>
    </rPh>
    <phoneticPr fontId="5"/>
  </si>
  <si>
    <t>令和６年４月末現在</t>
    <rPh sb="0" eb="2">
      <t>レイワ</t>
    </rPh>
    <rPh sb="6" eb="7">
      <t>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</si>
</sst>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);[Red]\(0.0\)"/>
    <numFmt numFmtId="177" formatCode="#,##0_ "/>
    <numFmt numFmtId="178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1" fontId="2" fillId="0" borderId="7" xfId="1" applyNumberFormat="1" applyFont="1" applyBorder="1">
      <alignment vertical="center"/>
    </xf>
    <xf numFmtId="41" fontId="2" fillId="0" borderId="8" xfId="1" applyNumberFormat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right" vertical="center"/>
    </xf>
    <xf numFmtId="41" fontId="2" fillId="0" borderId="10" xfId="1" applyNumberFormat="1" applyFont="1" applyBorder="1">
      <alignment vertical="center"/>
    </xf>
    <xf numFmtId="0" fontId="2" fillId="0" borderId="0" xfId="1" applyFont="1" applyAlignment="1">
      <alignment horizontal="center" vertical="center"/>
    </xf>
    <xf numFmtId="41" fontId="2" fillId="0" borderId="11" xfId="1" applyNumberFormat="1" applyFont="1" applyBorder="1">
      <alignment vertical="center"/>
    </xf>
    <xf numFmtId="41" fontId="2" fillId="0" borderId="12" xfId="1" applyNumberFormat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41" fontId="2" fillId="0" borderId="14" xfId="1" applyNumberFormat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41" fontId="2" fillId="0" borderId="16" xfId="1" applyNumberFormat="1" applyFont="1" applyBorder="1">
      <alignment vertical="center"/>
    </xf>
    <xf numFmtId="41" fontId="2" fillId="0" borderId="17" xfId="1" applyNumberFormat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41" fontId="2" fillId="0" borderId="19" xfId="1" applyNumberFormat="1" applyFont="1" applyBorder="1">
      <alignment vertical="center"/>
    </xf>
    <xf numFmtId="0" fontId="2" fillId="0" borderId="20" xfId="1" applyFont="1" applyBorder="1" applyAlignment="1">
      <alignment horizontal="center" vertical="center"/>
    </xf>
    <xf numFmtId="41" fontId="2" fillId="0" borderId="21" xfId="1" applyNumberFormat="1" applyFont="1" applyBorder="1">
      <alignment vertical="center"/>
    </xf>
    <xf numFmtId="41" fontId="2" fillId="0" borderId="22" xfId="1" applyNumberFormat="1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41" fontId="2" fillId="0" borderId="24" xfId="1" applyNumberFormat="1" applyFont="1" applyBorder="1">
      <alignment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0" fontId="7" fillId="0" borderId="13" xfId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7" fillId="0" borderId="25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41" fontId="2" fillId="0" borderId="29" xfId="1" applyNumberFormat="1" applyFont="1" applyBorder="1">
      <alignment vertical="center"/>
    </xf>
    <xf numFmtId="41" fontId="2" fillId="0" borderId="30" xfId="1" applyNumberFormat="1" applyFont="1" applyBorder="1">
      <alignment vertical="center"/>
    </xf>
    <xf numFmtId="0" fontId="2" fillId="0" borderId="31" xfId="1" applyFont="1" applyBorder="1" applyAlignment="1">
      <alignment horizontal="center" vertical="center"/>
    </xf>
    <xf numFmtId="38" fontId="2" fillId="0" borderId="0" xfId="1" applyNumberFormat="1" applyFont="1">
      <alignment vertical="center"/>
    </xf>
    <xf numFmtId="0" fontId="2" fillId="0" borderId="0" xfId="1" applyFont="1" applyAlignment="1">
      <alignment horizontal="right" vertical="center"/>
    </xf>
    <xf numFmtId="177" fontId="2" fillId="0" borderId="0" xfId="1" applyNumberFormat="1" applyFont="1">
      <alignment vertical="center"/>
    </xf>
    <xf numFmtId="0" fontId="2" fillId="0" borderId="34" xfId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41" xfId="1" applyFont="1" applyBorder="1" applyAlignment="1">
      <alignment horizontal="center" vertical="center"/>
    </xf>
    <xf numFmtId="178" fontId="2" fillId="0" borderId="0" xfId="1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37" xfId="1" applyFont="1" applyBorder="1">
      <alignment vertical="center"/>
    </xf>
    <xf numFmtId="0" fontId="7" fillId="0" borderId="33" xfId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41" fontId="2" fillId="0" borderId="37" xfId="1" applyNumberFormat="1" applyFont="1" applyBorder="1">
      <alignment vertical="center"/>
    </xf>
    <xf numFmtId="41" fontId="10" fillId="0" borderId="11" xfId="0" applyNumberFormat="1" applyFont="1" applyBorder="1" applyAlignment="1">
      <alignment vertical="center" wrapText="1"/>
    </xf>
    <xf numFmtId="41" fontId="10" fillId="0" borderId="12" xfId="0" applyNumberFormat="1" applyFont="1" applyBorder="1" applyAlignment="1">
      <alignment vertical="center" wrapText="1"/>
    </xf>
    <xf numFmtId="41" fontId="10" fillId="0" borderId="21" xfId="0" applyNumberFormat="1" applyFont="1" applyBorder="1" applyAlignment="1">
      <alignment vertical="center" wrapText="1"/>
    </xf>
    <xf numFmtId="41" fontId="10" fillId="0" borderId="22" xfId="0" applyNumberFormat="1" applyFont="1" applyBorder="1" applyAlignment="1">
      <alignment vertical="center" wrapText="1"/>
    </xf>
    <xf numFmtId="41" fontId="10" fillId="0" borderId="29" xfId="0" applyNumberFormat="1" applyFont="1" applyBorder="1" applyAlignment="1">
      <alignment vertical="center" wrapText="1"/>
    </xf>
    <xf numFmtId="41" fontId="10" fillId="0" borderId="30" xfId="0" applyNumberFormat="1" applyFont="1" applyBorder="1" applyAlignment="1">
      <alignment vertical="center" wrapText="1"/>
    </xf>
    <xf numFmtId="41" fontId="10" fillId="0" borderId="7" xfId="0" applyNumberFormat="1" applyFont="1" applyBorder="1">
      <alignment vertical="center"/>
    </xf>
    <xf numFmtId="41" fontId="10" fillId="0" borderId="0" xfId="0" applyNumberFormat="1" applyFont="1">
      <alignment vertical="center"/>
    </xf>
    <xf numFmtId="41" fontId="10" fillId="0" borderId="11" xfId="0" applyNumberFormat="1" applyFont="1" applyBorder="1">
      <alignment vertical="center"/>
    </xf>
    <xf numFmtId="41" fontId="10" fillId="0" borderId="12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41" fontId="10" fillId="0" borderId="22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42" xfId="0" applyNumberFormat="1" applyFont="1" applyBorder="1">
      <alignment vertical="center"/>
    </xf>
    <xf numFmtId="41" fontId="10" fillId="0" borderId="29" xfId="0" applyNumberFormat="1" applyFont="1" applyBorder="1">
      <alignment vertical="center"/>
    </xf>
    <xf numFmtId="41" fontId="10" fillId="0" borderId="30" xfId="0" applyNumberFormat="1" applyFont="1" applyBorder="1">
      <alignment vertical="center"/>
    </xf>
    <xf numFmtId="41" fontId="2" fillId="0" borderId="14" xfId="2" applyNumberFormat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1" fontId="10" fillId="0" borderId="7" xfId="0" applyNumberFormat="1" applyFont="1" applyBorder="1" applyAlignment="1">
      <alignment vertical="center" wrapText="1"/>
    </xf>
    <xf numFmtId="0" fontId="2" fillId="0" borderId="45" xfId="1" applyFont="1" applyBorder="1" applyAlignment="1">
      <alignment horizontal="center" vertical="center"/>
    </xf>
    <xf numFmtId="41" fontId="10" fillId="0" borderId="8" xfId="0" applyNumberFormat="1" applyFont="1" applyBorder="1" applyAlignment="1">
      <alignment vertical="center" wrapText="1"/>
    </xf>
    <xf numFmtId="41" fontId="2" fillId="0" borderId="29" xfId="1" applyNumberFormat="1" applyFont="1" applyBorder="1" applyAlignment="1">
      <alignment horizontal="right" vertical="center"/>
    </xf>
    <xf numFmtId="41" fontId="2" fillId="0" borderId="26" xfId="1" applyNumberFormat="1" applyFont="1" applyBorder="1">
      <alignment vertical="center"/>
    </xf>
    <xf numFmtId="41" fontId="2" fillId="0" borderId="27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2" fillId="0" borderId="21" xfId="1" applyNumberFormat="1" applyFont="1" applyBorder="1">
      <alignment vertical="center"/>
    </xf>
    <xf numFmtId="176" fontId="2" fillId="0" borderId="24" xfId="1" applyNumberFormat="1" applyFont="1" applyBorder="1">
      <alignment vertical="center"/>
    </xf>
    <xf numFmtId="176" fontId="2" fillId="0" borderId="26" xfId="1" applyNumberFormat="1" applyFont="1" applyBorder="1">
      <alignment vertical="center"/>
    </xf>
    <xf numFmtId="176" fontId="2" fillId="0" borderId="40" xfId="1" applyNumberFormat="1" applyFont="1" applyBorder="1">
      <alignment vertical="center"/>
    </xf>
    <xf numFmtId="176" fontId="2" fillId="0" borderId="29" xfId="1" applyNumberFormat="1" applyFont="1" applyBorder="1">
      <alignment vertical="center"/>
    </xf>
    <xf numFmtId="176" fontId="2" fillId="0" borderId="42" xfId="1" applyNumberFormat="1" applyFont="1" applyBorder="1">
      <alignment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40" xfId="1" applyNumberFormat="1" applyFont="1" applyBorder="1" applyAlignment="1">
      <alignment horizontal="right" vertical="center"/>
    </xf>
    <xf numFmtId="176" fontId="2" fillId="0" borderId="29" xfId="1" applyNumberFormat="1" applyFont="1" applyBorder="1" applyAlignment="1">
      <alignment horizontal="right" vertical="center"/>
    </xf>
    <xf numFmtId="176" fontId="2" fillId="0" borderId="42" xfId="1" applyNumberFormat="1" applyFont="1" applyBorder="1" applyAlignment="1">
      <alignment horizontal="right" vertical="center"/>
    </xf>
    <xf numFmtId="42" fontId="2" fillId="0" borderId="29" xfId="1" applyNumberFormat="1" applyFont="1" applyBorder="1" applyAlignment="1">
      <alignment horizontal="right" vertical="center"/>
    </xf>
    <xf numFmtId="42" fontId="2" fillId="0" borderId="28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標準" xfId="0" builtinId="0"/>
    <cellStyle name="標準 3" xfId="3" xr:uid="{00000000-0005-0000-0000-000001000000}"/>
    <cellStyle name="標準_コピーdai2hyouh1710" xfId="2" xr:uid="{00000000-0005-0000-0000-000002000000}"/>
    <cellStyle name="標準_年齢別人口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'４月'!$B$43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0～4</c:v>
              </c:pt>
              <c:pt idx="1">
                <c:v>5～9</c:v>
              </c:pt>
              <c:pt idx="2">
                <c:v>10～14</c:v>
              </c:pt>
              <c:pt idx="3">
                <c:v>15～19</c:v>
              </c:pt>
              <c:pt idx="4">
                <c:v>20～24</c:v>
              </c:pt>
              <c:pt idx="5">
                <c:v>25～29</c:v>
              </c:pt>
              <c:pt idx="6">
                <c:v>30～34</c:v>
              </c:pt>
              <c:pt idx="7">
                <c:v>35～39</c:v>
              </c:pt>
              <c:pt idx="8">
                <c:v>40～44</c:v>
              </c:pt>
              <c:pt idx="9">
                <c:v>45～49</c:v>
              </c:pt>
              <c:pt idx="10">
                <c:v>50～54</c:v>
              </c:pt>
              <c:pt idx="11">
                <c:v>55～59</c:v>
              </c:pt>
              <c:pt idx="12">
                <c:v>60～64</c:v>
              </c:pt>
              <c:pt idx="13">
                <c:v>65～69</c:v>
              </c:pt>
              <c:pt idx="14">
                <c:v>70～74</c:v>
              </c:pt>
              <c:pt idx="15">
                <c:v>75～79</c:v>
              </c:pt>
              <c:pt idx="16">
                <c:v>80～84</c:v>
              </c:pt>
              <c:pt idx="17">
                <c:v>85～89</c:v>
              </c:pt>
              <c:pt idx="18">
                <c:v>90～94</c:v>
              </c:pt>
              <c:pt idx="19">
                <c:v>95～99</c:v>
              </c:pt>
              <c:pt idx="20">
                <c:v>100～</c:v>
              </c:pt>
            </c:strLit>
          </c:cat>
          <c:val>
            <c:numRef>
              <c:f>'４月'!$B$44:$B$64</c:f>
              <c:numCache>
                <c:formatCode>_(* #,##0_);_(* \(#,##0\);_(* "-"_);_(@_)</c:formatCode>
                <c:ptCount val="21"/>
                <c:pt idx="0">
                  <c:v>98</c:v>
                </c:pt>
                <c:pt idx="1">
                  <c:v>164</c:v>
                </c:pt>
                <c:pt idx="2">
                  <c:v>245</c:v>
                </c:pt>
                <c:pt idx="3">
                  <c:v>271</c:v>
                </c:pt>
                <c:pt idx="4">
                  <c:v>274</c:v>
                </c:pt>
                <c:pt idx="5">
                  <c:v>276</c:v>
                </c:pt>
                <c:pt idx="6">
                  <c:v>255</c:v>
                </c:pt>
                <c:pt idx="7">
                  <c:v>297</c:v>
                </c:pt>
                <c:pt idx="8">
                  <c:v>345</c:v>
                </c:pt>
                <c:pt idx="9">
                  <c:v>464</c:v>
                </c:pt>
                <c:pt idx="10">
                  <c:v>519</c:v>
                </c:pt>
                <c:pt idx="11">
                  <c:v>496</c:v>
                </c:pt>
                <c:pt idx="12">
                  <c:v>433</c:v>
                </c:pt>
                <c:pt idx="13">
                  <c:v>501</c:v>
                </c:pt>
                <c:pt idx="14">
                  <c:v>660</c:v>
                </c:pt>
                <c:pt idx="15">
                  <c:v>480</c:v>
                </c:pt>
                <c:pt idx="16">
                  <c:v>343</c:v>
                </c:pt>
                <c:pt idx="17">
                  <c:v>210</c:v>
                </c:pt>
                <c:pt idx="18">
                  <c:v>82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'４月'!$C$43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'４月'!$C$44:$C$64</c:f>
              <c:numCache>
                <c:formatCode>_(* #,##0_);_(* \(#,##0\);_(* "-"_);_(@_)</c:formatCode>
                <c:ptCount val="21"/>
                <c:pt idx="0">
                  <c:v>122</c:v>
                </c:pt>
                <c:pt idx="1">
                  <c:v>180</c:v>
                </c:pt>
                <c:pt idx="2">
                  <c:v>237</c:v>
                </c:pt>
                <c:pt idx="3">
                  <c:v>257</c:v>
                </c:pt>
                <c:pt idx="4">
                  <c:v>286</c:v>
                </c:pt>
                <c:pt idx="5">
                  <c:v>234</c:v>
                </c:pt>
                <c:pt idx="6">
                  <c:v>276</c:v>
                </c:pt>
                <c:pt idx="7">
                  <c:v>297</c:v>
                </c:pt>
                <c:pt idx="8">
                  <c:v>336</c:v>
                </c:pt>
                <c:pt idx="9">
                  <c:v>444</c:v>
                </c:pt>
                <c:pt idx="10">
                  <c:v>464</c:v>
                </c:pt>
                <c:pt idx="11">
                  <c:v>513</c:v>
                </c:pt>
                <c:pt idx="12">
                  <c:v>465</c:v>
                </c:pt>
                <c:pt idx="13">
                  <c:v>530</c:v>
                </c:pt>
                <c:pt idx="14">
                  <c:v>801</c:v>
                </c:pt>
                <c:pt idx="15">
                  <c:v>657</c:v>
                </c:pt>
                <c:pt idx="16">
                  <c:v>545</c:v>
                </c:pt>
                <c:pt idx="17">
                  <c:v>370</c:v>
                </c:pt>
                <c:pt idx="18">
                  <c:v>199</c:v>
                </c:pt>
                <c:pt idx="19">
                  <c:v>88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'１月'!$B$44:$B$64</c:f>
              <c:numCache>
                <c:formatCode>_(* #,##0_);_(* \(#,##0\);_(* "-"_);_(@_)</c:formatCode>
                <c:ptCount val="21"/>
                <c:pt idx="0">
                  <c:v>97</c:v>
                </c:pt>
                <c:pt idx="1">
                  <c:v>151</c:v>
                </c:pt>
                <c:pt idx="2">
                  <c:v>230</c:v>
                </c:pt>
                <c:pt idx="3">
                  <c:v>265</c:v>
                </c:pt>
                <c:pt idx="4">
                  <c:v>274</c:v>
                </c:pt>
                <c:pt idx="5">
                  <c:v>282</c:v>
                </c:pt>
                <c:pt idx="6">
                  <c:v>242</c:v>
                </c:pt>
                <c:pt idx="7">
                  <c:v>279</c:v>
                </c:pt>
                <c:pt idx="8">
                  <c:v>326</c:v>
                </c:pt>
                <c:pt idx="9">
                  <c:v>447</c:v>
                </c:pt>
                <c:pt idx="10">
                  <c:v>530</c:v>
                </c:pt>
                <c:pt idx="11">
                  <c:v>475</c:v>
                </c:pt>
                <c:pt idx="12">
                  <c:v>438</c:v>
                </c:pt>
                <c:pt idx="13">
                  <c:v>484</c:v>
                </c:pt>
                <c:pt idx="14">
                  <c:v>628</c:v>
                </c:pt>
                <c:pt idx="15">
                  <c:v>529</c:v>
                </c:pt>
                <c:pt idx="16">
                  <c:v>333</c:v>
                </c:pt>
                <c:pt idx="17">
                  <c:v>206</c:v>
                </c:pt>
                <c:pt idx="18">
                  <c:v>82</c:v>
                </c:pt>
                <c:pt idx="19">
                  <c:v>12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'１月'!$C$44:$C$64</c:f>
              <c:numCache>
                <c:formatCode>_(* #,##0_);_(* \(#,##0\);_(* "-"_);_(@_)</c:formatCode>
                <c:ptCount val="21"/>
                <c:pt idx="0">
                  <c:v>108</c:v>
                </c:pt>
                <c:pt idx="1">
                  <c:v>174</c:v>
                </c:pt>
                <c:pt idx="2">
                  <c:v>229</c:v>
                </c:pt>
                <c:pt idx="3">
                  <c:v>270</c:v>
                </c:pt>
                <c:pt idx="4">
                  <c:v>291</c:v>
                </c:pt>
                <c:pt idx="5">
                  <c:v>248</c:v>
                </c:pt>
                <c:pt idx="6">
                  <c:v>278</c:v>
                </c:pt>
                <c:pt idx="7">
                  <c:v>288</c:v>
                </c:pt>
                <c:pt idx="8">
                  <c:v>332</c:v>
                </c:pt>
                <c:pt idx="9">
                  <c:v>411</c:v>
                </c:pt>
                <c:pt idx="10">
                  <c:v>496</c:v>
                </c:pt>
                <c:pt idx="11">
                  <c:v>474</c:v>
                </c:pt>
                <c:pt idx="12">
                  <c:v>459</c:v>
                </c:pt>
                <c:pt idx="13">
                  <c:v>507</c:v>
                </c:pt>
                <c:pt idx="14">
                  <c:v>760</c:v>
                </c:pt>
                <c:pt idx="15">
                  <c:v>702</c:v>
                </c:pt>
                <c:pt idx="16">
                  <c:v>538</c:v>
                </c:pt>
                <c:pt idx="17">
                  <c:v>359</c:v>
                </c:pt>
                <c:pt idx="18">
                  <c:v>204</c:v>
                </c:pt>
                <c:pt idx="19">
                  <c:v>91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'２月'!$B$43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'２月'!$B$44:$B$64</c:f>
              <c:numCache>
                <c:formatCode>_(* #,##0_);_(* \(#,##0\);_(* "-"_);_(@_)</c:formatCode>
                <c:ptCount val="21"/>
                <c:pt idx="0">
                  <c:v>98</c:v>
                </c:pt>
                <c:pt idx="1">
                  <c:v>141</c:v>
                </c:pt>
                <c:pt idx="2">
                  <c:v>236</c:v>
                </c:pt>
                <c:pt idx="3">
                  <c:v>265</c:v>
                </c:pt>
                <c:pt idx="4">
                  <c:v>276</c:v>
                </c:pt>
                <c:pt idx="5">
                  <c:v>285</c:v>
                </c:pt>
                <c:pt idx="6">
                  <c:v>248</c:v>
                </c:pt>
                <c:pt idx="7">
                  <c:v>276</c:v>
                </c:pt>
                <c:pt idx="8">
                  <c:v>325</c:v>
                </c:pt>
                <c:pt idx="9">
                  <c:v>441</c:v>
                </c:pt>
                <c:pt idx="10">
                  <c:v>537</c:v>
                </c:pt>
                <c:pt idx="11">
                  <c:v>473</c:v>
                </c:pt>
                <c:pt idx="12">
                  <c:v>436</c:v>
                </c:pt>
                <c:pt idx="13">
                  <c:v>479</c:v>
                </c:pt>
                <c:pt idx="14">
                  <c:v>627</c:v>
                </c:pt>
                <c:pt idx="15">
                  <c:v>533</c:v>
                </c:pt>
                <c:pt idx="16">
                  <c:v>334</c:v>
                </c:pt>
                <c:pt idx="17">
                  <c:v>207</c:v>
                </c:pt>
                <c:pt idx="18">
                  <c:v>82</c:v>
                </c:pt>
                <c:pt idx="19">
                  <c:v>12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'２月'!$C$43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'２月'!$C$44:$C$64</c:f>
              <c:numCache>
                <c:formatCode>_(* #,##0_);_(* \(#,##0\);_(* "-"_);_(@_)</c:formatCode>
                <c:ptCount val="21"/>
                <c:pt idx="0">
                  <c:v>109</c:v>
                </c:pt>
                <c:pt idx="1">
                  <c:v>173</c:v>
                </c:pt>
                <c:pt idx="2">
                  <c:v>229</c:v>
                </c:pt>
                <c:pt idx="3">
                  <c:v>268</c:v>
                </c:pt>
                <c:pt idx="4">
                  <c:v>285</c:v>
                </c:pt>
                <c:pt idx="5">
                  <c:v>257</c:v>
                </c:pt>
                <c:pt idx="6">
                  <c:v>275</c:v>
                </c:pt>
                <c:pt idx="7">
                  <c:v>286</c:v>
                </c:pt>
                <c:pt idx="8">
                  <c:v>333</c:v>
                </c:pt>
                <c:pt idx="9">
                  <c:v>409</c:v>
                </c:pt>
                <c:pt idx="10">
                  <c:v>494</c:v>
                </c:pt>
                <c:pt idx="11">
                  <c:v>472</c:v>
                </c:pt>
                <c:pt idx="12">
                  <c:v>459</c:v>
                </c:pt>
                <c:pt idx="13">
                  <c:v>504</c:v>
                </c:pt>
                <c:pt idx="14">
                  <c:v>760</c:v>
                </c:pt>
                <c:pt idx="15">
                  <c:v>706</c:v>
                </c:pt>
                <c:pt idx="16">
                  <c:v>535</c:v>
                </c:pt>
                <c:pt idx="17">
                  <c:v>362</c:v>
                </c:pt>
                <c:pt idx="18">
                  <c:v>203</c:v>
                </c:pt>
                <c:pt idx="19">
                  <c:v>93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'３月'!$B$43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'３月'!$B$44:$B$64</c:f>
              <c:numCache>
                <c:formatCode>_(* #,##0_);_(* \(#,##0\);_(* "-"_);_(@_)</c:formatCode>
                <c:ptCount val="21"/>
                <c:pt idx="0">
                  <c:v>95</c:v>
                </c:pt>
                <c:pt idx="1">
                  <c:v>141</c:v>
                </c:pt>
                <c:pt idx="2">
                  <c:v>235</c:v>
                </c:pt>
                <c:pt idx="3">
                  <c:v>250</c:v>
                </c:pt>
                <c:pt idx="4">
                  <c:v>278</c:v>
                </c:pt>
                <c:pt idx="5">
                  <c:v>287</c:v>
                </c:pt>
                <c:pt idx="6">
                  <c:v>252</c:v>
                </c:pt>
                <c:pt idx="7">
                  <c:v>270</c:v>
                </c:pt>
                <c:pt idx="8">
                  <c:v>330</c:v>
                </c:pt>
                <c:pt idx="9">
                  <c:v>441</c:v>
                </c:pt>
                <c:pt idx="10">
                  <c:v>534</c:v>
                </c:pt>
                <c:pt idx="11">
                  <c:v>468</c:v>
                </c:pt>
                <c:pt idx="12">
                  <c:v>439</c:v>
                </c:pt>
                <c:pt idx="13">
                  <c:v>473</c:v>
                </c:pt>
                <c:pt idx="14">
                  <c:v>628</c:v>
                </c:pt>
                <c:pt idx="15">
                  <c:v>535</c:v>
                </c:pt>
                <c:pt idx="16">
                  <c:v>335</c:v>
                </c:pt>
                <c:pt idx="17">
                  <c:v>206</c:v>
                </c:pt>
                <c:pt idx="18">
                  <c:v>84</c:v>
                </c:pt>
                <c:pt idx="19">
                  <c:v>11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'３月'!$C$43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'３月'!$C$44:$C$64</c:f>
              <c:numCache>
                <c:formatCode>_(* #,##0_);_(* \(#,##0\);_(* "-"_);_(@_)</c:formatCode>
                <c:ptCount val="21"/>
                <c:pt idx="0">
                  <c:v>105</c:v>
                </c:pt>
                <c:pt idx="1">
                  <c:v>177</c:v>
                </c:pt>
                <c:pt idx="2">
                  <c:v>225</c:v>
                </c:pt>
                <c:pt idx="3">
                  <c:v>258</c:v>
                </c:pt>
                <c:pt idx="4">
                  <c:v>274</c:v>
                </c:pt>
                <c:pt idx="5">
                  <c:v>256</c:v>
                </c:pt>
                <c:pt idx="6">
                  <c:v>272</c:v>
                </c:pt>
                <c:pt idx="7">
                  <c:v>288</c:v>
                </c:pt>
                <c:pt idx="8">
                  <c:v>329</c:v>
                </c:pt>
                <c:pt idx="9">
                  <c:v>406</c:v>
                </c:pt>
                <c:pt idx="10">
                  <c:v>491</c:v>
                </c:pt>
                <c:pt idx="11">
                  <c:v>467</c:v>
                </c:pt>
                <c:pt idx="12">
                  <c:v>461</c:v>
                </c:pt>
                <c:pt idx="13">
                  <c:v>499</c:v>
                </c:pt>
                <c:pt idx="14">
                  <c:v>749</c:v>
                </c:pt>
                <c:pt idx="15">
                  <c:v>720</c:v>
                </c:pt>
                <c:pt idx="16">
                  <c:v>528</c:v>
                </c:pt>
                <c:pt idx="17">
                  <c:v>369</c:v>
                </c:pt>
                <c:pt idx="18">
                  <c:v>202</c:v>
                </c:pt>
                <c:pt idx="19">
                  <c:v>93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0204C6C-F777-413D-9FB1-F2138A83975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BB067E-8AA0-482E-A1C7-37610C813F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EE8AF2F-2544-4CB0-A2CD-8986392BCA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E01408-AD6D-4ABB-A974-F88EC75A78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F0C71A-C7BE-4417-9098-65F187BD0D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3359DEE-4DE3-4B1F-BAEE-4742C41098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ACD743A-0051-45CF-A8D2-836FCF7EEE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3DF8AB5-E646-48F2-B096-5796D564D8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3071A3D-AF2C-44F4-96CE-F01078B646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C4C80D7-1E5F-45CC-92F0-C97A589A1A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E376B9A-7683-4863-86AA-C116F49C6E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6A11853-14D1-4F01-A78E-6980DAE55F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4CA2344-CB72-4560-8FD5-F11EF166CC3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EB38058-FA3E-4905-A151-1C336EF2C1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AE922A9-3B71-4200-A646-6451323215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86C3EDA-DA96-46D5-85B0-534D53B4BD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92B79A9-9B19-4C14-99FB-9F4CBF835B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A5B2AA8-4E1F-49E0-A606-026C4C2302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4798CE3-6461-448B-A703-34DA56EC14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ED29D0F-1DD4-46B7-B126-FDE23D82EC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3330A19-FE7F-4F20-A981-DBEC0BF5F3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E47-4292-BF28-9A2E24898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'５月'!$A$44:$A$64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'５月'!$B$44:$B$64</c:f>
              <c:numCache>
                <c:formatCode>_(* #,##0_);_(* \(#,##0\);_(* "-"_);_(@_)</c:formatCode>
                <c:ptCount val="21"/>
                <c:pt idx="0">
                  <c:v>97</c:v>
                </c:pt>
                <c:pt idx="1">
                  <c:v>164</c:v>
                </c:pt>
                <c:pt idx="2">
                  <c:v>245</c:v>
                </c:pt>
                <c:pt idx="3">
                  <c:v>266</c:v>
                </c:pt>
                <c:pt idx="4">
                  <c:v>274</c:v>
                </c:pt>
                <c:pt idx="5">
                  <c:v>287</c:v>
                </c:pt>
                <c:pt idx="6">
                  <c:v>256</c:v>
                </c:pt>
                <c:pt idx="7">
                  <c:v>291</c:v>
                </c:pt>
                <c:pt idx="8">
                  <c:v>344</c:v>
                </c:pt>
                <c:pt idx="9">
                  <c:v>461</c:v>
                </c:pt>
                <c:pt idx="10">
                  <c:v>526</c:v>
                </c:pt>
                <c:pt idx="11">
                  <c:v>487</c:v>
                </c:pt>
                <c:pt idx="12">
                  <c:v>442</c:v>
                </c:pt>
                <c:pt idx="13">
                  <c:v>493</c:v>
                </c:pt>
                <c:pt idx="14">
                  <c:v>659</c:v>
                </c:pt>
                <c:pt idx="15">
                  <c:v>489</c:v>
                </c:pt>
                <c:pt idx="16">
                  <c:v>343</c:v>
                </c:pt>
                <c:pt idx="17">
                  <c:v>211</c:v>
                </c:pt>
                <c:pt idx="18">
                  <c:v>78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'５月'!$B$44:$B$64</c15:f>
                <c15:dlblRangeCache>
                  <c:ptCount val="21"/>
                  <c:pt idx="0">
                    <c:v> 97 </c:v>
                  </c:pt>
                  <c:pt idx="1">
                    <c:v> 164 </c:v>
                  </c:pt>
                  <c:pt idx="2">
                    <c:v> 245 </c:v>
                  </c:pt>
                  <c:pt idx="3">
                    <c:v> 266 </c:v>
                  </c:pt>
                  <c:pt idx="4">
                    <c:v> 274 </c:v>
                  </c:pt>
                  <c:pt idx="5">
                    <c:v> 287 </c:v>
                  </c:pt>
                  <c:pt idx="6">
                    <c:v> 256 </c:v>
                  </c:pt>
                  <c:pt idx="7">
                    <c:v> 291 </c:v>
                  </c:pt>
                  <c:pt idx="8">
                    <c:v> 344 </c:v>
                  </c:pt>
                  <c:pt idx="9">
                    <c:v> 461 </c:v>
                  </c:pt>
                  <c:pt idx="10">
                    <c:v> 526 </c:v>
                  </c:pt>
                  <c:pt idx="11">
                    <c:v> 487 </c:v>
                  </c:pt>
                  <c:pt idx="12">
                    <c:v> 442 </c:v>
                  </c:pt>
                  <c:pt idx="13">
                    <c:v> 493 </c:v>
                  </c:pt>
                  <c:pt idx="14">
                    <c:v> 659 </c:v>
                  </c:pt>
                  <c:pt idx="15">
                    <c:v> 489 </c:v>
                  </c:pt>
                  <c:pt idx="16">
                    <c:v> 343 </c:v>
                  </c:pt>
                  <c:pt idx="17">
                    <c:v> 211 </c:v>
                  </c:pt>
                  <c:pt idx="18">
                    <c:v> 78 </c:v>
                  </c:pt>
                  <c:pt idx="19">
                    <c:v> 13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'５月'!$C$43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F01879B-451B-4149-82E9-BD04694915E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090AE1B-0E52-4AFB-B048-98FE88C7B7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178987-2E27-42B2-883E-B8163D7D53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0E8ED38-F56C-4596-802D-99E21496E2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80E71AF-FA42-41B7-8AE7-BC62E5B696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EB35650-CF96-4F08-83A5-37030CDD7C6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1914AE-52B8-4BB0-91CB-20164A98C4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AE6A7D3-FCA5-459D-8E60-C750860D81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9A4723-FE37-4B96-9DEB-157309C2A3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DBFC5A0-FFF7-417F-A085-404702300C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7B61D87-B053-4ECE-BE66-7D4AB273AD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61EAB8F-992B-451F-A367-4CBC6C6632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FAF5A42-B567-47C2-8254-3A87144A87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5CC441E-39A9-417A-A7E9-384CB98FA3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DE16B98-32E2-401E-A55B-881BC0F320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541F79D-8C2F-405F-AA71-FDFDB716C79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D23E1E8-C4B9-4803-B93B-23A68B7FAD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9F390E8-31B3-4608-A98A-189C71FB4B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DC2E8CA-E8D1-4E34-894C-F75119B43B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7EB1A63-F5E5-4A81-9932-F8C9A15CF1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3BEF315-7D9A-496B-B795-16FE564977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E47-4292-BF28-9A2E24898FD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'５月'!$A$44:$A$64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'５月'!$C$44:$C$64</c:f>
              <c:numCache>
                <c:formatCode>_(* #,##0_);_(* \(#,##0\);_(* "-"_);_(@_)</c:formatCode>
                <c:ptCount val="21"/>
                <c:pt idx="0">
                  <c:v>124</c:v>
                </c:pt>
                <c:pt idx="1">
                  <c:v>180</c:v>
                </c:pt>
                <c:pt idx="2">
                  <c:v>233</c:v>
                </c:pt>
                <c:pt idx="3">
                  <c:v>259</c:v>
                </c:pt>
                <c:pt idx="4">
                  <c:v>292</c:v>
                </c:pt>
                <c:pt idx="5">
                  <c:v>244</c:v>
                </c:pt>
                <c:pt idx="6">
                  <c:v>279</c:v>
                </c:pt>
                <c:pt idx="7">
                  <c:v>292</c:v>
                </c:pt>
                <c:pt idx="8">
                  <c:v>342</c:v>
                </c:pt>
                <c:pt idx="9">
                  <c:v>436</c:v>
                </c:pt>
                <c:pt idx="10">
                  <c:v>472</c:v>
                </c:pt>
                <c:pt idx="11">
                  <c:v>505</c:v>
                </c:pt>
                <c:pt idx="12">
                  <c:v>460</c:v>
                </c:pt>
                <c:pt idx="13">
                  <c:v>529</c:v>
                </c:pt>
                <c:pt idx="14">
                  <c:v>803</c:v>
                </c:pt>
                <c:pt idx="15">
                  <c:v>667</c:v>
                </c:pt>
                <c:pt idx="16">
                  <c:v>539</c:v>
                </c:pt>
                <c:pt idx="17">
                  <c:v>367</c:v>
                </c:pt>
                <c:pt idx="18">
                  <c:v>205</c:v>
                </c:pt>
                <c:pt idx="19">
                  <c:v>86</c:v>
                </c:pt>
                <c:pt idx="20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'５月'!$C$44:$C$64</c15:f>
                <c15:dlblRangeCache>
                  <c:ptCount val="21"/>
                  <c:pt idx="0">
                    <c:v> 124 </c:v>
                  </c:pt>
                  <c:pt idx="1">
                    <c:v> 180 </c:v>
                  </c:pt>
                  <c:pt idx="2">
                    <c:v> 233 </c:v>
                  </c:pt>
                  <c:pt idx="3">
                    <c:v> 259 </c:v>
                  </c:pt>
                  <c:pt idx="4">
                    <c:v> 292 </c:v>
                  </c:pt>
                  <c:pt idx="5">
                    <c:v> 244 </c:v>
                  </c:pt>
                  <c:pt idx="6">
                    <c:v> 279 </c:v>
                  </c:pt>
                  <c:pt idx="7">
                    <c:v> 292 </c:v>
                  </c:pt>
                  <c:pt idx="8">
                    <c:v> 342 </c:v>
                  </c:pt>
                  <c:pt idx="9">
                    <c:v> 436 </c:v>
                  </c:pt>
                  <c:pt idx="10">
                    <c:v> 472 </c:v>
                  </c:pt>
                  <c:pt idx="11">
                    <c:v> 505 </c:v>
                  </c:pt>
                  <c:pt idx="12">
                    <c:v> 460 </c:v>
                  </c:pt>
                  <c:pt idx="13">
                    <c:v> 529 </c:v>
                  </c:pt>
                  <c:pt idx="14">
                    <c:v> 803 </c:v>
                  </c:pt>
                  <c:pt idx="15">
                    <c:v> 667 </c:v>
                  </c:pt>
                  <c:pt idx="16">
                    <c:v> 539 </c:v>
                  </c:pt>
                  <c:pt idx="17">
                    <c:v> 367 </c:v>
                  </c:pt>
                  <c:pt idx="18">
                    <c:v> 205 </c:v>
                  </c:pt>
                  <c:pt idx="19">
                    <c:v> 86 </c:v>
                  </c:pt>
                  <c:pt idx="20">
                    <c:v> 12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'６月'!$B$43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3DE8FF0-7B3D-438C-90C3-D585CEBC149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F8AE27-C5A5-445D-AA4E-FDE93FBE22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A7F4439-A83C-4D5C-9104-D4FF368931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546BD62-E89D-4382-B826-12E4F49989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E615C03-769B-42EF-B7CD-365EEA55DE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A1DF364-269A-4192-BA21-07651545AF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A0F7BDD-8681-499D-BF57-99074A1CC2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8D30AE4-1A34-4B3B-8A5D-20D27882F7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4E4831E-EA32-4AD7-A02E-9B6B06F14C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0E33210-94E9-4925-B3E4-69D7F3C94F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6002280-D332-407E-9C7A-74FCCAD704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ACB0962-3766-4F02-B6E0-DB469CFFCF6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92B6C70-0353-4518-BBDC-658650AB0D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6D0F131-DA64-4E1F-861E-83324B306E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601773-6D23-4319-A624-35486D4ED7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4829B9B-BFC9-4345-9E36-487E8962B8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FDA888D-D559-401D-A0B5-4C9399B849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EA4A422-668A-4430-AB5E-D319399960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0F7BC9D-F6E5-442B-AEBD-6DD4EEDDBE3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6BDE772-45B0-40F3-9BCF-0A800BE100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B70965F-65D4-40E8-9EF8-B6F72C4709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0F3-4C6D-9AF0-2D766E4E1C8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'６月'!$A$44:$A$64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'６月'!$B$44:$B$64</c:f>
              <c:numCache>
                <c:formatCode>_(* #,##0_);_(* \(#,##0\);_(* "-"_);_(@_)</c:formatCode>
                <c:ptCount val="21"/>
                <c:pt idx="0">
                  <c:v>98</c:v>
                </c:pt>
                <c:pt idx="1">
                  <c:v>158</c:v>
                </c:pt>
                <c:pt idx="2">
                  <c:v>245</c:v>
                </c:pt>
                <c:pt idx="3">
                  <c:v>264</c:v>
                </c:pt>
                <c:pt idx="4">
                  <c:v>277</c:v>
                </c:pt>
                <c:pt idx="5">
                  <c:v>281</c:v>
                </c:pt>
                <c:pt idx="6">
                  <c:v>259</c:v>
                </c:pt>
                <c:pt idx="7">
                  <c:v>282</c:v>
                </c:pt>
                <c:pt idx="8">
                  <c:v>341</c:v>
                </c:pt>
                <c:pt idx="9">
                  <c:v>462</c:v>
                </c:pt>
                <c:pt idx="10">
                  <c:v>517</c:v>
                </c:pt>
                <c:pt idx="11">
                  <c:v>492</c:v>
                </c:pt>
                <c:pt idx="12">
                  <c:v>441</c:v>
                </c:pt>
                <c:pt idx="13">
                  <c:v>487</c:v>
                </c:pt>
                <c:pt idx="14">
                  <c:v>661</c:v>
                </c:pt>
                <c:pt idx="15">
                  <c:v>494</c:v>
                </c:pt>
                <c:pt idx="16">
                  <c:v>341</c:v>
                </c:pt>
                <c:pt idx="17">
                  <c:v>210</c:v>
                </c:pt>
                <c:pt idx="18">
                  <c:v>78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'６月'!$B$44:$B$64</c15:f>
                <c15:dlblRangeCache>
                  <c:ptCount val="21"/>
                  <c:pt idx="0">
                    <c:v> 98 </c:v>
                  </c:pt>
                  <c:pt idx="1">
                    <c:v> 158 </c:v>
                  </c:pt>
                  <c:pt idx="2">
                    <c:v> 245 </c:v>
                  </c:pt>
                  <c:pt idx="3">
                    <c:v> 264 </c:v>
                  </c:pt>
                  <c:pt idx="4">
                    <c:v> 277 </c:v>
                  </c:pt>
                  <c:pt idx="5">
                    <c:v> 281 </c:v>
                  </c:pt>
                  <c:pt idx="6">
                    <c:v> 259 </c:v>
                  </c:pt>
                  <c:pt idx="7">
                    <c:v> 282 </c:v>
                  </c:pt>
                  <c:pt idx="8">
                    <c:v> 341 </c:v>
                  </c:pt>
                  <c:pt idx="9">
                    <c:v> 462 </c:v>
                  </c:pt>
                  <c:pt idx="10">
                    <c:v> 517 </c:v>
                  </c:pt>
                  <c:pt idx="11">
                    <c:v> 492 </c:v>
                  </c:pt>
                  <c:pt idx="12">
                    <c:v> 441 </c:v>
                  </c:pt>
                  <c:pt idx="13">
                    <c:v> 487 </c:v>
                  </c:pt>
                  <c:pt idx="14">
                    <c:v> 661 </c:v>
                  </c:pt>
                  <c:pt idx="15">
                    <c:v> 494 </c:v>
                  </c:pt>
                  <c:pt idx="16">
                    <c:v> 341 </c:v>
                  </c:pt>
                  <c:pt idx="17">
                    <c:v> 210 </c:v>
                  </c:pt>
                  <c:pt idx="18">
                    <c:v> 78 </c:v>
                  </c:pt>
                  <c:pt idx="19">
                    <c:v> 13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'６月'!$C$43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06321EF-301A-4783-BC12-AC0C328BE38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E4850A8-16E6-4289-B0A3-E6F7578815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AEF16A2-6466-4F5A-AC34-E6AB1B1631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B6E5365-396F-411C-9AF9-5E6E626369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B77523-C190-4B09-AD59-40B1377E95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DC86DD-BB04-4B54-910D-E41C161BF5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60BAF74-F656-40D4-97C7-860FD3E3B3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7A0A654-B1F2-4B08-A0F9-190CFDD33B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67B8845-8BF9-4BC5-8E76-56ACE4AF5AD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D23CB52-40C4-44D2-99D8-950BB4ABCE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E9AB0E6-CB6A-47ED-902B-CA4D15336B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5CB5B28-34BD-4606-A256-F5A938FB69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C41C458-3812-4920-B34C-50F95726B9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A63DF48-3AFF-4BAC-824D-F8B662D7FD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CD5D3FC-EC99-4367-BA84-BE00A997F4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2D6CEDC-FBD0-4224-B340-FC2C4AE9B8B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29A8023-342E-4BDC-8CFA-653BE2910B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EF3F606-58D5-40FD-9702-14255C58BC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9519D40-FBDA-409F-9822-0B95573E7A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5690CE1-B3D1-4279-A7C1-BCB657A3CC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BD99914-C35B-4091-9BCC-4F330D9AFC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0F3-4C6D-9AF0-2D766E4E1C8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'６月'!$A$44:$A$64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'６月'!$C$44:$C$64</c:f>
              <c:numCache>
                <c:formatCode>_(* #,##0_);_(* \(#,##0\);_(* "-"_);_(@_)</c:formatCode>
                <c:ptCount val="21"/>
                <c:pt idx="0">
                  <c:v>121</c:v>
                </c:pt>
                <c:pt idx="1">
                  <c:v>179</c:v>
                </c:pt>
                <c:pt idx="2">
                  <c:v>235</c:v>
                </c:pt>
                <c:pt idx="3">
                  <c:v>262</c:v>
                </c:pt>
                <c:pt idx="4">
                  <c:v>301</c:v>
                </c:pt>
                <c:pt idx="5">
                  <c:v>250</c:v>
                </c:pt>
                <c:pt idx="6">
                  <c:v>278</c:v>
                </c:pt>
                <c:pt idx="7">
                  <c:v>287</c:v>
                </c:pt>
                <c:pt idx="8">
                  <c:v>344</c:v>
                </c:pt>
                <c:pt idx="9">
                  <c:v>435</c:v>
                </c:pt>
                <c:pt idx="10">
                  <c:v>468</c:v>
                </c:pt>
                <c:pt idx="11">
                  <c:v>507</c:v>
                </c:pt>
                <c:pt idx="12">
                  <c:v>461</c:v>
                </c:pt>
                <c:pt idx="13">
                  <c:v>523</c:v>
                </c:pt>
                <c:pt idx="14">
                  <c:v>797</c:v>
                </c:pt>
                <c:pt idx="15">
                  <c:v>679</c:v>
                </c:pt>
                <c:pt idx="16">
                  <c:v>534</c:v>
                </c:pt>
                <c:pt idx="17">
                  <c:v>366</c:v>
                </c:pt>
                <c:pt idx="18">
                  <c:v>206</c:v>
                </c:pt>
                <c:pt idx="19">
                  <c:v>85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'６月'!$C$44:$C$64</c15:f>
                <c15:dlblRangeCache>
                  <c:ptCount val="21"/>
                  <c:pt idx="0">
                    <c:v> 121 </c:v>
                  </c:pt>
                  <c:pt idx="1">
                    <c:v> 179 </c:v>
                  </c:pt>
                  <c:pt idx="2">
                    <c:v> 235 </c:v>
                  </c:pt>
                  <c:pt idx="3">
                    <c:v> 262 </c:v>
                  </c:pt>
                  <c:pt idx="4">
                    <c:v> 301 </c:v>
                  </c:pt>
                  <c:pt idx="5">
                    <c:v> 250 </c:v>
                  </c:pt>
                  <c:pt idx="6">
                    <c:v> 278 </c:v>
                  </c:pt>
                  <c:pt idx="7">
                    <c:v> 287 </c:v>
                  </c:pt>
                  <c:pt idx="8">
                    <c:v> 344 </c:v>
                  </c:pt>
                  <c:pt idx="9">
                    <c:v> 435 </c:v>
                  </c:pt>
                  <c:pt idx="10">
                    <c:v> 468 </c:v>
                  </c:pt>
                  <c:pt idx="11">
                    <c:v> 507 </c:v>
                  </c:pt>
                  <c:pt idx="12">
                    <c:v> 461 </c:v>
                  </c:pt>
                  <c:pt idx="13">
                    <c:v> 523 </c:v>
                  </c:pt>
                  <c:pt idx="14">
                    <c:v> 797 </c:v>
                  </c:pt>
                  <c:pt idx="15">
                    <c:v> 679 </c:v>
                  </c:pt>
                  <c:pt idx="16">
                    <c:v> 534 </c:v>
                  </c:pt>
                  <c:pt idx="17">
                    <c:v> 366 </c:v>
                  </c:pt>
                  <c:pt idx="18">
                    <c:v> 206 </c:v>
                  </c:pt>
                  <c:pt idx="19">
                    <c:v> 85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'７月'!$B$43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341FB07-88F4-43DB-AE35-2F838E25163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E36FF57-D836-4C05-AA45-7CF7465DD7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072EFC2-A3E9-49E8-91C4-D8BF9DABD2B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DA8C6A-5F00-428C-AA40-7105DB8C71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B7FD4DE-911F-4D47-A763-E445813F15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172194A-F433-4222-A19D-3FD2701545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BA1578E-3E50-4367-A3AA-5AE6A27A02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AC30A8B-F6A5-4624-A99C-3219F2824E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D15C1DE-76BA-4FCF-9C3C-5461E6CC5C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B2C9B5F-3FBC-416D-9C90-C78F3A2AF6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40A5BA4-5069-4F57-A14D-E9C475DEBDC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948EA8F-D3F0-4F76-9954-9A4F5A8C54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0501549-8979-475F-8978-EE4F8DBD56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6A1B000-465E-40E7-8673-22B915B6FE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E712E26-E4D8-470E-AAD1-754B0B5F76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C0E0844-0FFD-4BAF-BC22-DF55888A1C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74AC85D-DCF1-435F-B344-968160A9EE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4E45AB4-6FED-47FF-A40D-19005C197D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69A785C-7BCB-432D-B374-E4F41F112D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5DE5841-8B55-451E-90AF-42FC9FDEFF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092EB84-E421-40AC-A55C-A662D322D6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13A-4D3C-9FE6-508F51F8CC0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'７月'!$A$44:$A$64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'７月'!$B$44:$B$64</c:f>
              <c:numCache>
                <c:formatCode>_(* #,##0_);_(* \(#,##0\);_(* "-"_);_(@_)</c:formatCode>
                <c:ptCount val="21"/>
                <c:pt idx="0">
                  <c:v>97</c:v>
                </c:pt>
                <c:pt idx="1">
                  <c:v>157</c:v>
                </c:pt>
                <c:pt idx="2">
                  <c:v>244</c:v>
                </c:pt>
                <c:pt idx="3">
                  <c:v>262</c:v>
                </c:pt>
                <c:pt idx="4">
                  <c:v>275</c:v>
                </c:pt>
                <c:pt idx="5">
                  <c:v>284</c:v>
                </c:pt>
                <c:pt idx="6">
                  <c:v>254</c:v>
                </c:pt>
                <c:pt idx="7">
                  <c:v>279</c:v>
                </c:pt>
                <c:pt idx="8">
                  <c:v>347</c:v>
                </c:pt>
                <c:pt idx="9">
                  <c:v>457</c:v>
                </c:pt>
                <c:pt idx="10">
                  <c:v>520</c:v>
                </c:pt>
                <c:pt idx="11">
                  <c:v>490</c:v>
                </c:pt>
                <c:pt idx="12">
                  <c:v>441</c:v>
                </c:pt>
                <c:pt idx="13">
                  <c:v>487</c:v>
                </c:pt>
                <c:pt idx="14">
                  <c:v>658</c:v>
                </c:pt>
                <c:pt idx="15">
                  <c:v>500</c:v>
                </c:pt>
                <c:pt idx="16">
                  <c:v>337</c:v>
                </c:pt>
                <c:pt idx="17">
                  <c:v>211</c:v>
                </c:pt>
                <c:pt idx="18">
                  <c:v>79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'７月'!$B$44:$B$64</c15:f>
                <c15:dlblRangeCache>
                  <c:ptCount val="21"/>
                  <c:pt idx="0">
                    <c:v> 97 </c:v>
                  </c:pt>
                  <c:pt idx="1">
                    <c:v> 157 </c:v>
                  </c:pt>
                  <c:pt idx="2">
                    <c:v> 244 </c:v>
                  </c:pt>
                  <c:pt idx="3">
                    <c:v> 262 </c:v>
                  </c:pt>
                  <c:pt idx="4">
                    <c:v> 275 </c:v>
                  </c:pt>
                  <c:pt idx="5">
                    <c:v> 284 </c:v>
                  </c:pt>
                  <c:pt idx="6">
                    <c:v> 254 </c:v>
                  </c:pt>
                  <c:pt idx="7">
                    <c:v> 279 </c:v>
                  </c:pt>
                  <c:pt idx="8">
                    <c:v> 347 </c:v>
                  </c:pt>
                  <c:pt idx="9">
                    <c:v> 457 </c:v>
                  </c:pt>
                  <c:pt idx="10">
                    <c:v> 520 </c:v>
                  </c:pt>
                  <c:pt idx="11">
                    <c:v> 490 </c:v>
                  </c:pt>
                  <c:pt idx="12">
                    <c:v> 441 </c:v>
                  </c:pt>
                  <c:pt idx="13">
                    <c:v> 487 </c:v>
                  </c:pt>
                  <c:pt idx="14">
                    <c:v> 658 </c:v>
                  </c:pt>
                  <c:pt idx="15">
                    <c:v> 500 </c:v>
                  </c:pt>
                  <c:pt idx="16">
                    <c:v> 337 </c:v>
                  </c:pt>
                  <c:pt idx="17">
                    <c:v> 211 </c:v>
                  </c:pt>
                  <c:pt idx="18">
                    <c:v> 79 </c:v>
                  </c:pt>
                  <c:pt idx="19">
                    <c:v> 14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'７月'!$C$43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1A0FDE3-3E13-475B-BC41-42629F555CA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26101F5-AA8B-4134-9A24-0763356A5D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59AF25-8E38-4534-BFAA-56DDFFDA8D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D2E7944-E7CB-4C68-9ECF-112FF8B8B6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374CE29-11F6-4D2C-9706-2E1956550E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AFE7166-9571-485D-A8D2-CC4F68326F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A0C56EE-84DB-40F8-879D-90E97C3885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D48C719-378C-43A4-9AB6-A59F1FB9AF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969DA7E-9EC2-4959-8530-00CE6141E0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D78DB92-199E-4A5A-8AB7-4F4ACBD385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ED2592F-DBB8-4234-A3A0-5A3BF094FA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2663979-82CB-4F19-9FA7-20D39EF053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58FFEA-8128-4F1B-B4AB-3A843EE8B3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E76A066-5137-4BC1-937E-53255D1C033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19D5B6A-366D-4553-AB5D-23E5D6930A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BEA8062-0AFD-4AE9-A5A3-3B975AA672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45728E1-C851-4CB5-AF40-E95042E39C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FA57B28-04FD-4903-B5CE-60AFA26B97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0493161-461C-451C-A90D-052D1B5C4A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69E0062-E5E5-45A7-8FD6-818DE4DFE6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A075623-763C-4384-A9A8-E7C38A60FF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13A-4D3C-9FE6-508F51F8CC0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'７月'!$A$44:$A$64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'７月'!$C$44:$C$64</c:f>
              <c:numCache>
                <c:formatCode>_(* #,##0_);_(* \(#,##0\);_(* "-"_);_(@_)</c:formatCode>
                <c:ptCount val="21"/>
                <c:pt idx="0">
                  <c:v>118</c:v>
                </c:pt>
                <c:pt idx="1">
                  <c:v>181</c:v>
                </c:pt>
                <c:pt idx="2">
                  <c:v>236</c:v>
                </c:pt>
                <c:pt idx="3">
                  <c:v>261</c:v>
                </c:pt>
                <c:pt idx="4">
                  <c:v>294</c:v>
                </c:pt>
                <c:pt idx="5">
                  <c:v>257</c:v>
                </c:pt>
                <c:pt idx="6">
                  <c:v>286</c:v>
                </c:pt>
                <c:pt idx="7">
                  <c:v>290</c:v>
                </c:pt>
                <c:pt idx="8">
                  <c:v>337</c:v>
                </c:pt>
                <c:pt idx="9">
                  <c:v>432</c:v>
                </c:pt>
                <c:pt idx="10">
                  <c:v>470</c:v>
                </c:pt>
                <c:pt idx="11">
                  <c:v>505</c:v>
                </c:pt>
                <c:pt idx="12">
                  <c:v>464</c:v>
                </c:pt>
                <c:pt idx="13">
                  <c:v>520</c:v>
                </c:pt>
                <c:pt idx="14">
                  <c:v>798</c:v>
                </c:pt>
                <c:pt idx="15">
                  <c:v>670</c:v>
                </c:pt>
                <c:pt idx="16">
                  <c:v>540</c:v>
                </c:pt>
                <c:pt idx="17">
                  <c:v>362</c:v>
                </c:pt>
                <c:pt idx="18">
                  <c:v>203</c:v>
                </c:pt>
                <c:pt idx="19">
                  <c:v>85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'７月'!$C$44:$C$64</c15:f>
                <c15:dlblRangeCache>
                  <c:ptCount val="21"/>
                  <c:pt idx="0">
                    <c:v> 118 </c:v>
                  </c:pt>
                  <c:pt idx="1">
                    <c:v> 181 </c:v>
                  </c:pt>
                  <c:pt idx="2">
                    <c:v> 236 </c:v>
                  </c:pt>
                  <c:pt idx="3">
                    <c:v> 261 </c:v>
                  </c:pt>
                  <c:pt idx="4">
                    <c:v> 294 </c:v>
                  </c:pt>
                  <c:pt idx="5">
                    <c:v> 257 </c:v>
                  </c:pt>
                  <c:pt idx="6">
                    <c:v> 286 </c:v>
                  </c:pt>
                  <c:pt idx="7">
                    <c:v> 290 </c:v>
                  </c:pt>
                  <c:pt idx="8">
                    <c:v> 337 </c:v>
                  </c:pt>
                  <c:pt idx="9">
                    <c:v> 432 </c:v>
                  </c:pt>
                  <c:pt idx="10">
                    <c:v> 470 </c:v>
                  </c:pt>
                  <c:pt idx="11">
                    <c:v> 505 </c:v>
                  </c:pt>
                  <c:pt idx="12">
                    <c:v> 464 </c:v>
                  </c:pt>
                  <c:pt idx="13">
                    <c:v> 520 </c:v>
                  </c:pt>
                  <c:pt idx="14">
                    <c:v> 798 </c:v>
                  </c:pt>
                  <c:pt idx="15">
                    <c:v> 670 </c:v>
                  </c:pt>
                  <c:pt idx="16">
                    <c:v> 540 </c:v>
                  </c:pt>
                  <c:pt idx="17">
                    <c:v> 362 </c:v>
                  </c:pt>
                  <c:pt idx="18">
                    <c:v> 203 </c:v>
                  </c:pt>
                  <c:pt idx="19">
                    <c:v> 85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'８月'!$B$43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840D43C-0FCA-48CC-9890-7B3E106ACA1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36EBD2-FAA2-4B7B-9725-65D33C38BC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E361300-F054-442A-BAD3-B56FEB3FD3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32C6030-AAD4-4D87-9F0F-9ADC19C65F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C17B8F-A4CD-4690-89A3-9A1906AC63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7B2B104-5E59-464D-9AFE-2B9CC86407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B03678D-9FC0-4E7F-81E3-FF1E6EB658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CD4AEAD-0A43-40BB-86B8-5FB2E87893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7722839-6D2B-4519-B2FC-9060835637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18F207A-8E0F-4A4B-B420-E9F5F36278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46D6649-6EF4-42D1-A9C9-4255594614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47C6A6B-7EF0-48F3-82D5-95404BBB0A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027DACA-BD74-40F2-916C-99C297C536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092D7C3-F3CB-4D2C-804F-CAA3D5ECF1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6D493F3-1287-4CE6-B626-A937616069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665F871-F7B9-436A-AE7E-2E0F878018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EB58421-4674-4DB9-BEF9-97571BA11C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5DC0464-8242-441D-9C9A-BE0E6E7A1D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D87C27B-A783-4AFA-B0BD-037D9D7B95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F472468-C3B3-4F7D-87D6-DC300DE876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22F95D0-E44E-4C61-B52E-DDDE180DAA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F84-4F8F-BBDC-D9024F1DCC3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'８月'!$A$44:$A$64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'８月'!$B$44:$B$64</c:f>
              <c:numCache>
                <c:formatCode>_(* #,##0_);_(* \(#,##0\);_(* "-"_);_(@_)</c:formatCode>
                <c:ptCount val="21"/>
                <c:pt idx="0">
                  <c:v>98</c:v>
                </c:pt>
                <c:pt idx="1">
                  <c:v>158</c:v>
                </c:pt>
                <c:pt idx="2">
                  <c:v>241</c:v>
                </c:pt>
                <c:pt idx="3">
                  <c:v>258</c:v>
                </c:pt>
                <c:pt idx="4">
                  <c:v>279</c:v>
                </c:pt>
                <c:pt idx="5">
                  <c:v>280</c:v>
                </c:pt>
                <c:pt idx="6">
                  <c:v>249</c:v>
                </c:pt>
                <c:pt idx="7">
                  <c:v>285</c:v>
                </c:pt>
                <c:pt idx="8">
                  <c:v>345</c:v>
                </c:pt>
                <c:pt idx="9">
                  <c:v>457</c:v>
                </c:pt>
                <c:pt idx="10">
                  <c:v>519</c:v>
                </c:pt>
                <c:pt idx="11">
                  <c:v>487</c:v>
                </c:pt>
                <c:pt idx="12">
                  <c:v>439</c:v>
                </c:pt>
                <c:pt idx="13">
                  <c:v>490</c:v>
                </c:pt>
                <c:pt idx="14">
                  <c:v>654</c:v>
                </c:pt>
                <c:pt idx="15">
                  <c:v>501</c:v>
                </c:pt>
                <c:pt idx="16">
                  <c:v>335</c:v>
                </c:pt>
                <c:pt idx="17">
                  <c:v>211</c:v>
                </c:pt>
                <c:pt idx="18">
                  <c:v>82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'８月'!$B$44:$B$64</c15:f>
                <c15:dlblRangeCache>
                  <c:ptCount val="21"/>
                  <c:pt idx="0">
                    <c:v> 98 </c:v>
                  </c:pt>
                  <c:pt idx="1">
                    <c:v> 158 </c:v>
                  </c:pt>
                  <c:pt idx="2">
                    <c:v> 241 </c:v>
                  </c:pt>
                  <c:pt idx="3">
                    <c:v> 258 </c:v>
                  </c:pt>
                  <c:pt idx="4">
                    <c:v> 279 </c:v>
                  </c:pt>
                  <c:pt idx="5">
                    <c:v> 280 </c:v>
                  </c:pt>
                  <c:pt idx="6">
                    <c:v> 249 </c:v>
                  </c:pt>
                  <c:pt idx="7">
                    <c:v> 285 </c:v>
                  </c:pt>
                  <c:pt idx="8">
                    <c:v> 345 </c:v>
                  </c:pt>
                  <c:pt idx="9">
                    <c:v> 457 </c:v>
                  </c:pt>
                  <c:pt idx="10">
                    <c:v> 519 </c:v>
                  </c:pt>
                  <c:pt idx="11">
                    <c:v> 487 </c:v>
                  </c:pt>
                  <c:pt idx="12">
                    <c:v> 439 </c:v>
                  </c:pt>
                  <c:pt idx="13">
                    <c:v> 490 </c:v>
                  </c:pt>
                  <c:pt idx="14">
                    <c:v> 654 </c:v>
                  </c:pt>
                  <c:pt idx="15">
                    <c:v> 501 </c:v>
                  </c:pt>
                  <c:pt idx="16">
                    <c:v> 335 </c:v>
                  </c:pt>
                  <c:pt idx="17">
                    <c:v> 211 </c:v>
                  </c:pt>
                  <c:pt idx="18">
                    <c:v> 82 </c:v>
                  </c:pt>
                  <c:pt idx="19">
                    <c:v> 11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'８月'!$C$43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C5C5484-4CA4-4045-B9E9-2C0439C8B82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AF645C8-482C-447C-A75A-7CA6407907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814BD17-8D12-4E1A-814C-F8DD571B4D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08065CC-B996-41E4-BAF8-AB48D98B4BC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7BC2614-D924-4FF8-8AAD-BEFCDDF90E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8138869-EFED-4288-AC0B-3E8667C4A4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168EC9E-5C3C-4FBC-B3F0-5392F5C3B9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7ECCFB1-9CA7-4E6B-A833-14CC776260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EB53885-A69C-4290-A266-12E63CA9D5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32AC4CF-3CC6-440E-B56B-1B3AC5469A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A24D6F2-B36C-4EDA-82B1-BB2E7FFE50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8066CA8-547B-4565-A69A-58D3B04267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FC712F5-9667-4EE0-89E9-E6F04B40F7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903AA84-BEE2-4ECA-AF1C-BC8B328EA5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FE0BDFF-C105-43E5-B3D8-2D613F060E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9121FBC-88A6-4516-9A97-E0B8AA1ACE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9B3C3E1-EFFA-44EE-8B4F-AAAF00095A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0475C6A-C5F8-4DAF-B395-2C9E5B2863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81DE6AE-638E-4DE5-91C7-30758F7B65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0699A3F-A467-4526-B193-25F7138E6B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6066936-6253-411D-BA60-61CBEFEFF1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F84-4F8F-BBDC-D9024F1DCC3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'８月'!$A$44:$A$64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'８月'!$C$44:$C$64</c:f>
              <c:numCache>
                <c:formatCode>_(* #,##0_);_(* \(#,##0\);_(* "-"_);_(@_)</c:formatCode>
                <c:ptCount val="21"/>
                <c:pt idx="0">
                  <c:v>112</c:v>
                </c:pt>
                <c:pt idx="1">
                  <c:v>184</c:v>
                </c:pt>
                <c:pt idx="2">
                  <c:v>236</c:v>
                </c:pt>
                <c:pt idx="3">
                  <c:v>265</c:v>
                </c:pt>
                <c:pt idx="4">
                  <c:v>296</c:v>
                </c:pt>
                <c:pt idx="5">
                  <c:v>262</c:v>
                </c:pt>
                <c:pt idx="6">
                  <c:v>284</c:v>
                </c:pt>
                <c:pt idx="7">
                  <c:v>295</c:v>
                </c:pt>
                <c:pt idx="8">
                  <c:v>331</c:v>
                </c:pt>
                <c:pt idx="9">
                  <c:v>432</c:v>
                </c:pt>
                <c:pt idx="10">
                  <c:v>471</c:v>
                </c:pt>
                <c:pt idx="11">
                  <c:v>507</c:v>
                </c:pt>
                <c:pt idx="12">
                  <c:v>458</c:v>
                </c:pt>
                <c:pt idx="13">
                  <c:v>512</c:v>
                </c:pt>
                <c:pt idx="14">
                  <c:v>805</c:v>
                </c:pt>
                <c:pt idx="15">
                  <c:v>665</c:v>
                </c:pt>
                <c:pt idx="16">
                  <c:v>546</c:v>
                </c:pt>
                <c:pt idx="17">
                  <c:v>365</c:v>
                </c:pt>
                <c:pt idx="18">
                  <c:v>200</c:v>
                </c:pt>
                <c:pt idx="19">
                  <c:v>88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'８月'!$C$44:$C$64</c15:f>
                <c15:dlblRangeCache>
                  <c:ptCount val="21"/>
                  <c:pt idx="0">
                    <c:v> 112 </c:v>
                  </c:pt>
                  <c:pt idx="1">
                    <c:v> 184 </c:v>
                  </c:pt>
                  <c:pt idx="2">
                    <c:v> 236 </c:v>
                  </c:pt>
                  <c:pt idx="3">
                    <c:v> 265 </c:v>
                  </c:pt>
                  <c:pt idx="4">
                    <c:v> 296 </c:v>
                  </c:pt>
                  <c:pt idx="5">
                    <c:v> 262 </c:v>
                  </c:pt>
                  <c:pt idx="6">
                    <c:v> 284 </c:v>
                  </c:pt>
                  <c:pt idx="7">
                    <c:v> 295 </c:v>
                  </c:pt>
                  <c:pt idx="8">
                    <c:v> 331 </c:v>
                  </c:pt>
                  <c:pt idx="9">
                    <c:v> 432 </c:v>
                  </c:pt>
                  <c:pt idx="10">
                    <c:v> 471 </c:v>
                  </c:pt>
                  <c:pt idx="11">
                    <c:v> 507 </c:v>
                  </c:pt>
                  <c:pt idx="12">
                    <c:v> 458 </c:v>
                  </c:pt>
                  <c:pt idx="13">
                    <c:v> 512 </c:v>
                  </c:pt>
                  <c:pt idx="14">
                    <c:v> 805 </c:v>
                  </c:pt>
                  <c:pt idx="15">
                    <c:v> 665 </c:v>
                  </c:pt>
                  <c:pt idx="16">
                    <c:v> 546 </c:v>
                  </c:pt>
                  <c:pt idx="17">
                    <c:v> 365 </c:v>
                  </c:pt>
                  <c:pt idx="18">
                    <c:v> 200 </c:v>
                  </c:pt>
                  <c:pt idx="19">
                    <c:v> 88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'９月'!$B$43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5683026-A073-4E64-A3B5-2D9C590B5A3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57A45A7-0BB4-44D8-A594-D5FB97B8B6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8DB0304-AE40-479A-9DC3-B17CD67D84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9D4737-52A4-4909-A739-59A3D06D30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432432E-8255-46D0-82E6-8801DE2DC8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2FC753A-32A1-4C8B-8826-A9C0E58E21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A584905-7AB0-4C50-B638-C345D01DA32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2FF44F6-ED17-4CB5-9661-75762510E0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15CE134-160D-46E4-ADFE-05F97AA8BE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D3F89C5-8744-45CC-B47B-AEAA16D4D2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20623F7-B027-442E-8E6A-35119E56DA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216865C-A83F-4A2F-99AE-D994E0255CC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875DD4F-8E38-4837-91F8-DAB883A5D7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897FE23-C183-486F-A171-107C01D255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B3955AC-4732-4677-829F-D41878E013C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32DBB52-2181-4511-A94B-C0A5ECF809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2C0715A-ED17-40E6-A9DC-0BF12C1E14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53C29F7-CE18-43CC-9C27-CB5BBCB138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C47F3E7-F33F-4487-B620-132FFE61AF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1F5B06A-279A-4210-A471-EB03C332C0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1C5876A-16BE-4A81-93F4-F57652F0DB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C9-4BAE-9807-44F4E830D0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'９月'!$A$44:$A$64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'９月'!$B$44:$B$64</c:f>
              <c:numCache>
                <c:formatCode>_(* #,##0_);_(* \(#,##0\);_(* "-"_);_(@_)</c:formatCode>
                <c:ptCount val="21"/>
                <c:pt idx="0">
                  <c:v>102</c:v>
                </c:pt>
                <c:pt idx="1">
                  <c:v>154</c:v>
                </c:pt>
                <c:pt idx="2">
                  <c:v>235</c:v>
                </c:pt>
                <c:pt idx="3">
                  <c:v>264</c:v>
                </c:pt>
                <c:pt idx="4">
                  <c:v>281</c:v>
                </c:pt>
                <c:pt idx="5">
                  <c:v>285</c:v>
                </c:pt>
                <c:pt idx="6">
                  <c:v>251</c:v>
                </c:pt>
                <c:pt idx="7">
                  <c:v>284</c:v>
                </c:pt>
                <c:pt idx="8">
                  <c:v>343</c:v>
                </c:pt>
                <c:pt idx="9">
                  <c:v>452</c:v>
                </c:pt>
                <c:pt idx="10">
                  <c:v>522</c:v>
                </c:pt>
                <c:pt idx="11">
                  <c:v>485</c:v>
                </c:pt>
                <c:pt idx="12">
                  <c:v>444</c:v>
                </c:pt>
                <c:pt idx="13">
                  <c:v>487</c:v>
                </c:pt>
                <c:pt idx="14">
                  <c:v>651</c:v>
                </c:pt>
                <c:pt idx="15">
                  <c:v>502</c:v>
                </c:pt>
                <c:pt idx="16">
                  <c:v>342</c:v>
                </c:pt>
                <c:pt idx="17">
                  <c:v>210</c:v>
                </c:pt>
                <c:pt idx="18">
                  <c:v>79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'９月'!$B$44:$B$64</c15:f>
                <c15:dlblRangeCache>
                  <c:ptCount val="21"/>
                  <c:pt idx="0">
                    <c:v> 102 </c:v>
                  </c:pt>
                  <c:pt idx="1">
                    <c:v> 154 </c:v>
                  </c:pt>
                  <c:pt idx="2">
                    <c:v> 235 </c:v>
                  </c:pt>
                  <c:pt idx="3">
                    <c:v> 264 </c:v>
                  </c:pt>
                  <c:pt idx="4">
                    <c:v> 281 </c:v>
                  </c:pt>
                  <c:pt idx="5">
                    <c:v> 285 </c:v>
                  </c:pt>
                  <c:pt idx="6">
                    <c:v> 251 </c:v>
                  </c:pt>
                  <c:pt idx="7">
                    <c:v> 284 </c:v>
                  </c:pt>
                  <c:pt idx="8">
                    <c:v> 343 </c:v>
                  </c:pt>
                  <c:pt idx="9">
                    <c:v> 452 </c:v>
                  </c:pt>
                  <c:pt idx="10">
                    <c:v> 522 </c:v>
                  </c:pt>
                  <c:pt idx="11">
                    <c:v> 485 </c:v>
                  </c:pt>
                  <c:pt idx="12">
                    <c:v> 444 </c:v>
                  </c:pt>
                  <c:pt idx="13">
                    <c:v> 487 </c:v>
                  </c:pt>
                  <c:pt idx="14">
                    <c:v> 651 </c:v>
                  </c:pt>
                  <c:pt idx="15">
                    <c:v> 502 </c:v>
                  </c:pt>
                  <c:pt idx="16">
                    <c:v> 342 </c:v>
                  </c:pt>
                  <c:pt idx="17">
                    <c:v> 210 </c:v>
                  </c:pt>
                  <c:pt idx="18">
                    <c:v> 79 </c:v>
                  </c:pt>
                  <c:pt idx="19">
                    <c:v> 11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'９月'!$C$43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9EC233E-B76E-464B-8C77-CFCF948E7EB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7AAF74C-35EE-4F4D-8164-BFD1FB3A881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EEB65A-9B95-4E83-863D-69DB455FE8B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377ECD-591C-4675-8C1B-AF803BA3E4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499722B-3E54-4546-87A7-58EB01C81C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BAA7C04-3A0D-4DD0-8E55-81019B7A9A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1C8FF31-E3C3-41C4-BAFD-96CD52991E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6A0D121-CD5A-41B0-80D1-8498A57CB3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20FAA0A-9BDB-424F-A743-DD9F2E9225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A5A3322-7C79-48C5-B634-BA18CE8E416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05B65AD-2D14-49D1-BABE-4A65A8D034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EF903EB-E8D6-4C3E-A0D1-A8E4CBC2F4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60DD4D6-2340-4EAC-BDE1-142DEF2461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12B23CD-7E56-40CC-8CB6-3757E8470F1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F8C608A-B3D0-4C17-8312-2573FCA699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843DE7F-7AA1-46F0-99D1-7D92D2D072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7D8FB0F-1084-456E-91DE-C5BBAAC8B9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C806FF7-C003-48DB-A82C-B8BC7F9457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5C0AAAD-FE95-49E9-9099-D8BF57140E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7D2511A-172F-4E33-8853-55F31F78DD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75FA254-6873-40F9-AB79-A0A054116F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C9-4BAE-9807-44F4E830D0C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'９月'!$A$44:$A$64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'９月'!$C$44:$C$64</c:f>
              <c:numCache>
                <c:formatCode>_(* #,##0_);_(* \(#,##0\);_(* "-"_);_(@_)</c:formatCode>
                <c:ptCount val="21"/>
                <c:pt idx="0">
                  <c:v>112</c:v>
                </c:pt>
                <c:pt idx="1">
                  <c:v>179</c:v>
                </c:pt>
                <c:pt idx="2">
                  <c:v>240</c:v>
                </c:pt>
                <c:pt idx="3">
                  <c:v>260</c:v>
                </c:pt>
                <c:pt idx="4">
                  <c:v>297</c:v>
                </c:pt>
                <c:pt idx="5">
                  <c:v>265</c:v>
                </c:pt>
                <c:pt idx="6">
                  <c:v>279</c:v>
                </c:pt>
                <c:pt idx="7">
                  <c:v>297</c:v>
                </c:pt>
                <c:pt idx="8">
                  <c:v>327</c:v>
                </c:pt>
                <c:pt idx="9">
                  <c:v>430</c:v>
                </c:pt>
                <c:pt idx="10">
                  <c:v>481</c:v>
                </c:pt>
                <c:pt idx="11">
                  <c:v>500</c:v>
                </c:pt>
                <c:pt idx="12">
                  <c:v>451</c:v>
                </c:pt>
                <c:pt idx="13">
                  <c:v>513</c:v>
                </c:pt>
                <c:pt idx="14">
                  <c:v>797</c:v>
                </c:pt>
                <c:pt idx="15">
                  <c:v>675</c:v>
                </c:pt>
                <c:pt idx="16">
                  <c:v>546</c:v>
                </c:pt>
                <c:pt idx="17">
                  <c:v>365</c:v>
                </c:pt>
                <c:pt idx="18">
                  <c:v>202</c:v>
                </c:pt>
                <c:pt idx="19">
                  <c:v>89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'９月'!$C$44:$C$64</c15:f>
                <c15:dlblRangeCache>
                  <c:ptCount val="21"/>
                  <c:pt idx="0">
                    <c:v> 112 </c:v>
                  </c:pt>
                  <c:pt idx="1">
                    <c:v> 179 </c:v>
                  </c:pt>
                  <c:pt idx="2">
                    <c:v> 240 </c:v>
                  </c:pt>
                  <c:pt idx="3">
                    <c:v> 260 </c:v>
                  </c:pt>
                  <c:pt idx="4">
                    <c:v> 297 </c:v>
                  </c:pt>
                  <c:pt idx="5">
                    <c:v> 265 </c:v>
                  </c:pt>
                  <c:pt idx="6">
                    <c:v> 279 </c:v>
                  </c:pt>
                  <c:pt idx="7">
                    <c:v> 297 </c:v>
                  </c:pt>
                  <c:pt idx="8">
                    <c:v> 327 </c:v>
                  </c:pt>
                  <c:pt idx="9">
                    <c:v> 430 </c:v>
                  </c:pt>
                  <c:pt idx="10">
                    <c:v> 481 </c:v>
                  </c:pt>
                  <c:pt idx="11">
                    <c:v> 500 </c:v>
                  </c:pt>
                  <c:pt idx="12">
                    <c:v> 451 </c:v>
                  </c:pt>
                  <c:pt idx="13">
                    <c:v> 513 </c:v>
                  </c:pt>
                  <c:pt idx="14">
                    <c:v> 797 </c:v>
                  </c:pt>
                  <c:pt idx="15">
                    <c:v> 675 </c:v>
                  </c:pt>
                  <c:pt idx="16">
                    <c:v> 546 </c:v>
                  </c:pt>
                  <c:pt idx="17">
                    <c:v> 365 </c:v>
                  </c:pt>
                  <c:pt idx="18">
                    <c:v> 202 </c:v>
                  </c:pt>
                  <c:pt idx="19">
                    <c:v> 89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'１０月'!$B$43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A330C6D-5937-4D43-A532-EA3850545BA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F7B5FAD-3304-4828-A042-806DD2030F3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1C93B05-768E-4E7F-A498-41DFF89CAD4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78CC3E9-6DD3-4040-9988-A91E4348A0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024D32-2790-438A-A154-D588AB5448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68375A9-FA86-4B1A-B4EB-9980C929941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B50AB00-A3DF-4EB8-8BE8-F0AF58CB8E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10D856-3F5D-4EAC-9C71-E4C32B4C649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3845D43-60C6-487C-8B70-7BC9C20D23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745C55A-EBB0-4FAF-A9C6-7FDE7A7B10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C9DA05F-2953-4A35-AD6D-FA2D431436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C9D4CC8-7076-4D37-BB45-358C5BF4CA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56E104-E0AE-4F44-A19E-ECFE6AED00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C5765CC-F81E-4A77-AEFD-CC9F5D5D8C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F3926BE-DF0E-42C8-B04C-3E19F70D06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B54177E-D662-4998-A199-44AC8B7202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DA6D663-9BDE-4045-B645-37D282BEEE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AFC5B56-CB18-4D61-98B8-868880C109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04C668F-D889-45D2-8963-71261B349B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E28D5F7-349C-4D7C-BCCD-E3C974ABBE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029D464-F134-4756-BA79-A1A2F80AF9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82-4801-81A9-B3847DE656C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'１０月'!$A$44:$A$64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'１０月'!$B$44:$B$64</c:f>
              <c:numCache>
                <c:formatCode>_(* #,##0_);_(* \(#,##0\);_(* "-"_);_(@_)</c:formatCode>
                <c:ptCount val="21"/>
                <c:pt idx="0">
                  <c:v>100</c:v>
                </c:pt>
                <c:pt idx="1">
                  <c:v>154</c:v>
                </c:pt>
                <c:pt idx="2">
                  <c:v>233</c:v>
                </c:pt>
                <c:pt idx="3">
                  <c:v>266</c:v>
                </c:pt>
                <c:pt idx="4">
                  <c:v>278</c:v>
                </c:pt>
                <c:pt idx="5">
                  <c:v>282</c:v>
                </c:pt>
                <c:pt idx="6">
                  <c:v>249</c:v>
                </c:pt>
                <c:pt idx="7">
                  <c:v>280</c:v>
                </c:pt>
                <c:pt idx="8">
                  <c:v>347</c:v>
                </c:pt>
                <c:pt idx="9">
                  <c:v>443</c:v>
                </c:pt>
                <c:pt idx="10">
                  <c:v>529</c:v>
                </c:pt>
                <c:pt idx="11">
                  <c:v>479</c:v>
                </c:pt>
                <c:pt idx="12">
                  <c:v>444</c:v>
                </c:pt>
                <c:pt idx="13">
                  <c:v>482</c:v>
                </c:pt>
                <c:pt idx="14">
                  <c:v>651</c:v>
                </c:pt>
                <c:pt idx="15">
                  <c:v>505</c:v>
                </c:pt>
                <c:pt idx="16">
                  <c:v>344</c:v>
                </c:pt>
                <c:pt idx="17">
                  <c:v>208</c:v>
                </c:pt>
                <c:pt idx="18">
                  <c:v>79</c:v>
                </c:pt>
                <c:pt idx="19">
                  <c:v>12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'１０月'!$B$44:$B$64</c15:f>
                <c15:dlblRangeCache>
                  <c:ptCount val="21"/>
                  <c:pt idx="0">
                    <c:v> 100 </c:v>
                  </c:pt>
                  <c:pt idx="1">
                    <c:v> 154 </c:v>
                  </c:pt>
                  <c:pt idx="2">
                    <c:v> 233 </c:v>
                  </c:pt>
                  <c:pt idx="3">
                    <c:v> 266 </c:v>
                  </c:pt>
                  <c:pt idx="4">
                    <c:v> 278 </c:v>
                  </c:pt>
                  <c:pt idx="5">
                    <c:v> 282 </c:v>
                  </c:pt>
                  <c:pt idx="6">
                    <c:v> 249 </c:v>
                  </c:pt>
                  <c:pt idx="7">
                    <c:v> 280 </c:v>
                  </c:pt>
                  <c:pt idx="8">
                    <c:v> 347 </c:v>
                  </c:pt>
                  <c:pt idx="9">
                    <c:v> 443 </c:v>
                  </c:pt>
                  <c:pt idx="10">
                    <c:v> 529 </c:v>
                  </c:pt>
                  <c:pt idx="11">
                    <c:v> 479 </c:v>
                  </c:pt>
                  <c:pt idx="12">
                    <c:v> 444 </c:v>
                  </c:pt>
                  <c:pt idx="13">
                    <c:v> 482 </c:v>
                  </c:pt>
                  <c:pt idx="14">
                    <c:v> 651 </c:v>
                  </c:pt>
                  <c:pt idx="15">
                    <c:v> 505 </c:v>
                  </c:pt>
                  <c:pt idx="16">
                    <c:v> 344 </c:v>
                  </c:pt>
                  <c:pt idx="17">
                    <c:v> 208 </c:v>
                  </c:pt>
                  <c:pt idx="18">
                    <c:v> 79 </c:v>
                  </c:pt>
                  <c:pt idx="19">
                    <c:v> 12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'１０月'!$C$43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067710-9FAC-4700-952A-5AD8F0DEAC1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FE44618-8D36-461B-9C27-A1192BEB3D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7E8139-25F1-4996-9C0B-8A5ECF8F9B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554100B-CF22-4B35-8EC0-8F6892D808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E0505A-E7A4-4E01-BB63-450B6A5492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B698A1D-AF7E-4C5D-8164-F616DAB128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1EFD4E-A8AC-4F9C-87B5-43E1E04602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AAEE208-BCCA-4E10-BF03-16D24837C5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F5390F1-955A-42BE-B2C2-CEC0936A388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9158216-64F6-4DC5-8E05-1D3C1D0825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D8BFE72-FDFE-47D6-8282-6540B74813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65D7297-46DF-4A6E-A9DA-D35F7E66DF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A6A92B6-C2DE-477F-99F3-06886F3088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6CC760E-D1B0-4BF7-A247-F3B15C62B1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29C0FF3-24A2-416A-A674-DF9D73C6D0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5DF5B88-325B-433A-83D8-0B5779A730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890BFF5-1050-4421-8D54-3370797CF4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18BCCCE-C80F-4787-8AC1-C9CC19D9FD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D6BAC33-A011-4609-AAD2-C2A6571A35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9435F71-3399-4832-9BA8-AD944351EA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C42F7D6-DDB5-460B-8812-BA2393B4B5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82-4801-81A9-B3847DE656C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'１０月'!$A$44:$A$64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'１０月'!$C$44:$C$64</c:f>
              <c:numCache>
                <c:formatCode>_(* #,##0_);_(* \(#,##0\);_(* "-"_);_(@_)</c:formatCode>
                <c:ptCount val="21"/>
                <c:pt idx="0">
                  <c:v>112</c:v>
                </c:pt>
                <c:pt idx="1">
                  <c:v>177</c:v>
                </c:pt>
                <c:pt idx="2">
                  <c:v>236</c:v>
                </c:pt>
                <c:pt idx="3">
                  <c:v>266</c:v>
                </c:pt>
                <c:pt idx="4">
                  <c:v>303</c:v>
                </c:pt>
                <c:pt idx="5">
                  <c:v>259</c:v>
                </c:pt>
                <c:pt idx="6">
                  <c:v>284</c:v>
                </c:pt>
                <c:pt idx="7">
                  <c:v>294</c:v>
                </c:pt>
                <c:pt idx="8">
                  <c:v>327</c:v>
                </c:pt>
                <c:pt idx="9">
                  <c:v>424</c:v>
                </c:pt>
                <c:pt idx="10">
                  <c:v>490</c:v>
                </c:pt>
                <c:pt idx="11">
                  <c:v>496</c:v>
                </c:pt>
                <c:pt idx="12">
                  <c:v>452</c:v>
                </c:pt>
                <c:pt idx="13">
                  <c:v>511</c:v>
                </c:pt>
                <c:pt idx="14">
                  <c:v>791</c:v>
                </c:pt>
                <c:pt idx="15">
                  <c:v>686</c:v>
                </c:pt>
                <c:pt idx="16">
                  <c:v>541</c:v>
                </c:pt>
                <c:pt idx="17">
                  <c:v>359</c:v>
                </c:pt>
                <c:pt idx="18">
                  <c:v>204</c:v>
                </c:pt>
                <c:pt idx="19">
                  <c:v>88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'１０月'!$C$44:$C$64</c15:f>
                <c15:dlblRangeCache>
                  <c:ptCount val="21"/>
                  <c:pt idx="0">
                    <c:v> 112 </c:v>
                  </c:pt>
                  <c:pt idx="1">
                    <c:v> 177 </c:v>
                  </c:pt>
                  <c:pt idx="2">
                    <c:v> 236 </c:v>
                  </c:pt>
                  <c:pt idx="3">
                    <c:v> 266 </c:v>
                  </c:pt>
                  <c:pt idx="4">
                    <c:v> 303 </c:v>
                  </c:pt>
                  <c:pt idx="5">
                    <c:v> 259 </c:v>
                  </c:pt>
                  <c:pt idx="6">
                    <c:v> 284 </c:v>
                  </c:pt>
                  <c:pt idx="7">
                    <c:v> 294 </c:v>
                  </c:pt>
                  <c:pt idx="8">
                    <c:v> 327 </c:v>
                  </c:pt>
                  <c:pt idx="9">
                    <c:v> 424 </c:v>
                  </c:pt>
                  <c:pt idx="10">
                    <c:v> 490 </c:v>
                  </c:pt>
                  <c:pt idx="11">
                    <c:v> 496 </c:v>
                  </c:pt>
                  <c:pt idx="12">
                    <c:v> 452 </c:v>
                  </c:pt>
                  <c:pt idx="13">
                    <c:v> 511 </c:v>
                  </c:pt>
                  <c:pt idx="14">
                    <c:v> 791 </c:v>
                  </c:pt>
                  <c:pt idx="15">
                    <c:v> 686 </c:v>
                  </c:pt>
                  <c:pt idx="16">
                    <c:v> 541 </c:v>
                  </c:pt>
                  <c:pt idx="17">
                    <c:v> 359 </c:v>
                  </c:pt>
                  <c:pt idx="18">
                    <c:v> 204 </c:v>
                  </c:pt>
                  <c:pt idx="19">
                    <c:v> 88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'１１月'!$B$43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E5CEDD7-1A87-476B-9696-46AC7A683FA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ACCB8AC-3B36-4B68-BDDB-B3BB1E3854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B6DC543-FAD7-439E-A831-1C12A85FCAD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08ED2DA-739B-4C1F-8594-DA235EC8F5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5C05D77-A02C-426E-8244-63DA4EAB70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AC9EF34-DA8D-4A60-8717-9456244C8D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A3B679B-42C7-45A2-8BF2-2205B7D100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DE6BAD-E627-45C8-BC1A-1E283397FD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495E177-EB0F-4EF5-8894-9A900D89F75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E711F34-107D-4288-BAC3-249AF4E778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50F9FF8-D02E-4E30-8FDB-C560041967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5170ED1-CFFD-4BA7-8B2A-C5AE815617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BE4BFA-117A-4328-87A9-A87083F954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EDE3BAE-6A67-46B5-A4B1-5095BFD0E3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6A87CF2-5474-4730-A311-69E56ECAC9B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8DEB71B-A4F0-4A14-9B85-22BAF5DDCB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ADE2D68-AE8F-4C75-BF48-007B02DA7C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0C97B79-E878-41E4-B161-D47E509917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882F7CD-4969-46CD-8BC5-592602AAEA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E50DDE2-BFD8-4AE0-B468-238B949588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EA09462-6C19-4C15-8D95-6D3CBEE57D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70-4CD3-8E8B-1E224F0AA38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'１１月'!$B$44:$B$64</c:f>
              <c:numCache>
                <c:formatCode>_(* #,##0_);_(* \(#,##0\);_(* "-"_);_(@_)</c:formatCode>
                <c:ptCount val="21"/>
                <c:pt idx="0">
                  <c:v>98</c:v>
                </c:pt>
                <c:pt idx="1">
                  <c:v>154</c:v>
                </c:pt>
                <c:pt idx="2">
                  <c:v>234</c:v>
                </c:pt>
                <c:pt idx="3">
                  <c:v>264</c:v>
                </c:pt>
                <c:pt idx="4">
                  <c:v>273</c:v>
                </c:pt>
                <c:pt idx="5">
                  <c:v>287</c:v>
                </c:pt>
                <c:pt idx="6">
                  <c:v>245</c:v>
                </c:pt>
                <c:pt idx="7">
                  <c:v>282</c:v>
                </c:pt>
                <c:pt idx="8">
                  <c:v>341</c:v>
                </c:pt>
                <c:pt idx="9">
                  <c:v>442</c:v>
                </c:pt>
                <c:pt idx="10">
                  <c:v>534</c:v>
                </c:pt>
                <c:pt idx="11">
                  <c:v>475</c:v>
                </c:pt>
                <c:pt idx="12">
                  <c:v>445</c:v>
                </c:pt>
                <c:pt idx="13">
                  <c:v>480</c:v>
                </c:pt>
                <c:pt idx="14">
                  <c:v>644</c:v>
                </c:pt>
                <c:pt idx="15">
                  <c:v>510</c:v>
                </c:pt>
                <c:pt idx="16">
                  <c:v>344</c:v>
                </c:pt>
                <c:pt idx="17">
                  <c:v>206</c:v>
                </c:pt>
                <c:pt idx="18">
                  <c:v>77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'１１月'!$B$44:$B$64</c15:f>
                <c15:dlblRangeCache>
                  <c:ptCount val="21"/>
                  <c:pt idx="0">
                    <c:v> 98 </c:v>
                  </c:pt>
                  <c:pt idx="1">
                    <c:v> 154 </c:v>
                  </c:pt>
                  <c:pt idx="2">
                    <c:v> 234 </c:v>
                  </c:pt>
                  <c:pt idx="3">
                    <c:v> 264 </c:v>
                  </c:pt>
                  <c:pt idx="4">
                    <c:v> 273 </c:v>
                  </c:pt>
                  <c:pt idx="5">
                    <c:v> 287 </c:v>
                  </c:pt>
                  <c:pt idx="6">
                    <c:v> 245 </c:v>
                  </c:pt>
                  <c:pt idx="7">
                    <c:v> 282 </c:v>
                  </c:pt>
                  <c:pt idx="8">
                    <c:v> 341 </c:v>
                  </c:pt>
                  <c:pt idx="9">
                    <c:v> 442 </c:v>
                  </c:pt>
                  <c:pt idx="10">
                    <c:v> 534 </c:v>
                  </c:pt>
                  <c:pt idx="11">
                    <c:v> 475 </c:v>
                  </c:pt>
                  <c:pt idx="12">
                    <c:v> 445 </c:v>
                  </c:pt>
                  <c:pt idx="13">
                    <c:v> 480 </c:v>
                  </c:pt>
                  <c:pt idx="14">
                    <c:v> 644 </c:v>
                  </c:pt>
                  <c:pt idx="15">
                    <c:v> 510 </c:v>
                  </c:pt>
                  <c:pt idx="16">
                    <c:v> 344 </c:v>
                  </c:pt>
                  <c:pt idx="17">
                    <c:v> 206 </c:v>
                  </c:pt>
                  <c:pt idx="18">
                    <c:v> 77 </c:v>
                  </c:pt>
                  <c:pt idx="19">
                    <c:v> 13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'１１月'!$C$43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7861263-1203-4403-8A16-DC414A74C92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DD495E-A099-4509-B3F7-A85DA628A1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6CBBD2-7EED-4C7C-945C-A85BED89AC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01BA398-B8F2-4363-B551-9B68E8BA37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A63E920-5A96-40EE-8489-25105D701B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7DEB715-33B2-47BA-BC2C-501CBE0956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B4E81F1-EC39-4EA4-8129-7CE36E786F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1293986-78F5-4459-A256-F6384D0A6A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6120101-55BF-4552-89B8-3AAA3DAA49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526894D-0C22-499E-8C27-DCF5C68766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95563A8-CD57-40F4-BA4F-4B6C34CEE9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7DFD68B-4FDD-499C-A212-0C3BEDF297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27C2936-867B-49C1-A2C0-FE3696EB54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350905B-FE81-4C05-8C53-931910CA1C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F9FC5CF-3291-4680-A7AC-728DE9BAE8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67A270E-8A6A-4A4A-81B2-5DB82AB87E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87C41D8-1E4D-4C70-9BD8-0666E56698C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05B415A-F304-4B50-A3E2-3494F45FF4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681A719-5070-4802-8E94-FC3916F214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06A92299-D0C6-4D3D-8EED-2078AE019C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1D8C386-89FC-412F-9DD8-B1CD5F7307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A70-4CD3-8E8B-1E224F0AA38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'１１月'!$C$44:$C$64</c:f>
              <c:numCache>
                <c:formatCode>_(* #,##0_);_(* \(#,##0\);_(* "-"_);_(@_)</c:formatCode>
                <c:ptCount val="21"/>
                <c:pt idx="0">
                  <c:v>110</c:v>
                </c:pt>
                <c:pt idx="1">
                  <c:v>177</c:v>
                </c:pt>
                <c:pt idx="2">
                  <c:v>234</c:v>
                </c:pt>
                <c:pt idx="3">
                  <c:v>266</c:v>
                </c:pt>
                <c:pt idx="4">
                  <c:v>300</c:v>
                </c:pt>
                <c:pt idx="5">
                  <c:v>259</c:v>
                </c:pt>
                <c:pt idx="6">
                  <c:v>283</c:v>
                </c:pt>
                <c:pt idx="7">
                  <c:v>289</c:v>
                </c:pt>
                <c:pt idx="8">
                  <c:v>326</c:v>
                </c:pt>
                <c:pt idx="9">
                  <c:v>428</c:v>
                </c:pt>
                <c:pt idx="10">
                  <c:v>483</c:v>
                </c:pt>
                <c:pt idx="11">
                  <c:v>490</c:v>
                </c:pt>
                <c:pt idx="12">
                  <c:v>452</c:v>
                </c:pt>
                <c:pt idx="13">
                  <c:v>516</c:v>
                </c:pt>
                <c:pt idx="14">
                  <c:v>783</c:v>
                </c:pt>
                <c:pt idx="15">
                  <c:v>682</c:v>
                </c:pt>
                <c:pt idx="16">
                  <c:v>543</c:v>
                </c:pt>
                <c:pt idx="17">
                  <c:v>360</c:v>
                </c:pt>
                <c:pt idx="18">
                  <c:v>204</c:v>
                </c:pt>
                <c:pt idx="19">
                  <c:v>91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'１１月'!$C$44:$C$64</c15:f>
                <c15:dlblRangeCache>
                  <c:ptCount val="21"/>
                  <c:pt idx="0">
                    <c:v> 110 </c:v>
                  </c:pt>
                  <c:pt idx="1">
                    <c:v> 177 </c:v>
                  </c:pt>
                  <c:pt idx="2">
                    <c:v> 234 </c:v>
                  </c:pt>
                  <c:pt idx="3">
                    <c:v> 266 </c:v>
                  </c:pt>
                  <c:pt idx="4">
                    <c:v> 300 </c:v>
                  </c:pt>
                  <c:pt idx="5">
                    <c:v> 259 </c:v>
                  </c:pt>
                  <c:pt idx="6">
                    <c:v> 283 </c:v>
                  </c:pt>
                  <c:pt idx="7">
                    <c:v> 289 </c:v>
                  </c:pt>
                  <c:pt idx="8">
                    <c:v> 326 </c:v>
                  </c:pt>
                  <c:pt idx="9">
                    <c:v> 428 </c:v>
                  </c:pt>
                  <c:pt idx="10">
                    <c:v> 483 </c:v>
                  </c:pt>
                  <c:pt idx="11">
                    <c:v> 490 </c:v>
                  </c:pt>
                  <c:pt idx="12">
                    <c:v> 452 </c:v>
                  </c:pt>
                  <c:pt idx="13">
                    <c:v> 516 </c:v>
                  </c:pt>
                  <c:pt idx="14">
                    <c:v> 783 </c:v>
                  </c:pt>
                  <c:pt idx="15">
                    <c:v> 682 </c:v>
                  </c:pt>
                  <c:pt idx="16">
                    <c:v> 543 </c:v>
                  </c:pt>
                  <c:pt idx="17">
                    <c:v> 360 </c:v>
                  </c:pt>
                  <c:pt idx="18">
                    <c:v> 204 </c:v>
                  </c:pt>
                  <c:pt idx="19">
                    <c:v> 91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'１２月'!$B$43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'１２月'!$B$44:$B$64</c:f>
              <c:numCache>
                <c:formatCode>_(* #,##0_);_(* \(#,##0\);_(* "-"_);_(@_)</c:formatCode>
                <c:ptCount val="21"/>
                <c:pt idx="0">
                  <c:v>96</c:v>
                </c:pt>
                <c:pt idx="1">
                  <c:v>153</c:v>
                </c:pt>
                <c:pt idx="2">
                  <c:v>231</c:v>
                </c:pt>
                <c:pt idx="3">
                  <c:v>265</c:v>
                </c:pt>
                <c:pt idx="4">
                  <c:v>272</c:v>
                </c:pt>
                <c:pt idx="5">
                  <c:v>283</c:v>
                </c:pt>
                <c:pt idx="6">
                  <c:v>245</c:v>
                </c:pt>
                <c:pt idx="7">
                  <c:v>279</c:v>
                </c:pt>
                <c:pt idx="8">
                  <c:v>335</c:v>
                </c:pt>
                <c:pt idx="9">
                  <c:v>440</c:v>
                </c:pt>
                <c:pt idx="10">
                  <c:v>534</c:v>
                </c:pt>
                <c:pt idx="11">
                  <c:v>471</c:v>
                </c:pt>
                <c:pt idx="12">
                  <c:v>443</c:v>
                </c:pt>
                <c:pt idx="13">
                  <c:v>482</c:v>
                </c:pt>
                <c:pt idx="14">
                  <c:v>638</c:v>
                </c:pt>
                <c:pt idx="15">
                  <c:v>517</c:v>
                </c:pt>
                <c:pt idx="16">
                  <c:v>343</c:v>
                </c:pt>
                <c:pt idx="17">
                  <c:v>203</c:v>
                </c:pt>
                <c:pt idx="18">
                  <c:v>81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'１２月'!$C$43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'１２月'!$C$44:$C$64</c:f>
              <c:numCache>
                <c:formatCode>_(* #,##0_);_(* \(#,##0\);_(* "-"_);_(@_)</c:formatCode>
                <c:ptCount val="21"/>
                <c:pt idx="0">
                  <c:v>109</c:v>
                </c:pt>
                <c:pt idx="1">
                  <c:v>176</c:v>
                </c:pt>
                <c:pt idx="2">
                  <c:v>228</c:v>
                </c:pt>
                <c:pt idx="3">
                  <c:v>269</c:v>
                </c:pt>
                <c:pt idx="4">
                  <c:v>301</c:v>
                </c:pt>
                <c:pt idx="5">
                  <c:v>252</c:v>
                </c:pt>
                <c:pt idx="6">
                  <c:v>282</c:v>
                </c:pt>
                <c:pt idx="7">
                  <c:v>281</c:v>
                </c:pt>
                <c:pt idx="8">
                  <c:v>331</c:v>
                </c:pt>
                <c:pt idx="9">
                  <c:v>421</c:v>
                </c:pt>
                <c:pt idx="10">
                  <c:v>486</c:v>
                </c:pt>
                <c:pt idx="11">
                  <c:v>490</c:v>
                </c:pt>
                <c:pt idx="12">
                  <c:v>453</c:v>
                </c:pt>
                <c:pt idx="13">
                  <c:v>517</c:v>
                </c:pt>
                <c:pt idx="14">
                  <c:v>758</c:v>
                </c:pt>
                <c:pt idx="15">
                  <c:v>693</c:v>
                </c:pt>
                <c:pt idx="16">
                  <c:v>541</c:v>
                </c:pt>
                <c:pt idx="17">
                  <c:v>360</c:v>
                </c:pt>
                <c:pt idx="18">
                  <c:v>207</c:v>
                </c:pt>
                <c:pt idx="19">
                  <c:v>89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51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17</v>
      </c>
      <c r="C5" s="12">
        <v>20</v>
      </c>
      <c r="D5" s="13">
        <f>IFERROR(B5+C5,"-")</f>
        <v>37</v>
      </c>
      <c r="E5" s="14">
        <v>35</v>
      </c>
      <c r="F5" s="15">
        <v>50</v>
      </c>
      <c r="G5" s="15">
        <v>55</v>
      </c>
      <c r="H5" s="16">
        <f>IFERROR(F5+G5,"-")</f>
        <v>105</v>
      </c>
      <c r="I5" s="14">
        <v>70</v>
      </c>
      <c r="J5" s="12">
        <v>108</v>
      </c>
      <c r="K5" s="12">
        <v>143</v>
      </c>
      <c r="L5" s="17">
        <f>IFERROR(J5+K5,"-")</f>
        <v>251</v>
      </c>
    </row>
    <row r="6" spans="1:12" s="1" customFormat="1" ht="12.75" customHeight="1" x14ac:dyDescent="0.55000000000000004">
      <c r="A6" s="18">
        <v>1</v>
      </c>
      <c r="B6" s="19">
        <v>20</v>
      </c>
      <c r="C6" s="19">
        <v>18</v>
      </c>
      <c r="D6" s="20">
        <f t="shared" ref="D6:D39" si="0">IFERROR(B6+C6,"-")</f>
        <v>38</v>
      </c>
      <c r="E6" s="21">
        <v>36</v>
      </c>
      <c r="F6" s="19">
        <v>46</v>
      </c>
      <c r="G6" s="19">
        <v>54</v>
      </c>
      <c r="H6" s="20">
        <f t="shared" ref="H6:H39" si="1">IFERROR(F6+G6,"-")</f>
        <v>100</v>
      </c>
      <c r="I6" s="21">
        <v>71</v>
      </c>
      <c r="J6" s="19">
        <v>139</v>
      </c>
      <c r="K6" s="19">
        <v>157</v>
      </c>
      <c r="L6" s="22">
        <f t="shared" ref="L6:L36" si="2">IFERROR(J6+K6,"-")</f>
        <v>296</v>
      </c>
    </row>
    <row r="7" spans="1:12" s="1" customFormat="1" ht="12.75" customHeight="1" x14ac:dyDescent="0.55000000000000004">
      <c r="A7" s="18">
        <v>2</v>
      </c>
      <c r="B7" s="19">
        <v>19</v>
      </c>
      <c r="C7" s="19">
        <v>31</v>
      </c>
      <c r="D7" s="20">
        <f t="shared" si="0"/>
        <v>50</v>
      </c>
      <c r="E7" s="21">
        <v>37</v>
      </c>
      <c r="F7" s="19">
        <v>61</v>
      </c>
      <c r="G7" s="19">
        <v>53</v>
      </c>
      <c r="H7" s="20">
        <f t="shared" si="1"/>
        <v>114</v>
      </c>
      <c r="I7" s="21">
        <v>72</v>
      </c>
      <c r="J7" s="19">
        <v>129</v>
      </c>
      <c r="K7" s="19">
        <v>151</v>
      </c>
      <c r="L7" s="22">
        <f t="shared" si="2"/>
        <v>280</v>
      </c>
    </row>
    <row r="8" spans="1:12" s="1" customFormat="1" ht="12.75" customHeight="1" x14ac:dyDescent="0.55000000000000004">
      <c r="A8" s="18">
        <v>3</v>
      </c>
      <c r="B8" s="19">
        <v>23</v>
      </c>
      <c r="C8" s="19">
        <v>16</v>
      </c>
      <c r="D8" s="20">
        <f t="shared" si="0"/>
        <v>39</v>
      </c>
      <c r="E8" s="21">
        <v>38</v>
      </c>
      <c r="F8" s="19">
        <v>70</v>
      </c>
      <c r="G8" s="19">
        <v>61</v>
      </c>
      <c r="H8" s="20">
        <f t="shared" si="1"/>
        <v>131</v>
      </c>
      <c r="I8" s="21">
        <v>73</v>
      </c>
      <c r="J8" s="19">
        <v>144</v>
      </c>
      <c r="K8" s="19">
        <v>161</v>
      </c>
      <c r="L8" s="22">
        <f t="shared" si="2"/>
        <v>305</v>
      </c>
    </row>
    <row r="9" spans="1:12" s="1" customFormat="1" ht="12.75" customHeight="1" x14ac:dyDescent="0.55000000000000004">
      <c r="A9" s="18">
        <v>4</v>
      </c>
      <c r="B9" s="19">
        <v>19</v>
      </c>
      <c r="C9" s="19">
        <v>37</v>
      </c>
      <c r="D9" s="20">
        <f t="shared" si="0"/>
        <v>56</v>
      </c>
      <c r="E9" s="21">
        <v>39</v>
      </c>
      <c r="F9" s="19">
        <v>70</v>
      </c>
      <c r="G9" s="19">
        <v>74</v>
      </c>
      <c r="H9" s="20">
        <f t="shared" si="1"/>
        <v>144</v>
      </c>
      <c r="I9" s="21">
        <v>74</v>
      </c>
      <c r="J9" s="19">
        <v>140</v>
      </c>
      <c r="K9" s="19">
        <v>189</v>
      </c>
      <c r="L9" s="22">
        <f t="shared" si="2"/>
        <v>329</v>
      </c>
    </row>
    <row r="10" spans="1:12" s="1" customFormat="1" ht="12.75" customHeight="1" x14ac:dyDescent="0.55000000000000004">
      <c r="A10" s="23">
        <v>5</v>
      </c>
      <c r="B10" s="24">
        <v>30</v>
      </c>
      <c r="C10" s="24">
        <v>39</v>
      </c>
      <c r="D10" s="25">
        <f t="shared" si="0"/>
        <v>69</v>
      </c>
      <c r="E10" s="26">
        <v>40</v>
      </c>
      <c r="F10" s="24">
        <v>68</v>
      </c>
      <c r="G10" s="24">
        <v>70</v>
      </c>
      <c r="H10" s="25">
        <f t="shared" si="1"/>
        <v>138</v>
      </c>
      <c r="I10" s="26">
        <v>75</v>
      </c>
      <c r="J10" s="24">
        <v>146</v>
      </c>
      <c r="K10" s="24">
        <v>154</v>
      </c>
      <c r="L10" s="27">
        <f t="shared" si="2"/>
        <v>300</v>
      </c>
    </row>
    <row r="11" spans="1:12" s="1" customFormat="1" ht="12.75" customHeight="1" x14ac:dyDescent="0.55000000000000004">
      <c r="A11" s="18">
        <v>6</v>
      </c>
      <c r="B11" s="19">
        <v>32</v>
      </c>
      <c r="C11" s="19">
        <v>27</v>
      </c>
      <c r="D11" s="20">
        <f t="shared" si="0"/>
        <v>59</v>
      </c>
      <c r="E11" s="21">
        <v>41</v>
      </c>
      <c r="F11" s="19">
        <v>59</v>
      </c>
      <c r="G11" s="19">
        <v>59</v>
      </c>
      <c r="H11" s="20">
        <f t="shared" si="1"/>
        <v>118</v>
      </c>
      <c r="I11" s="21">
        <v>76</v>
      </c>
      <c r="J11" s="19">
        <v>115</v>
      </c>
      <c r="K11" s="19">
        <v>163</v>
      </c>
      <c r="L11" s="22">
        <f t="shared" si="2"/>
        <v>278</v>
      </c>
    </row>
    <row r="12" spans="1:12" s="1" customFormat="1" ht="12.75" customHeight="1" x14ac:dyDescent="0.55000000000000004">
      <c r="A12" s="18">
        <v>7</v>
      </c>
      <c r="B12" s="19">
        <v>26</v>
      </c>
      <c r="C12" s="19">
        <v>40</v>
      </c>
      <c r="D12" s="20">
        <f t="shared" si="0"/>
        <v>66</v>
      </c>
      <c r="E12" s="21">
        <v>42</v>
      </c>
      <c r="F12" s="19">
        <v>69</v>
      </c>
      <c r="G12" s="19">
        <v>71</v>
      </c>
      <c r="H12" s="20">
        <f t="shared" si="1"/>
        <v>140</v>
      </c>
      <c r="I12" s="21">
        <v>77</v>
      </c>
      <c r="J12" s="19">
        <v>102</v>
      </c>
      <c r="K12" s="19">
        <v>141</v>
      </c>
      <c r="L12" s="22">
        <f t="shared" si="2"/>
        <v>243</v>
      </c>
    </row>
    <row r="13" spans="1:12" s="1" customFormat="1" ht="12.75" customHeight="1" x14ac:dyDescent="0.55000000000000004">
      <c r="A13" s="18">
        <v>8</v>
      </c>
      <c r="B13" s="19">
        <v>38</v>
      </c>
      <c r="C13" s="19">
        <v>33</v>
      </c>
      <c r="D13" s="20">
        <f t="shared" si="0"/>
        <v>71</v>
      </c>
      <c r="E13" s="21">
        <v>43</v>
      </c>
      <c r="F13" s="19">
        <v>67</v>
      </c>
      <c r="G13" s="19">
        <v>67</v>
      </c>
      <c r="H13" s="20">
        <f t="shared" si="1"/>
        <v>134</v>
      </c>
      <c r="I13" s="21">
        <v>78</v>
      </c>
      <c r="J13" s="19">
        <v>57</v>
      </c>
      <c r="K13" s="19">
        <v>106</v>
      </c>
      <c r="L13" s="22">
        <f t="shared" si="2"/>
        <v>163</v>
      </c>
    </row>
    <row r="14" spans="1:12" s="1" customFormat="1" ht="12.75" customHeight="1" x14ac:dyDescent="0.55000000000000004">
      <c r="A14" s="28">
        <v>9</v>
      </c>
      <c r="B14" s="29">
        <v>38</v>
      </c>
      <c r="C14" s="29">
        <v>41</v>
      </c>
      <c r="D14" s="30">
        <f t="shared" si="0"/>
        <v>79</v>
      </c>
      <c r="E14" s="31">
        <v>44</v>
      </c>
      <c r="F14" s="29">
        <v>82</v>
      </c>
      <c r="G14" s="29">
        <v>69</v>
      </c>
      <c r="H14" s="30">
        <f t="shared" si="1"/>
        <v>151</v>
      </c>
      <c r="I14" s="31">
        <v>79</v>
      </c>
      <c r="J14" s="29">
        <v>60</v>
      </c>
      <c r="K14" s="29">
        <v>93</v>
      </c>
      <c r="L14" s="32">
        <f t="shared" si="2"/>
        <v>153</v>
      </c>
    </row>
    <row r="15" spans="1:12" s="1" customFormat="1" ht="12.75" customHeight="1" x14ac:dyDescent="0.55000000000000004">
      <c r="A15" s="18">
        <v>10</v>
      </c>
      <c r="B15" s="19">
        <v>52</v>
      </c>
      <c r="C15" s="19">
        <v>47</v>
      </c>
      <c r="D15" s="20">
        <f t="shared" si="0"/>
        <v>99</v>
      </c>
      <c r="E15" s="21">
        <v>45</v>
      </c>
      <c r="F15" s="19">
        <v>95</v>
      </c>
      <c r="G15" s="19">
        <v>83</v>
      </c>
      <c r="H15" s="20">
        <f t="shared" si="1"/>
        <v>178</v>
      </c>
      <c r="I15" s="21">
        <v>80</v>
      </c>
      <c r="J15" s="19">
        <v>78</v>
      </c>
      <c r="K15" s="19">
        <v>113</v>
      </c>
      <c r="L15" s="22">
        <f t="shared" si="2"/>
        <v>191</v>
      </c>
    </row>
    <row r="16" spans="1:12" s="1" customFormat="1" ht="12.75" customHeight="1" x14ac:dyDescent="0.55000000000000004">
      <c r="A16" s="18">
        <v>11</v>
      </c>
      <c r="B16" s="19">
        <v>38</v>
      </c>
      <c r="C16" s="19">
        <v>51</v>
      </c>
      <c r="D16" s="20">
        <f t="shared" si="0"/>
        <v>89</v>
      </c>
      <c r="E16" s="21">
        <v>46</v>
      </c>
      <c r="F16" s="19">
        <v>78</v>
      </c>
      <c r="G16" s="19">
        <v>80</v>
      </c>
      <c r="H16" s="20">
        <f t="shared" si="1"/>
        <v>158</v>
      </c>
      <c r="I16" s="21">
        <v>81</v>
      </c>
      <c r="J16" s="19">
        <v>90</v>
      </c>
      <c r="K16" s="19">
        <v>97</v>
      </c>
      <c r="L16" s="22">
        <f t="shared" si="2"/>
        <v>187</v>
      </c>
    </row>
    <row r="17" spans="1:12" s="1" customFormat="1" ht="12.75" customHeight="1" x14ac:dyDescent="0.55000000000000004">
      <c r="A17" s="18">
        <v>12</v>
      </c>
      <c r="B17" s="19">
        <v>50</v>
      </c>
      <c r="C17" s="19">
        <v>50</v>
      </c>
      <c r="D17" s="20">
        <f t="shared" si="0"/>
        <v>100</v>
      </c>
      <c r="E17" s="21">
        <v>47</v>
      </c>
      <c r="F17" s="19">
        <v>89</v>
      </c>
      <c r="G17" s="19">
        <v>83</v>
      </c>
      <c r="H17" s="20">
        <f t="shared" si="1"/>
        <v>172</v>
      </c>
      <c r="I17" s="21">
        <v>82</v>
      </c>
      <c r="J17" s="19">
        <v>57</v>
      </c>
      <c r="K17" s="19">
        <v>130</v>
      </c>
      <c r="L17" s="22">
        <f t="shared" si="2"/>
        <v>187</v>
      </c>
    </row>
    <row r="18" spans="1:12" s="1" customFormat="1" ht="12.75" customHeight="1" x14ac:dyDescent="0.55000000000000004">
      <c r="A18" s="18">
        <v>13</v>
      </c>
      <c r="B18" s="19">
        <v>58</v>
      </c>
      <c r="C18" s="19">
        <v>41</v>
      </c>
      <c r="D18" s="20">
        <f t="shared" si="0"/>
        <v>99</v>
      </c>
      <c r="E18" s="21">
        <v>48</v>
      </c>
      <c r="F18" s="19">
        <v>89</v>
      </c>
      <c r="G18" s="19">
        <v>91</v>
      </c>
      <c r="H18" s="20">
        <f t="shared" si="1"/>
        <v>180</v>
      </c>
      <c r="I18" s="21">
        <v>83</v>
      </c>
      <c r="J18" s="19">
        <v>67</v>
      </c>
      <c r="K18" s="19">
        <v>111</v>
      </c>
      <c r="L18" s="22">
        <f t="shared" si="2"/>
        <v>178</v>
      </c>
    </row>
    <row r="19" spans="1:12" s="1" customFormat="1" ht="12.75" customHeight="1" x14ac:dyDescent="0.55000000000000004">
      <c r="A19" s="18">
        <v>14</v>
      </c>
      <c r="B19" s="19">
        <v>47</v>
      </c>
      <c r="C19" s="19">
        <v>48</v>
      </c>
      <c r="D19" s="20">
        <f t="shared" si="0"/>
        <v>95</v>
      </c>
      <c r="E19" s="21">
        <v>49</v>
      </c>
      <c r="F19" s="19">
        <v>113</v>
      </c>
      <c r="G19" s="19">
        <v>107</v>
      </c>
      <c r="H19" s="20">
        <f t="shared" si="1"/>
        <v>220</v>
      </c>
      <c r="I19" s="21">
        <v>84</v>
      </c>
      <c r="J19" s="19">
        <v>51</v>
      </c>
      <c r="K19" s="19">
        <v>94</v>
      </c>
      <c r="L19" s="22">
        <f t="shared" si="2"/>
        <v>145</v>
      </c>
    </row>
    <row r="20" spans="1:12" s="1" customFormat="1" ht="12.75" customHeight="1" x14ac:dyDescent="0.55000000000000004">
      <c r="A20" s="23">
        <v>15</v>
      </c>
      <c r="B20" s="24">
        <v>54</v>
      </c>
      <c r="C20" s="24">
        <v>49</v>
      </c>
      <c r="D20" s="25">
        <f t="shared" si="0"/>
        <v>103</v>
      </c>
      <c r="E20" s="26">
        <v>50</v>
      </c>
      <c r="F20" s="24">
        <v>104</v>
      </c>
      <c r="G20" s="24">
        <v>80</v>
      </c>
      <c r="H20" s="25">
        <f t="shared" si="1"/>
        <v>184</v>
      </c>
      <c r="I20" s="26">
        <v>85</v>
      </c>
      <c r="J20" s="24">
        <v>57</v>
      </c>
      <c r="K20" s="24">
        <v>90</v>
      </c>
      <c r="L20" s="27">
        <f t="shared" si="2"/>
        <v>147</v>
      </c>
    </row>
    <row r="21" spans="1:12" s="1" customFormat="1" ht="12.75" customHeight="1" x14ac:dyDescent="0.55000000000000004">
      <c r="A21" s="18">
        <v>16</v>
      </c>
      <c r="B21" s="19">
        <v>60</v>
      </c>
      <c r="C21" s="19">
        <v>43</v>
      </c>
      <c r="D21" s="20">
        <f t="shared" si="0"/>
        <v>103</v>
      </c>
      <c r="E21" s="21">
        <v>51</v>
      </c>
      <c r="F21" s="19">
        <v>107</v>
      </c>
      <c r="G21" s="19">
        <v>118</v>
      </c>
      <c r="H21" s="20">
        <f t="shared" si="1"/>
        <v>225</v>
      </c>
      <c r="I21" s="21">
        <v>86</v>
      </c>
      <c r="J21" s="19">
        <v>48</v>
      </c>
      <c r="K21" s="19">
        <v>90</v>
      </c>
      <c r="L21" s="22">
        <f t="shared" si="2"/>
        <v>138</v>
      </c>
    </row>
    <row r="22" spans="1:12" s="1" customFormat="1" ht="12.75" customHeight="1" x14ac:dyDescent="0.55000000000000004">
      <c r="A22" s="18">
        <v>17</v>
      </c>
      <c r="B22" s="19">
        <v>43</v>
      </c>
      <c r="C22" s="19">
        <v>66</v>
      </c>
      <c r="D22" s="20">
        <f t="shared" si="0"/>
        <v>109</v>
      </c>
      <c r="E22" s="21">
        <v>52</v>
      </c>
      <c r="F22" s="19">
        <v>112</v>
      </c>
      <c r="G22" s="19">
        <v>90</v>
      </c>
      <c r="H22" s="20">
        <f t="shared" si="1"/>
        <v>202</v>
      </c>
      <c r="I22" s="21">
        <v>87</v>
      </c>
      <c r="J22" s="19">
        <v>33</v>
      </c>
      <c r="K22" s="19">
        <v>69</v>
      </c>
      <c r="L22" s="22">
        <f t="shared" si="2"/>
        <v>102</v>
      </c>
    </row>
    <row r="23" spans="1:12" s="1" customFormat="1" ht="12.75" customHeight="1" x14ac:dyDescent="0.55000000000000004">
      <c r="A23" s="18">
        <v>18</v>
      </c>
      <c r="B23" s="19">
        <v>55</v>
      </c>
      <c r="C23" s="19">
        <v>51</v>
      </c>
      <c r="D23" s="20">
        <f t="shared" si="0"/>
        <v>106</v>
      </c>
      <c r="E23" s="21">
        <v>53</v>
      </c>
      <c r="F23" s="19">
        <v>109</v>
      </c>
      <c r="G23" s="19">
        <v>105</v>
      </c>
      <c r="H23" s="20">
        <f t="shared" si="1"/>
        <v>214</v>
      </c>
      <c r="I23" s="21">
        <v>88</v>
      </c>
      <c r="J23" s="19">
        <v>41</v>
      </c>
      <c r="K23" s="19">
        <v>71</v>
      </c>
      <c r="L23" s="22">
        <f t="shared" si="2"/>
        <v>112</v>
      </c>
    </row>
    <row r="24" spans="1:12" s="1" customFormat="1" ht="12.75" customHeight="1" x14ac:dyDescent="0.55000000000000004">
      <c r="A24" s="28">
        <v>19</v>
      </c>
      <c r="B24" s="29">
        <v>59</v>
      </c>
      <c r="C24" s="29">
        <v>48</v>
      </c>
      <c r="D24" s="30">
        <f t="shared" si="0"/>
        <v>107</v>
      </c>
      <c r="E24" s="31">
        <v>54</v>
      </c>
      <c r="F24" s="29">
        <v>87</v>
      </c>
      <c r="G24" s="29">
        <v>71</v>
      </c>
      <c r="H24" s="30">
        <f t="shared" si="1"/>
        <v>158</v>
      </c>
      <c r="I24" s="31">
        <v>89</v>
      </c>
      <c r="J24" s="29">
        <v>31</v>
      </c>
      <c r="K24" s="29">
        <v>50</v>
      </c>
      <c r="L24" s="32">
        <f t="shared" si="2"/>
        <v>81</v>
      </c>
    </row>
    <row r="25" spans="1:12" s="1" customFormat="1" ht="12.75" customHeight="1" x14ac:dyDescent="0.55000000000000004">
      <c r="A25" s="18">
        <v>20</v>
      </c>
      <c r="B25" s="19">
        <v>44</v>
      </c>
      <c r="C25" s="19">
        <v>55</v>
      </c>
      <c r="D25" s="20">
        <f t="shared" si="0"/>
        <v>99</v>
      </c>
      <c r="E25" s="21">
        <v>55</v>
      </c>
      <c r="F25" s="19">
        <v>112</v>
      </c>
      <c r="G25" s="19">
        <v>98</v>
      </c>
      <c r="H25" s="20">
        <f t="shared" si="1"/>
        <v>210</v>
      </c>
      <c r="I25" s="21">
        <v>90</v>
      </c>
      <c r="J25" s="19">
        <v>29</v>
      </c>
      <c r="K25" s="19">
        <v>48</v>
      </c>
      <c r="L25" s="22">
        <f t="shared" si="2"/>
        <v>77</v>
      </c>
    </row>
    <row r="26" spans="1:12" s="1" customFormat="1" ht="12.75" customHeight="1" x14ac:dyDescent="0.55000000000000004">
      <c r="A26" s="18">
        <v>21</v>
      </c>
      <c r="B26" s="19">
        <v>59</v>
      </c>
      <c r="C26" s="19">
        <v>60</v>
      </c>
      <c r="D26" s="20">
        <f t="shared" si="0"/>
        <v>119</v>
      </c>
      <c r="E26" s="21">
        <v>56</v>
      </c>
      <c r="F26" s="19">
        <v>100</v>
      </c>
      <c r="G26" s="19">
        <v>100</v>
      </c>
      <c r="H26" s="20">
        <f t="shared" si="1"/>
        <v>200</v>
      </c>
      <c r="I26" s="21">
        <v>91</v>
      </c>
      <c r="J26" s="19">
        <v>22</v>
      </c>
      <c r="K26" s="19">
        <v>42</v>
      </c>
      <c r="L26" s="22">
        <f t="shared" si="2"/>
        <v>64</v>
      </c>
    </row>
    <row r="27" spans="1:12" s="1" customFormat="1" ht="12.75" customHeight="1" x14ac:dyDescent="0.55000000000000004">
      <c r="A27" s="18">
        <v>22</v>
      </c>
      <c r="B27" s="19">
        <v>55</v>
      </c>
      <c r="C27" s="19">
        <v>50</v>
      </c>
      <c r="D27" s="20">
        <f t="shared" si="0"/>
        <v>105</v>
      </c>
      <c r="E27" s="21">
        <v>57</v>
      </c>
      <c r="F27" s="19">
        <v>95</v>
      </c>
      <c r="G27" s="19">
        <v>109</v>
      </c>
      <c r="H27" s="20">
        <f t="shared" si="1"/>
        <v>204</v>
      </c>
      <c r="I27" s="21">
        <v>92</v>
      </c>
      <c r="J27" s="19">
        <v>17</v>
      </c>
      <c r="K27" s="19">
        <v>40</v>
      </c>
      <c r="L27" s="22">
        <f t="shared" si="2"/>
        <v>57</v>
      </c>
    </row>
    <row r="28" spans="1:12" s="1" customFormat="1" ht="12.75" customHeight="1" x14ac:dyDescent="0.55000000000000004">
      <c r="A28" s="18">
        <v>23</v>
      </c>
      <c r="B28" s="19">
        <v>65</v>
      </c>
      <c r="C28" s="19">
        <v>61</v>
      </c>
      <c r="D28" s="20">
        <f t="shared" si="0"/>
        <v>126</v>
      </c>
      <c r="E28" s="21">
        <v>58</v>
      </c>
      <c r="F28" s="19">
        <v>83</v>
      </c>
      <c r="G28" s="19">
        <v>94</v>
      </c>
      <c r="H28" s="20">
        <f t="shared" si="1"/>
        <v>177</v>
      </c>
      <c r="I28" s="21">
        <v>93</v>
      </c>
      <c r="J28" s="19">
        <v>8</v>
      </c>
      <c r="K28" s="19">
        <v>40</v>
      </c>
      <c r="L28" s="22">
        <f t="shared" si="2"/>
        <v>48</v>
      </c>
    </row>
    <row r="29" spans="1:12" s="1" customFormat="1" ht="12.75" customHeight="1" x14ac:dyDescent="0.55000000000000004">
      <c r="A29" s="18">
        <v>24</v>
      </c>
      <c r="B29" s="19">
        <v>51</v>
      </c>
      <c r="C29" s="19">
        <v>60</v>
      </c>
      <c r="D29" s="20">
        <f t="shared" si="0"/>
        <v>111</v>
      </c>
      <c r="E29" s="21">
        <v>59</v>
      </c>
      <c r="F29" s="19">
        <v>106</v>
      </c>
      <c r="G29" s="19">
        <v>112</v>
      </c>
      <c r="H29" s="20">
        <f t="shared" si="1"/>
        <v>218</v>
      </c>
      <c r="I29" s="21">
        <v>94</v>
      </c>
      <c r="J29" s="19">
        <v>6</v>
      </c>
      <c r="K29" s="19">
        <v>29</v>
      </c>
      <c r="L29" s="22">
        <f t="shared" si="2"/>
        <v>35</v>
      </c>
    </row>
    <row r="30" spans="1:12" s="1" customFormat="1" ht="12.75" customHeight="1" x14ac:dyDescent="0.55000000000000004">
      <c r="A30" s="23">
        <v>25</v>
      </c>
      <c r="B30" s="24">
        <v>66</v>
      </c>
      <c r="C30" s="24">
        <v>55</v>
      </c>
      <c r="D30" s="25">
        <f t="shared" si="0"/>
        <v>121</v>
      </c>
      <c r="E30" s="26">
        <v>60</v>
      </c>
      <c r="F30" s="24">
        <v>90</v>
      </c>
      <c r="G30" s="24">
        <v>78</v>
      </c>
      <c r="H30" s="25">
        <f t="shared" si="1"/>
        <v>168</v>
      </c>
      <c r="I30" s="26">
        <v>95</v>
      </c>
      <c r="J30" s="24">
        <v>4</v>
      </c>
      <c r="K30" s="24">
        <v>31</v>
      </c>
      <c r="L30" s="27">
        <f t="shared" si="2"/>
        <v>35</v>
      </c>
    </row>
    <row r="31" spans="1:12" s="1" customFormat="1" ht="12.75" customHeight="1" x14ac:dyDescent="0.55000000000000004">
      <c r="A31" s="18">
        <v>26</v>
      </c>
      <c r="B31" s="19">
        <v>52</v>
      </c>
      <c r="C31" s="19">
        <v>51</v>
      </c>
      <c r="D31" s="20">
        <f t="shared" si="0"/>
        <v>103</v>
      </c>
      <c r="E31" s="21">
        <v>61</v>
      </c>
      <c r="F31" s="19">
        <v>87</v>
      </c>
      <c r="G31" s="19">
        <v>89</v>
      </c>
      <c r="H31" s="20">
        <f t="shared" si="1"/>
        <v>176</v>
      </c>
      <c r="I31" s="21">
        <v>96</v>
      </c>
      <c r="J31" s="19">
        <v>2</v>
      </c>
      <c r="K31" s="19">
        <v>32</v>
      </c>
      <c r="L31" s="22">
        <f t="shared" si="2"/>
        <v>34</v>
      </c>
    </row>
    <row r="32" spans="1:12" s="1" customFormat="1" ht="12.75" customHeight="1" x14ac:dyDescent="0.55000000000000004">
      <c r="A32" s="18">
        <v>27</v>
      </c>
      <c r="B32" s="19">
        <v>62</v>
      </c>
      <c r="C32" s="19">
        <v>53</v>
      </c>
      <c r="D32" s="20">
        <f t="shared" si="0"/>
        <v>115</v>
      </c>
      <c r="E32" s="21">
        <v>62</v>
      </c>
      <c r="F32" s="19">
        <v>76</v>
      </c>
      <c r="G32" s="19">
        <v>84</v>
      </c>
      <c r="H32" s="20">
        <f t="shared" si="1"/>
        <v>160</v>
      </c>
      <c r="I32" s="21">
        <v>97</v>
      </c>
      <c r="J32" s="19">
        <v>1</v>
      </c>
      <c r="K32" s="19">
        <v>13</v>
      </c>
      <c r="L32" s="22">
        <f t="shared" si="2"/>
        <v>14</v>
      </c>
    </row>
    <row r="33" spans="1:12" s="1" customFormat="1" ht="12.75" customHeight="1" x14ac:dyDescent="0.55000000000000004">
      <c r="A33" s="18">
        <v>28</v>
      </c>
      <c r="B33" s="19">
        <v>58</v>
      </c>
      <c r="C33" s="19">
        <v>31</v>
      </c>
      <c r="D33" s="20">
        <f t="shared" si="0"/>
        <v>89</v>
      </c>
      <c r="E33" s="21">
        <v>63</v>
      </c>
      <c r="F33" s="19">
        <v>85</v>
      </c>
      <c r="G33" s="19">
        <v>99</v>
      </c>
      <c r="H33" s="20">
        <f t="shared" si="1"/>
        <v>184</v>
      </c>
      <c r="I33" s="21">
        <v>98</v>
      </c>
      <c r="J33" s="19">
        <v>4</v>
      </c>
      <c r="K33" s="19">
        <v>9</v>
      </c>
      <c r="L33" s="22">
        <f t="shared" si="2"/>
        <v>13</v>
      </c>
    </row>
    <row r="34" spans="1:12" s="1" customFormat="1" ht="12.75" customHeight="1" x14ac:dyDescent="0.55000000000000004">
      <c r="A34" s="28">
        <v>29</v>
      </c>
      <c r="B34" s="29">
        <v>38</v>
      </c>
      <c r="C34" s="29">
        <v>44</v>
      </c>
      <c r="D34" s="30">
        <f t="shared" si="0"/>
        <v>82</v>
      </c>
      <c r="E34" s="31">
        <v>64</v>
      </c>
      <c r="F34" s="29">
        <v>95</v>
      </c>
      <c r="G34" s="29">
        <v>115</v>
      </c>
      <c r="H34" s="30">
        <f t="shared" si="1"/>
        <v>210</v>
      </c>
      <c r="I34" s="31">
        <v>99</v>
      </c>
      <c r="J34" s="29">
        <v>2</v>
      </c>
      <c r="K34" s="29">
        <v>3</v>
      </c>
      <c r="L34" s="32">
        <f t="shared" si="2"/>
        <v>5</v>
      </c>
    </row>
    <row r="35" spans="1:12" s="1" customFormat="1" ht="12.75" customHeight="1" x14ac:dyDescent="0.55000000000000004">
      <c r="A35" s="18">
        <v>30</v>
      </c>
      <c r="B35" s="19">
        <v>45</v>
      </c>
      <c r="C35" s="19">
        <v>53</v>
      </c>
      <c r="D35" s="20">
        <f t="shared" si="0"/>
        <v>98</v>
      </c>
      <c r="E35" s="21">
        <v>65</v>
      </c>
      <c r="F35" s="19">
        <v>82</v>
      </c>
      <c r="G35" s="19">
        <v>95</v>
      </c>
      <c r="H35" s="20">
        <f t="shared" si="1"/>
        <v>177</v>
      </c>
      <c r="I35" s="21">
        <v>100</v>
      </c>
      <c r="J35" s="19">
        <v>0</v>
      </c>
      <c r="K35" s="19">
        <v>5</v>
      </c>
      <c r="L35" s="22">
        <f t="shared" si="2"/>
        <v>5</v>
      </c>
    </row>
    <row r="36" spans="1:12" s="1" customFormat="1" ht="12.75" customHeight="1" x14ac:dyDescent="0.55000000000000004">
      <c r="A36" s="18">
        <v>31</v>
      </c>
      <c r="B36" s="19">
        <v>57</v>
      </c>
      <c r="C36" s="19">
        <v>45</v>
      </c>
      <c r="D36" s="20">
        <f t="shared" si="0"/>
        <v>102</v>
      </c>
      <c r="E36" s="21">
        <v>66</v>
      </c>
      <c r="F36" s="19">
        <v>103</v>
      </c>
      <c r="G36" s="19">
        <v>103</v>
      </c>
      <c r="H36" s="20">
        <f t="shared" si="1"/>
        <v>206</v>
      </c>
      <c r="I36" s="21" t="s">
        <v>6</v>
      </c>
      <c r="J36" s="33">
        <v>2</v>
      </c>
      <c r="K36" s="33">
        <v>7</v>
      </c>
      <c r="L36" s="34">
        <f t="shared" si="2"/>
        <v>9</v>
      </c>
    </row>
    <row r="37" spans="1:12" s="1" customFormat="1" ht="12.75" customHeight="1" x14ac:dyDescent="0.55000000000000004">
      <c r="A37" s="18">
        <v>32</v>
      </c>
      <c r="B37" s="19">
        <v>49</v>
      </c>
      <c r="C37" s="19">
        <v>58</v>
      </c>
      <c r="D37" s="20">
        <f t="shared" si="0"/>
        <v>107</v>
      </c>
      <c r="E37" s="21">
        <v>67</v>
      </c>
      <c r="F37" s="19">
        <v>102</v>
      </c>
      <c r="G37" s="19">
        <v>100</v>
      </c>
      <c r="H37" s="20">
        <f t="shared" si="1"/>
        <v>202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61</v>
      </c>
      <c r="C38" s="19">
        <v>68</v>
      </c>
      <c r="D38" s="20">
        <f t="shared" si="0"/>
        <v>129</v>
      </c>
      <c r="E38" s="21">
        <v>68</v>
      </c>
      <c r="F38" s="19">
        <v>94</v>
      </c>
      <c r="G38" s="19">
        <v>95</v>
      </c>
      <c r="H38" s="22">
        <f t="shared" si="1"/>
        <v>189</v>
      </c>
      <c r="I38" s="38" t="s">
        <v>7</v>
      </c>
      <c r="J38" s="86">
        <f>SUM(B5:B39)+SUM(F5:F39)+SUM(J5:J36)</f>
        <v>6428</v>
      </c>
      <c r="K38" s="86">
        <f>SUM(C5:C39)+SUM(G5:G39)+SUM(K5:K36)</f>
        <v>7313</v>
      </c>
      <c r="L38" s="87">
        <f>SUM(D5:D39)+SUM(H5:H39)+SUM(L5:L36)</f>
        <v>13741</v>
      </c>
    </row>
    <row r="39" spans="1:12" s="1" customFormat="1" ht="12.75" customHeight="1" thickBot="1" x14ac:dyDescent="0.6">
      <c r="A39" s="39">
        <v>34</v>
      </c>
      <c r="B39" s="40">
        <v>43</v>
      </c>
      <c r="C39" s="40">
        <v>52</v>
      </c>
      <c r="D39" s="41">
        <f t="shared" si="0"/>
        <v>95</v>
      </c>
      <c r="E39" s="42">
        <v>69</v>
      </c>
      <c r="F39" s="40">
        <v>120</v>
      </c>
      <c r="G39" s="40">
        <v>137</v>
      </c>
      <c r="H39" s="41">
        <f t="shared" si="1"/>
        <v>257</v>
      </c>
      <c r="I39" s="42" t="s">
        <v>8</v>
      </c>
      <c r="J39" s="40">
        <v>7440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98</v>
      </c>
      <c r="C44" s="12">
        <f>SUM(C5:C9)</f>
        <v>122</v>
      </c>
      <c r="D44" s="12">
        <f>SUM(D5:D9)</f>
        <v>220</v>
      </c>
      <c r="E44" s="88">
        <f>IFERROR(ROUND(B44/$J$38*100,1),"-")</f>
        <v>1.5</v>
      </c>
      <c r="F44" s="88">
        <f>IFERROR(ROUND(C44/$K$38*100,1),"-")</f>
        <v>1.7</v>
      </c>
      <c r="G44" s="89">
        <f>IFERROR(ROUND(D44/$L$38*100,1),"-")</f>
        <v>1.6</v>
      </c>
    </row>
    <row r="45" spans="1:12" s="1" customFormat="1" ht="12.75" customHeight="1" x14ac:dyDescent="0.55000000000000004">
      <c r="A45" s="50" t="s">
        <v>16</v>
      </c>
      <c r="B45" s="19">
        <f>SUM(B10:B14)</f>
        <v>164</v>
      </c>
      <c r="C45" s="19">
        <f>SUM(C10:C14)</f>
        <v>180</v>
      </c>
      <c r="D45" s="19">
        <f>SUM(D10:D14)</f>
        <v>344</v>
      </c>
      <c r="E45" s="90">
        <f t="shared" ref="E45:E67" si="3">IFERROR(ROUND(B45/$J$38*100,1),"-")</f>
        <v>2.6</v>
      </c>
      <c r="F45" s="90">
        <f t="shared" ref="F45:F67" si="4">IFERROR(ROUND(C45/$K$38*100,1),"-")</f>
        <v>2.5</v>
      </c>
      <c r="G45" s="91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245</v>
      </c>
      <c r="C46" s="19">
        <f>SUM(C15:C19)</f>
        <v>237</v>
      </c>
      <c r="D46" s="19">
        <f>SUM(D15:D19)</f>
        <v>482</v>
      </c>
      <c r="E46" s="90">
        <f t="shared" si="3"/>
        <v>3.8</v>
      </c>
      <c r="F46" s="90">
        <f t="shared" si="4"/>
        <v>3.2</v>
      </c>
      <c r="G46" s="91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271</v>
      </c>
      <c r="C47" s="24">
        <f>SUM(C20:C24)</f>
        <v>257</v>
      </c>
      <c r="D47" s="24">
        <f>SUM(D20:D24)</f>
        <v>528</v>
      </c>
      <c r="E47" s="92">
        <f t="shared" si="3"/>
        <v>4.2</v>
      </c>
      <c r="F47" s="92">
        <f t="shared" si="4"/>
        <v>3.5</v>
      </c>
      <c r="G47" s="93">
        <f t="shared" si="5"/>
        <v>3.8</v>
      </c>
    </row>
    <row r="48" spans="1:12" s="1" customFormat="1" ht="12.75" customHeight="1" x14ac:dyDescent="0.55000000000000004">
      <c r="A48" s="50" t="s">
        <v>19</v>
      </c>
      <c r="B48" s="19">
        <f>SUM(B25:B29)</f>
        <v>274</v>
      </c>
      <c r="C48" s="19">
        <f>SUM(C25:C29)</f>
        <v>286</v>
      </c>
      <c r="D48" s="19">
        <f>SUM(D25:D29)</f>
        <v>560</v>
      </c>
      <c r="E48" s="90">
        <f t="shared" si="3"/>
        <v>4.3</v>
      </c>
      <c r="F48" s="90">
        <f t="shared" si="4"/>
        <v>3.9</v>
      </c>
      <c r="G48" s="91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276</v>
      </c>
      <c r="C49" s="19">
        <f>SUM(C30:C34)</f>
        <v>234</v>
      </c>
      <c r="D49" s="19">
        <f>SUM(D30:D34)</f>
        <v>510</v>
      </c>
      <c r="E49" s="90">
        <f t="shared" si="3"/>
        <v>4.3</v>
      </c>
      <c r="F49" s="90">
        <f t="shared" si="4"/>
        <v>3.2</v>
      </c>
      <c r="G49" s="91">
        <f t="shared" si="5"/>
        <v>3.7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255</v>
      </c>
      <c r="C50" s="19">
        <f>SUM(C35:C39)</f>
        <v>276</v>
      </c>
      <c r="D50" s="19">
        <f>SUM(D35:D39)</f>
        <v>531</v>
      </c>
      <c r="E50" s="90">
        <f t="shared" si="3"/>
        <v>4</v>
      </c>
      <c r="F50" s="90">
        <f t="shared" si="4"/>
        <v>3.8</v>
      </c>
      <c r="G50" s="91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297</v>
      </c>
      <c r="C51" s="19">
        <f>SUM(G5:G9)</f>
        <v>297</v>
      </c>
      <c r="D51" s="19">
        <f>SUM(H5:H9)</f>
        <v>594</v>
      </c>
      <c r="E51" s="90">
        <f t="shared" si="3"/>
        <v>4.5999999999999996</v>
      </c>
      <c r="F51" s="90">
        <f t="shared" si="4"/>
        <v>4.0999999999999996</v>
      </c>
      <c r="G51" s="91">
        <f t="shared" si="5"/>
        <v>4.3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345</v>
      </c>
      <c r="C52" s="19">
        <f>SUM(G10:G14)</f>
        <v>336</v>
      </c>
      <c r="D52" s="19">
        <f>SUM(H10:H14)</f>
        <v>681</v>
      </c>
      <c r="E52" s="90">
        <f t="shared" si="3"/>
        <v>5.4</v>
      </c>
      <c r="F52" s="90">
        <f t="shared" si="4"/>
        <v>4.5999999999999996</v>
      </c>
      <c r="G52" s="91">
        <f t="shared" si="5"/>
        <v>5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464</v>
      </c>
      <c r="C53" s="19">
        <f>SUM(G15:G19)</f>
        <v>444</v>
      </c>
      <c r="D53" s="19">
        <f>SUM(H15:H19)</f>
        <v>908</v>
      </c>
      <c r="E53" s="90">
        <f t="shared" si="3"/>
        <v>7.2</v>
      </c>
      <c r="F53" s="90">
        <f t="shared" si="4"/>
        <v>6.1</v>
      </c>
      <c r="G53" s="91">
        <f t="shared" si="5"/>
        <v>6.6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519</v>
      </c>
      <c r="C54" s="19">
        <f>SUM(G20:G24)</f>
        <v>464</v>
      </c>
      <c r="D54" s="19">
        <f>SUM(H20:H24)</f>
        <v>983</v>
      </c>
      <c r="E54" s="90">
        <f t="shared" si="3"/>
        <v>8.1</v>
      </c>
      <c r="F54" s="90">
        <f t="shared" si="4"/>
        <v>6.3</v>
      </c>
      <c r="G54" s="91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496</v>
      </c>
      <c r="C55" s="19">
        <f>SUM(G25:G29)</f>
        <v>513</v>
      </c>
      <c r="D55" s="19">
        <f>SUM(H25:H29)</f>
        <v>1009</v>
      </c>
      <c r="E55" s="90">
        <f t="shared" si="3"/>
        <v>7.7</v>
      </c>
      <c r="F55" s="90">
        <f t="shared" si="4"/>
        <v>7</v>
      </c>
      <c r="G55" s="91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433</v>
      </c>
      <c r="C56" s="29">
        <f>SUM(G30:G34)</f>
        <v>465</v>
      </c>
      <c r="D56" s="29">
        <f>SUM(H30:H34)</f>
        <v>898</v>
      </c>
      <c r="E56" s="94">
        <f t="shared" si="3"/>
        <v>6.7</v>
      </c>
      <c r="F56" s="90">
        <f t="shared" si="4"/>
        <v>6.4</v>
      </c>
      <c r="G56" s="95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501</v>
      </c>
      <c r="C57" s="19">
        <f>SUM(G35:G39)</f>
        <v>530</v>
      </c>
      <c r="D57" s="19">
        <f>SUM(H35:H39)</f>
        <v>1031</v>
      </c>
      <c r="E57" s="90">
        <f t="shared" si="3"/>
        <v>7.8</v>
      </c>
      <c r="F57" s="92">
        <f t="shared" si="4"/>
        <v>7.2</v>
      </c>
      <c r="G57" s="91">
        <f t="shared" si="5"/>
        <v>7.5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660</v>
      </c>
      <c r="C58" s="19">
        <f>SUM(K5:K9)</f>
        <v>801</v>
      </c>
      <c r="D58" s="19">
        <f>SUM(L5:L9)</f>
        <v>1461</v>
      </c>
      <c r="E58" s="90">
        <f t="shared" si="3"/>
        <v>10.3</v>
      </c>
      <c r="F58" s="90">
        <f t="shared" si="4"/>
        <v>11</v>
      </c>
      <c r="G58" s="91">
        <f t="shared" si="5"/>
        <v>10.6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480</v>
      </c>
      <c r="C59" s="19">
        <f>SUM(K10:K14)</f>
        <v>657</v>
      </c>
      <c r="D59" s="19">
        <f>SUM(L10:L14)</f>
        <v>1137</v>
      </c>
      <c r="E59" s="90">
        <f t="shared" si="3"/>
        <v>7.5</v>
      </c>
      <c r="F59" s="90">
        <f t="shared" si="4"/>
        <v>9</v>
      </c>
      <c r="G59" s="91">
        <f t="shared" si="5"/>
        <v>8.3000000000000007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343</v>
      </c>
      <c r="C60" s="19">
        <f>SUM(K15:K19)</f>
        <v>545</v>
      </c>
      <c r="D60" s="19">
        <f>SUM(L15:L19)</f>
        <v>888</v>
      </c>
      <c r="E60" s="90">
        <f t="shared" si="3"/>
        <v>5.3</v>
      </c>
      <c r="F60" s="90">
        <f t="shared" si="4"/>
        <v>7.5</v>
      </c>
      <c r="G60" s="91">
        <f t="shared" si="5"/>
        <v>6.5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210</v>
      </c>
      <c r="C61" s="19">
        <f>SUM(K20:K24)</f>
        <v>370</v>
      </c>
      <c r="D61" s="19">
        <f>SUM(L20:L24)</f>
        <v>580</v>
      </c>
      <c r="E61" s="90">
        <f t="shared" si="3"/>
        <v>3.3</v>
      </c>
      <c r="F61" s="90">
        <f t="shared" si="4"/>
        <v>5.0999999999999996</v>
      </c>
      <c r="G61" s="91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82</v>
      </c>
      <c r="C62" s="19">
        <f>SUM(K25:K29)</f>
        <v>199</v>
      </c>
      <c r="D62" s="19">
        <f>SUM(L25:L29)</f>
        <v>281</v>
      </c>
      <c r="E62" s="90">
        <f t="shared" si="3"/>
        <v>1.3</v>
      </c>
      <c r="F62" s="90">
        <f t="shared" si="4"/>
        <v>2.7</v>
      </c>
      <c r="G62" s="91">
        <f t="shared" si="5"/>
        <v>2</v>
      </c>
    </row>
    <row r="63" spans="1:11" s="1" customFormat="1" ht="12.75" customHeight="1" x14ac:dyDescent="0.55000000000000004">
      <c r="A63" s="50" t="s">
        <v>34</v>
      </c>
      <c r="B63" s="19">
        <f>SUM(J30:J34)</f>
        <v>13</v>
      </c>
      <c r="C63" s="19">
        <f>SUM(K30:K34)</f>
        <v>88</v>
      </c>
      <c r="D63" s="19">
        <f>SUM(L30:L34)</f>
        <v>101</v>
      </c>
      <c r="E63" s="90">
        <f t="shared" si="3"/>
        <v>0.2</v>
      </c>
      <c r="F63" s="90">
        <f t="shared" si="4"/>
        <v>1.2</v>
      </c>
      <c r="G63" s="91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12</v>
      </c>
      <c r="D64" s="86">
        <f>SUM(L35:L36)</f>
        <v>14</v>
      </c>
      <c r="E64" s="96">
        <f t="shared" si="3"/>
        <v>0</v>
      </c>
      <c r="F64" s="96">
        <f t="shared" si="4"/>
        <v>0.2</v>
      </c>
      <c r="G64" s="97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507</v>
      </c>
      <c r="C65" s="19">
        <f>SUM(C44:C46)</f>
        <v>539</v>
      </c>
      <c r="D65" s="19">
        <f>SUM(D44:D46)</f>
        <v>1046</v>
      </c>
      <c r="E65" s="88">
        <f t="shared" si="3"/>
        <v>7.9</v>
      </c>
      <c r="F65" s="88">
        <f t="shared" si="4"/>
        <v>7.4</v>
      </c>
      <c r="G65" s="89">
        <f t="shared" si="5"/>
        <v>7.6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3630</v>
      </c>
      <c r="C66" s="19">
        <f>SUM(C47:C56)</f>
        <v>3572</v>
      </c>
      <c r="D66" s="19">
        <f>SUM(D47:D56)</f>
        <v>7202</v>
      </c>
      <c r="E66" s="90">
        <f t="shared" si="3"/>
        <v>56.5</v>
      </c>
      <c r="F66" s="90">
        <f t="shared" si="4"/>
        <v>48.8</v>
      </c>
      <c r="G66" s="91">
        <f t="shared" si="5"/>
        <v>52.4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2291</v>
      </c>
      <c r="C67" s="40">
        <f>SUM(C57:C64)</f>
        <v>3202</v>
      </c>
      <c r="D67" s="40">
        <f>SUM(D57:D64)</f>
        <v>5493</v>
      </c>
      <c r="E67" s="98">
        <f t="shared" si="3"/>
        <v>35.6</v>
      </c>
      <c r="F67" s="98">
        <f t="shared" si="4"/>
        <v>43.8</v>
      </c>
      <c r="G67" s="99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42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21</v>
      </c>
      <c r="C5" s="12">
        <v>16</v>
      </c>
      <c r="D5" s="13">
        <f>IFERROR(B5+C5,"-")</f>
        <v>37</v>
      </c>
      <c r="E5" s="14">
        <v>35</v>
      </c>
      <c r="F5" s="15">
        <v>52</v>
      </c>
      <c r="G5" s="15">
        <v>66</v>
      </c>
      <c r="H5" s="16">
        <f>IFERROR(F5+G5,"-")</f>
        <v>118</v>
      </c>
      <c r="I5" s="14">
        <v>70</v>
      </c>
      <c r="J5" s="12">
        <v>114</v>
      </c>
      <c r="K5" s="12">
        <v>140</v>
      </c>
      <c r="L5" s="17">
        <f>IFERROR(J5+K5,"-")</f>
        <v>254</v>
      </c>
    </row>
    <row r="6" spans="1:12" s="1" customFormat="1" ht="12.75" customHeight="1" x14ac:dyDescent="0.55000000000000004">
      <c r="A6" s="18">
        <v>1</v>
      </c>
      <c r="B6" s="19">
        <v>18</v>
      </c>
      <c r="C6" s="19">
        <v>22</v>
      </c>
      <c r="D6" s="20">
        <f t="shared" ref="D6:D39" si="0">IFERROR(B6+C6,"-")</f>
        <v>40</v>
      </c>
      <c r="E6" s="21">
        <v>36</v>
      </c>
      <c r="F6" s="19">
        <v>48</v>
      </c>
      <c r="G6" s="19">
        <v>52</v>
      </c>
      <c r="H6" s="20">
        <f t="shared" ref="H6:H39" si="1">IFERROR(F6+G6,"-")</f>
        <v>100</v>
      </c>
      <c r="I6" s="21">
        <v>71</v>
      </c>
      <c r="J6" s="19">
        <v>114</v>
      </c>
      <c r="K6" s="19">
        <v>133</v>
      </c>
      <c r="L6" s="22">
        <f t="shared" ref="L6:L36" si="2">IFERROR(J6+K6,"-")</f>
        <v>247</v>
      </c>
    </row>
    <row r="7" spans="1:12" s="1" customFormat="1" ht="12.75" customHeight="1" x14ac:dyDescent="0.55000000000000004">
      <c r="A7" s="18">
        <v>2</v>
      </c>
      <c r="B7" s="19">
        <v>15</v>
      </c>
      <c r="C7" s="19">
        <v>17</v>
      </c>
      <c r="D7" s="20">
        <f t="shared" si="0"/>
        <v>32</v>
      </c>
      <c r="E7" s="21">
        <v>37</v>
      </c>
      <c r="F7" s="19">
        <v>47</v>
      </c>
      <c r="G7" s="19">
        <v>52</v>
      </c>
      <c r="H7" s="20">
        <f t="shared" si="1"/>
        <v>99</v>
      </c>
      <c r="I7" s="21">
        <v>72</v>
      </c>
      <c r="J7" s="19">
        <v>132</v>
      </c>
      <c r="K7" s="19">
        <v>159</v>
      </c>
      <c r="L7" s="22">
        <f t="shared" si="2"/>
        <v>291</v>
      </c>
    </row>
    <row r="8" spans="1:12" s="1" customFormat="1" ht="12.75" customHeight="1" x14ac:dyDescent="0.55000000000000004">
      <c r="A8" s="18">
        <v>3</v>
      </c>
      <c r="B8" s="19">
        <v>20</v>
      </c>
      <c r="C8" s="19">
        <v>32</v>
      </c>
      <c r="D8" s="20">
        <f t="shared" si="0"/>
        <v>52</v>
      </c>
      <c r="E8" s="21">
        <v>38</v>
      </c>
      <c r="F8" s="19">
        <v>59</v>
      </c>
      <c r="G8" s="19">
        <v>52</v>
      </c>
      <c r="H8" s="20">
        <f t="shared" si="1"/>
        <v>111</v>
      </c>
      <c r="I8" s="21">
        <v>73</v>
      </c>
      <c r="J8" s="19">
        <v>125</v>
      </c>
      <c r="K8" s="19">
        <v>153</v>
      </c>
      <c r="L8" s="22">
        <f t="shared" si="2"/>
        <v>278</v>
      </c>
    </row>
    <row r="9" spans="1:12" s="1" customFormat="1" ht="12.75" customHeight="1" x14ac:dyDescent="0.55000000000000004">
      <c r="A9" s="18">
        <v>4</v>
      </c>
      <c r="B9" s="19">
        <v>23</v>
      </c>
      <c r="C9" s="19">
        <v>21</v>
      </c>
      <c r="D9" s="20">
        <f t="shared" si="0"/>
        <v>44</v>
      </c>
      <c r="E9" s="21">
        <v>39</v>
      </c>
      <c r="F9" s="19">
        <v>73</v>
      </c>
      <c r="G9" s="19">
        <v>66</v>
      </c>
      <c r="H9" s="20">
        <f t="shared" si="1"/>
        <v>139</v>
      </c>
      <c r="I9" s="21">
        <v>74</v>
      </c>
      <c r="J9" s="19">
        <v>143</v>
      </c>
      <c r="K9" s="19">
        <v>175</v>
      </c>
      <c r="L9" s="22">
        <f t="shared" si="2"/>
        <v>318</v>
      </c>
    </row>
    <row r="10" spans="1:12" s="1" customFormat="1" ht="12.75" customHeight="1" x14ac:dyDescent="0.55000000000000004">
      <c r="A10" s="23">
        <v>5</v>
      </c>
      <c r="B10" s="24">
        <v>21</v>
      </c>
      <c r="C10" s="24">
        <v>41</v>
      </c>
      <c r="D10" s="25">
        <f t="shared" si="0"/>
        <v>62</v>
      </c>
      <c r="E10" s="26">
        <v>40</v>
      </c>
      <c r="F10" s="24">
        <v>63</v>
      </c>
      <c r="G10" s="24">
        <v>66</v>
      </c>
      <c r="H10" s="25">
        <f t="shared" si="1"/>
        <v>129</v>
      </c>
      <c r="I10" s="26">
        <v>75</v>
      </c>
      <c r="J10" s="24">
        <v>132</v>
      </c>
      <c r="K10" s="24">
        <v>184</v>
      </c>
      <c r="L10" s="27">
        <f t="shared" si="2"/>
        <v>316</v>
      </c>
    </row>
    <row r="11" spans="1:12" s="1" customFormat="1" ht="12.75" customHeight="1" x14ac:dyDescent="0.55000000000000004">
      <c r="A11" s="18">
        <v>6</v>
      </c>
      <c r="B11" s="19">
        <v>29</v>
      </c>
      <c r="C11" s="19">
        <v>31</v>
      </c>
      <c r="D11" s="20">
        <f t="shared" si="0"/>
        <v>60</v>
      </c>
      <c r="E11" s="21">
        <v>41</v>
      </c>
      <c r="F11" s="19">
        <v>66</v>
      </c>
      <c r="G11" s="19">
        <v>62</v>
      </c>
      <c r="H11" s="20">
        <f t="shared" si="1"/>
        <v>128</v>
      </c>
      <c r="I11" s="21">
        <v>76</v>
      </c>
      <c r="J11" s="19">
        <v>148</v>
      </c>
      <c r="K11" s="19">
        <v>136</v>
      </c>
      <c r="L11" s="22">
        <f t="shared" si="2"/>
        <v>284</v>
      </c>
    </row>
    <row r="12" spans="1:12" s="1" customFormat="1" ht="12.75" customHeight="1" x14ac:dyDescent="0.55000000000000004">
      <c r="A12" s="18">
        <v>7</v>
      </c>
      <c r="B12" s="19">
        <v>29</v>
      </c>
      <c r="C12" s="19">
        <v>28</v>
      </c>
      <c r="D12" s="20">
        <f t="shared" si="0"/>
        <v>57</v>
      </c>
      <c r="E12" s="21">
        <v>42</v>
      </c>
      <c r="F12" s="19">
        <v>69</v>
      </c>
      <c r="G12" s="19">
        <v>64</v>
      </c>
      <c r="H12" s="20">
        <f t="shared" si="1"/>
        <v>133</v>
      </c>
      <c r="I12" s="21">
        <v>77</v>
      </c>
      <c r="J12" s="19">
        <v>113</v>
      </c>
      <c r="K12" s="19">
        <v>162</v>
      </c>
      <c r="L12" s="22">
        <f t="shared" si="2"/>
        <v>275</v>
      </c>
    </row>
    <row r="13" spans="1:12" s="1" customFormat="1" ht="12.75" customHeight="1" x14ac:dyDescent="0.55000000000000004">
      <c r="A13" s="18">
        <v>8</v>
      </c>
      <c r="B13" s="19">
        <v>25</v>
      </c>
      <c r="C13" s="19">
        <v>42</v>
      </c>
      <c r="D13" s="20">
        <f t="shared" si="0"/>
        <v>67</v>
      </c>
      <c r="E13" s="21">
        <v>43</v>
      </c>
      <c r="F13" s="19">
        <v>58</v>
      </c>
      <c r="G13" s="19">
        <v>67</v>
      </c>
      <c r="H13" s="20">
        <f t="shared" si="1"/>
        <v>125</v>
      </c>
      <c r="I13" s="21">
        <v>78</v>
      </c>
      <c r="J13" s="19">
        <v>77</v>
      </c>
      <c r="K13" s="19">
        <v>124</v>
      </c>
      <c r="L13" s="22">
        <f t="shared" si="2"/>
        <v>201</v>
      </c>
    </row>
    <row r="14" spans="1:12" s="1" customFormat="1" ht="12.75" customHeight="1" x14ac:dyDescent="0.55000000000000004">
      <c r="A14" s="28">
        <v>9</v>
      </c>
      <c r="B14" s="29">
        <v>47</v>
      </c>
      <c r="C14" s="29">
        <v>32</v>
      </c>
      <c r="D14" s="30">
        <f t="shared" si="0"/>
        <v>79</v>
      </c>
      <c r="E14" s="31">
        <v>44</v>
      </c>
      <c r="F14" s="29">
        <v>70</v>
      </c>
      <c r="G14" s="29">
        <v>73</v>
      </c>
      <c r="H14" s="30">
        <f t="shared" si="1"/>
        <v>143</v>
      </c>
      <c r="I14" s="31">
        <v>79</v>
      </c>
      <c r="J14" s="29">
        <v>59</v>
      </c>
      <c r="K14" s="29">
        <v>96</v>
      </c>
      <c r="L14" s="32">
        <f t="shared" si="2"/>
        <v>155</v>
      </c>
    </row>
    <row r="15" spans="1:12" s="1" customFormat="1" ht="12.75" customHeight="1" x14ac:dyDescent="0.55000000000000004">
      <c r="A15" s="18">
        <v>10</v>
      </c>
      <c r="B15" s="19">
        <v>35</v>
      </c>
      <c r="C15" s="19">
        <v>38</v>
      </c>
      <c r="D15" s="20">
        <f t="shared" si="0"/>
        <v>73</v>
      </c>
      <c r="E15" s="21">
        <v>45</v>
      </c>
      <c r="F15" s="19">
        <v>80</v>
      </c>
      <c r="G15" s="19">
        <v>71</v>
      </c>
      <c r="H15" s="20">
        <f t="shared" si="1"/>
        <v>151</v>
      </c>
      <c r="I15" s="21">
        <v>80</v>
      </c>
      <c r="J15" s="19">
        <v>58</v>
      </c>
      <c r="K15" s="19">
        <v>95</v>
      </c>
      <c r="L15" s="22">
        <f t="shared" si="2"/>
        <v>153</v>
      </c>
    </row>
    <row r="16" spans="1:12" s="1" customFormat="1" ht="12.75" customHeight="1" x14ac:dyDescent="0.55000000000000004">
      <c r="A16" s="18">
        <v>11</v>
      </c>
      <c r="B16" s="19">
        <v>52</v>
      </c>
      <c r="C16" s="19">
        <v>56</v>
      </c>
      <c r="D16" s="20">
        <f t="shared" si="0"/>
        <v>108</v>
      </c>
      <c r="E16" s="21">
        <v>46</v>
      </c>
      <c r="F16" s="19">
        <v>95</v>
      </c>
      <c r="G16" s="19">
        <v>86</v>
      </c>
      <c r="H16" s="20">
        <f t="shared" si="1"/>
        <v>181</v>
      </c>
      <c r="I16" s="21">
        <v>81</v>
      </c>
      <c r="J16" s="19">
        <v>82</v>
      </c>
      <c r="K16" s="19">
        <v>116</v>
      </c>
      <c r="L16" s="22">
        <f t="shared" si="2"/>
        <v>198</v>
      </c>
    </row>
    <row r="17" spans="1:12" s="1" customFormat="1" ht="12.75" customHeight="1" x14ac:dyDescent="0.55000000000000004">
      <c r="A17" s="18">
        <v>12</v>
      </c>
      <c r="B17" s="19">
        <v>39</v>
      </c>
      <c r="C17" s="19">
        <v>47</v>
      </c>
      <c r="D17" s="20">
        <f t="shared" si="0"/>
        <v>86</v>
      </c>
      <c r="E17" s="21">
        <v>47</v>
      </c>
      <c r="F17" s="19">
        <v>81</v>
      </c>
      <c r="G17" s="19">
        <v>78</v>
      </c>
      <c r="H17" s="20">
        <f t="shared" si="1"/>
        <v>159</v>
      </c>
      <c r="I17" s="21">
        <v>82</v>
      </c>
      <c r="J17" s="19">
        <v>75</v>
      </c>
      <c r="K17" s="19">
        <v>97</v>
      </c>
      <c r="L17" s="22">
        <f t="shared" si="2"/>
        <v>172</v>
      </c>
    </row>
    <row r="18" spans="1:12" s="1" customFormat="1" ht="12.75" customHeight="1" x14ac:dyDescent="0.55000000000000004">
      <c r="A18" s="18">
        <v>13</v>
      </c>
      <c r="B18" s="19">
        <v>54</v>
      </c>
      <c r="C18" s="19">
        <v>49</v>
      </c>
      <c r="D18" s="20">
        <f t="shared" si="0"/>
        <v>103</v>
      </c>
      <c r="E18" s="21">
        <v>48</v>
      </c>
      <c r="F18" s="19">
        <v>86</v>
      </c>
      <c r="G18" s="19">
        <v>88</v>
      </c>
      <c r="H18" s="20">
        <f t="shared" si="1"/>
        <v>174</v>
      </c>
      <c r="I18" s="21">
        <v>83</v>
      </c>
      <c r="J18" s="19">
        <v>63</v>
      </c>
      <c r="K18" s="19">
        <v>122</v>
      </c>
      <c r="L18" s="22">
        <f t="shared" si="2"/>
        <v>185</v>
      </c>
    </row>
    <row r="19" spans="1:12" s="1" customFormat="1" ht="12.75" customHeight="1" x14ac:dyDescent="0.55000000000000004">
      <c r="A19" s="18">
        <v>14</v>
      </c>
      <c r="B19" s="19">
        <v>50</v>
      </c>
      <c r="C19" s="19">
        <v>39</v>
      </c>
      <c r="D19" s="20">
        <f t="shared" si="0"/>
        <v>89</v>
      </c>
      <c r="E19" s="21">
        <v>49</v>
      </c>
      <c r="F19" s="19">
        <v>105</v>
      </c>
      <c r="G19" s="19">
        <v>88</v>
      </c>
      <c r="H19" s="20">
        <f t="shared" si="1"/>
        <v>193</v>
      </c>
      <c r="I19" s="21">
        <v>84</v>
      </c>
      <c r="J19" s="19">
        <v>55</v>
      </c>
      <c r="K19" s="19">
        <v>108</v>
      </c>
      <c r="L19" s="22">
        <f t="shared" si="2"/>
        <v>163</v>
      </c>
    </row>
    <row r="20" spans="1:12" s="1" customFormat="1" ht="12.75" customHeight="1" x14ac:dyDescent="0.55000000000000004">
      <c r="A20" s="23">
        <v>15</v>
      </c>
      <c r="B20" s="24">
        <v>53</v>
      </c>
      <c r="C20" s="24">
        <v>44</v>
      </c>
      <c r="D20" s="25">
        <f t="shared" si="0"/>
        <v>97</v>
      </c>
      <c r="E20" s="26">
        <v>50</v>
      </c>
      <c r="F20" s="24">
        <v>101</v>
      </c>
      <c r="G20" s="24">
        <v>109</v>
      </c>
      <c r="H20" s="25">
        <f t="shared" si="1"/>
        <v>210</v>
      </c>
      <c r="I20" s="26">
        <v>85</v>
      </c>
      <c r="J20" s="24">
        <v>54</v>
      </c>
      <c r="K20" s="24">
        <v>73</v>
      </c>
      <c r="L20" s="27">
        <f t="shared" si="2"/>
        <v>127</v>
      </c>
    </row>
    <row r="21" spans="1:12" s="1" customFormat="1" ht="12.75" customHeight="1" x14ac:dyDescent="0.55000000000000004">
      <c r="A21" s="18">
        <v>16</v>
      </c>
      <c r="B21" s="19">
        <v>49</v>
      </c>
      <c r="C21" s="19">
        <v>51</v>
      </c>
      <c r="D21" s="20">
        <f t="shared" si="0"/>
        <v>100</v>
      </c>
      <c r="E21" s="21">
        <v>51</v>
      </c>
      <c r="F21" s="19">
        <v>103</v>
      </c>
      <c r="G21" s="19">
        <v>84</v>
      </c>
      <c r="H21" s="20">
        <f t="shared" si="1"/>
        <v>187</v>
      </c>
      <c r="I21" s="21">
        <v>86</v>
      </c>
      <c r="J21" s="19">
        <v>46</v>
      </c>
      <c r="K21" s="19">
        <v>91</v>
      </c>
      <c r="L21" s="22">
        <f t="shared" si="2"/>
        <v>137</v>
      </c>
    </row>
    <row r="22" spans="1:12" s="1" customFormat="1" ht="12.75" customHeight="1" x14ac:dyDescent="0.55000000000000004">
      <c r="A22" s="18">
        <v>17</v>
      </c>
      <c r="B22" s="19">
        <v>65</v>
      </c>
      <c r="C22" s="19">
        <v>46</v>
      </c>
      <c r="D22" s="20">
        <f t="shared" si="0"/>
        <v>111</v>
      </c>
      <c r="E22" s="21">
        <v>52</v>
      </c>
      <c r="F22" s="19">
        <v>107</v>
      </c>
      <c r="G22" s="19">
        <v>116</v>
      </c>
      <c r="H22" s="20">
        <f t="shared" si="1"/>
        <v>223</v>
      </c>
      <c r="I22" s="21">
        <v>87</v>
      </c>
      <c r="J22" s="19">
        <v>43</v>
      </c>
      <c r="K22" s="19">
        <v>74</v>
      </c>
      <c r="L22" s="22">
        <f t="shared" si="2"/>
        <v>117</v>
      </c>
    </row>
    <row r="23" spans="1:12" s="1" customFormat="1" ht="12.75" customHeight="1" x14ac:dyDescent="0.55000000000000004">
      <c r="A23" s="18">
        <v>18</v>
      </c>
      <c r="B23" s="19">
        <v>40</v>
      </c>
      <c r="C23" s="19">
        <v>60</v>
      </c>
      <c r="D23" s="20">
        <f t="shared" si="0"/>
        <v>100</v>
      </c>
      <c r="E23" s="21">
        <v>53</v>
      </c>
      <c r="F23" s="19">
        <v>117</v>
      </c>
      <c r="G23" s="19">
        <v>80</v>
      </c>
      <c r="H23" s="20">
        <f t="shared" si="1"/>
        <v>197</v>
      </c>
      <c r="I23" s="21">
        <v>88</v>
      </c>
      <c r="J23" s="19">
        <v>30</v>
      </c>
      <c r="K23" s="19">
        <v>64</v>
      </c>
      <c r="L23" s="22">
        <f t="shared" si="2"/>
        <v>94</v>
      </c>
    </row>
    <row r="24" spans="1:12" s="1" customFormat="1" ht="12.75" customHeight="1" x14ac:dyDescent="0.55000000000000004">
      <c r="A24" s="28">
        <v>19</v>
      </c>
      <c r="B24" s="29">
        <v>58</v>
      </c>
      <c r="C24" s="29">
        <v>69</v>
      </c>
      <c r="D24" s="30">
        <f t="shared" si="0"/>
        <v>127</v>
      </c>
      <c r="E24" s="31">
        <v>54</v>
      </c>
      <c r="F24" s="29">
        <v>102</v>
      </c>
      <c r="G24" s="29">
        <v>107</v>
      </c>
      <c r="H24" s="30">
        <f t="shared" si="1"/>
        <v>209</v>
      </c>
      <c r="I24" s="31">
        <v>89</v>
      </c>
      <c r="J24" s="29">
        <v>33</v>
      </c>
      <c r="K24" s="29">
        <v>57</v>
      </c>
      <c r="L24" s="32">
        <f t="shared" si="2"/>
        <v>90</v>
      </c>
    </row>
    <row r="25" spans="1:12" s="1" customFormat="1" ht="12.75" customHeight="1" x14ac:dyDescent="0.55000000000000004">
      <c r="A25" s="18">
        <v>20</v>
      </c>
      <c r="B25" s="19">
        <v>61</v>
      </c>
      <c r="C25" s="19">
        <v>59</v>
      </c>
      <c r="D25" s="20">
        <f t="shared" si="0"/>
        <v>120</v>
      </c>
      <c r="E25" s="21">
        <v>55</v>
      </c>
      <c r="F25" s="19">
        <v>93</v>
      </c>
      <c r="G25" s="19">
        <v>78</v>
      </c>
      <c r="H25" s="20">
        <f t="shared" si="1"/>
        <v>171</v>
      </c>
      <c r="I25" s="21">
        <v>90</v>
      </c>
      <c r="J25" s="19">
        <v>26</v>
      </c>
      <c r="K25" s="19">
        <v>49</v>
      </c>
      <c r="L25" s="22">
        <f t="shared" si="2"/>
        <v>75</v>
      </c>
    </row>
    <row r="26" spans="1:12" s="1" customFormat="1" ht="12.75" customHeight="1" x14ac:dyDescent="0.55000000000000004">
      <c r="A26" s="18">
        <v>21</v>
      </c>
      <c r="B26" s="19">
        <v>48</v>
      </c>
      <c r="C26" s="19">
        <v>62</v>
      </c>
      <c r="D26" s="20">
        <f t="shared" si="0"/>
        <v>110</v>
      </c>
      <c r="E26" s="21">
        <v>56</v>
      </c>
      <c r="F26" s="19">
        <v>102</v>
      </c>
      <c r="G26" s="19">
        <v>91</v>
      </c>
      <c r="H26" s="20">
        <f t="shared" si="1"/>
        <v>193</v>
      </c>
      <c r="I26" s="21">
        <v>91</v>
      </c>
      <c r="J26" s="19">
        <v>21</v>
      </c>
      <c r="K26" s="19">
        <v>44</v>
      </c>
      <c r="L26" s="22">
        <f t="shared" si="2"/>
        <v>65</v>
      </c>
    </row>
    <row r="27" spans="1:12" s="1" customFormat="1" ht="12.75" customHeight="1" x14ac:dyDescent="0.55000000000000004">
      <c r="A27" s="18">
        <v>22</v>
      </c>
      <c r="B27" s="19">
        <v>55</v>
      </c>
      <c r="C27" s="19">
        <v>67</v>
      </c>
      <c r="D27" s="20">
        <f t="shared" si="0"/>
        <v>122</v>
      </c>
      <c r="E27" s="21">
        <v>57</v>
      </c>
      <c r="F27" s="19">
        <v>107</v>
      </c>
      <c r="G27" s="19">
        <v>115</v>
      </c>
      <c r="H27" s="20">
        <f t="shared" si="1"/>
        <v>222</v>
      </c>
      <c r="I27" s="21">
        <v>92</v>
      </c>
      <c r="J27" s="19">
        <v>18</v>
      </c>
      <c r="K27" s="19">
        <v>36</v>
      </c>
      <c r="L27" s="22">
        <f t="shared" si="2"/>
        <v>54</v>
      </c>
    </row>
    <row r="28" spans="1:12" s="1" customFormat="1" ht="12.75" customHeight="1" x14ac:dyDescent="0.55000000000000004">
      <c r="A28" s="18">
        <v>23</v>
      </c>
      <c r="B28" s="19">
        <v>51</v>
      </c>
      <c r="C28" s="19">
        <v>51</v>
      </c>
      <c r="D28" s="20">
        <f t="shared" si="0"/>
        <v>102</v>
      </c>
      <c r="E28" s="21">
        <v>58</v>
      </c>
      <c r="F28" s="19">
        <v>88</v>
      </c>
      <c r="G28" s="19">
        <v>83</v>
      </c>
      <c r="H28" s="20">
        <f t="shared" si="1"/>
        <v>171</v>
      </c>
      <c r="I28" s="21">
        <v>93</v>
      </c>
      <c r="J28" s="19">
        <v>12</v>
      </c>
      <c r="K28" s="19">
        <v>39</v>
      </c>
      <c r="L28" s="22">
        <f t="shared" si="2"/>
        <v>51</v>
      </c>
    </row>
    <row r="29" spans="1:12" s="1" customFormat="1" ht="12.75" customHeight="1" x14ac:dyDescent="0.55000000000000004">
      <c r="A29" s="18">
        <v>24</v>
      </c>
      <c r="B29" s="19">
        <v>59</v>
      </c>
      <c r="C29" s="19">
        <v>52</v>
      </c>
      <c r="D29" s="20">
        <f t="shared" si="0"/>
        <v>111</v>
      </c>
      <c r="E29" s="21">
        <v>59</v>
      </c>
      <c r="F29" s="19">
        <v>85</v>
      </c>
      <c r="G29" s="19">
        <v>107</v>
      </c>
      <c r="H29" s="20">
        <f t="shared" si="1"/>
        <v>192</v>
      </c>
      <c r="I29" s="21">
        <v>94</v>
      </c>
      <c r="J29" s="19">
        <v>5</v>
      </c>
      <c r="K29" s="19">
        <v>36</v>
      </c>
      <c r="L29" s="22">
        <f t="shared" si="2"/>
        <v>41</v>
      </c>
    </row>
    <row r="30" spans="1:12" s="1" customFormat="1" ht="12.75" customHeight="1" x14ac:dyDescent="0.55000000000000004">
      <c r="A30" s="23">
        <v>25</v>
      </c>
      <c r="B30" s="24">
        <v>56</v>
      </c>
      <c r="C30" s="24">
        <v>55</v>
      </c>
      <c r="D30" s="25">
        <f t="shared" si="0"/>
        <v>111</v>
      </c>
      <c r="E30" s="26">
        <v>60</v>
      </c>
      <c r="F30" s="24">
        <v>111</v>
      </c>
      <c r="G30" s="24">
        <v>109</v>
      </c>
      <c r="H30" s="25">
        <f t="shared" si="1"/>
        <v>220</v>
      </c>
      <c r="I30" s="26">
        <v>95</v>
      </c>
      <c r="J30" s="24">
        <v>5</v>
      </c>
      <c r="K30" s="24">
        <v>28</v>
      </c>
      <c r="L30" s="27">
        <f t="shared" si="2"/>
        <v>33</v>
      </c>
    </row>
    <row r="31" spans="1:12" s="1" customFormat="1" ht="12.75" customHeight="1" x14ac:dyDescent="0.55000000000000004">
      <c r="A31" s="18">
        <v>26</v>
      </c>
      <c r="B31" s="19">
        <v>52</v>
      </c>
      <c r="C31" s="19">
        <v>52</v>
      </c>
      <c r="D31" s="20">
        <f t="shared" si="0"/>
        <v>104</v>
      </c>
      <c r="E31" s="21">
        <v>61</v>
      </c>
      <c r="F31" s="19">
        <v>79</v>
      </c>
      <c r="G31" s="19">
        <v>76</v>
      </c>
      <c r="H31" s="20">
        <f t="shared" si="1"/>
        <v>155</v>
      </c>
      <c r="I31" s="21">
        <v>96</v>
      </c>
      <c r="J31" s="19">
        <v>3</v>
      </c>
      <c r="K31" s="19">
        <v>27</v>
      </c>
      <c r="L31" s="22">
        <f t="shared" si="2"/>
        <v>30</v>
      </c>
    </row>
    <row r="32" spans="1:12" s="1" customFormat="1" ht="12.75" customHeight="1" x14ac:dyDescent="0.55000000000000004">
      <c r="A32" s="18">
        <v>27</v>
      </c>
      <c r="B32" s="19">
        <v>59</v>
      </c>
      <c r="C32" s="19">
        <v>56</v>
      </c>
      <c r="D32" s="20">
        <f t="shared" si="0"/>
        <v>115</v>
      </c>
      <c r="E32" s="21">
        <v>62</v>
      </c>
      <c r="F32" s="19">
        <v>86</v>
      </c>
      <c r="G32" s="19">
        <v>93</v>
      </c>
      <c r="H32" s="20">
        <f t="shared" si="1"/>
        <v>179</v>
      </c>
      <c r="I32" s="21">
        <v>97</v>
      </c>
      <c r="J32" s="19">
        <v>1</v>
      </c>
      <c r="K32" s="19">
        <v>18</v>
      </c>
      <c r="L32" s="22">
        <f t="shared" si="2"/>
        <v>19</v>
      </c>
    </row>
    <row r="33" spans="1:12" s="1" customFormat="1" ht="12.75" customHeight="1" x14ac:dyDescent="0.55000000000000004">
      <c r="A33" s="18">
        <v>28</v>
      </c>
      <c r="B33" s="19">
        <v>68</v>
      </c>
      <c r="C33" s="19">
        <v>51</v>
      </c>
      <c r="D33" s="20">
        <f t="shared" si="0"/>
        <v>119</v>
      </c>
      <c r="E33" s="21">
        <v>63</v>
      </c>
      <c r="F33" s="19">
        <v>74</v>
      </c>
      <c r="G33" s="19">
        <v>78</v>
      </c>
      <c r="H33" s="20">
        <f t="shared" si="1"/>
        <v>152</v>
      </c>
      <c r="I33" s="21">
        <v>98</v>
      </c>
      <c r="J33" s="19">
        <v>1</v>
      </c>
      <c r="K33" s="19">
        <v>11</v>
      </c>
      <c r="L33" s="22">
        <f t="shared" si="2"/>
        <v>12</v>
      </c>
    </row>
    <row r="34" spans="1:12" s="1" customFormat="1" ht="12.75" customHeight="1" x14ac:dyDescent="0.55000000000000004">
      <c r="A34" s="28">
        <v>29</v>
      </c>
      <c r="B34" s="29">
        <v>47</v>
      </c>
      <c r="C34" s="29">
        <v>34</v>
      </c>
      <c r="D34" s="30">
        <f t="shared" si="0"/>
        <v>81</v>
      </c>
      <c r="E34" s="31">
        <v>64</v>
      </c>
      <c r="F34" s="29">
        <v>88</v>
      </c>
      <c r="G34" s="29">
        <v>103</v>
      </c>
      <c r="H34" s="30">
        <f t="shared" si="1"/>
        <v>191</v>
      </c>
      <c r="I34" s="31">
        <v>99</v>
      </c>
      <c r="J34" s="29">
        <v>2</v>
      </c>
      <c r="K34" s="29">
        <v>7</v>
      </c>
      <c r="L34" s="32">
        <f t="shared" si="2"/>
        <v>9</v>
      </c>
    </row>
    <row r="35" spans="1:12" s="1" customFormat="1" ht="12.75" customHeight="1" x14ac:dyDescent="0.55000000000000004">
      <c r="A35" s="18">
        <v>30</v>
      </c>
      <c r="B35" s="19">
        <v>42</v>
      </c>
      <c r="C35" s="19">
        <v>51</v>
      </c>
      <c r="D35" s="20">
        <f t="shared" si="0"/>
        <v>93</v>
      </c>
      <c r="E35" s="21">
        <v>65</v>
      </c>
      <c r="F35" s="19">
        <v>95</v>
      </c>
      <c r="G35" s="19">
        <v>108</v>
      </c>
      <c r="H35" s="20">
        <f t="shared" si="1"/>
        <v>203</v>
      </c>
      <c r="I35" s="21">
        <v>100</v>
      </c>
      <c r="J35" s="19">
        <v>1</v>
      </c>
      <c r="K35" s="19">
        <v>3</v>
      </c>
      <c r="L35" s="22">
        <f t="shared" si="2"/>
        <v>4</v>
      </c>
    </row>
    <row r="36" spans="1:12" s="1" customFormat="1" ht="12.75" customHeight="1" x14ac:dyDescent="0.55000000000000004">
      <c r="A36" s="18">
        <v>31</v>
      </c>
      <c r="B36" s="19">
        <v>48</v>
      </c>
      <c r="C36" s="19">
        <v>51</v>
      </c>
      <c r="D36" s="20">
        <f t="shared" si="0"/>
        <v>99</v>
      </c>
      <c r="E36" s="21">
        <v>66</v>
      </c>
      <c r="F36" s="19">
        <v>90</v>
      </c>
      <c r="G36" s="19">
        <v>91</v>
      </c>
      <c r="H36" s="20">
        <f t="shared" si="1"/>
        <v>181</v>
      </c>
      <c r="I36" s="21" t="s">
        <v>6</v>
      </c>
      <c r="J36" s="33">
        <v>2</v>
      </c>
      <c r="K36" s="33">
        <v>9</v>
      </c>
      <c r="L36" s="34">
        <f t="shared" si="2"/>
        <v>11</v>
      </c>
    </row>
    <row r="37" spans="1:12" s="1" customFormat="1" ht="12.75" customHeight="1" x14ac:dyDescent="0.55000000000000004">
      <c r="A37" s="18">
        <v>32</v>
      </c>
      <c r="B37" s="19">
        <v>57</v>
      </c>
      <c r="C37" s="19">
        <v>48</v>
      </c>
      <c r="D37" s="20">
        <f t="shared" si="0"/>
        <v>105</v>
      </c>
      <c r="E37" s="21">
        <v>67</v>
      </c>
      <c r="F37" s="19">
        <v>99</v>
      </c>
      <c r="G37" s="19">
        <v>107</v>
      </c>
      <c r="H37" s="20">
        <f t="shared" si="1"/>
        <v>206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43</v>
      </c>
      <c r="C38" s="19">
        <v>62</v>
      </c>
      <c r="D38" s="20">
        <f t="shared" si="0"/>
        <v>105</v>
      </c>
      <c r="E38" s="21">
        <v>68</v>
      </c>
      <c r="F38" s="19">
        <v>103</v>
      </c>
      <c r="G38" s="19">
        <v>98</v>
      </c>
      <c r="H38" s="22">
        <f t="shared" si="1"/>
        <v>201</v>
      </c>
      <c r="I38" s="38" t="s">
        <v>7</v>
      </c>
      <c r="J38" s="86">
        <f>SUM(B5:B39)+SUM(F5:F39)+SUM(J5:J36)</f>
        <v>6313</v>
      </c>
      <c r="K38" s="86">
        <f>SUM(C5:C39)+SUM(G5:G39)+SUM(K5:K36)</f>
        <v>7231</v>
      </c>
      <c r="L38" s="87">
        <f>SUM(D5:D39)+SUM(H5:H39)+SUM(L5:L36)</f>
        <v>13544</v>
      </c>
    </row>
    <row r="39" spans="1:12" s="1" customFormat="1" ht="12.75" customHeight="1" thickBot="1" x14ac:dyDescent="0.6">
      <c r="A39" s="39">
        <v>34</v>
      </c>
      <c r="B39" s="40">
        <v>52</v>
      </c>
      <c r="C39" s="40">
        <v>66</v>
      </c>
      <c r="D39" s="41">
        <f t="shared" si="0"/>
        <v>118</v>
      </c>
      <c r="E39" s="42">
        <v>69</v>
      </c>
      <c r="F39" s="40">
        <v>97</v>
      </c>
      <c r="G39" s="40">
        <v>103</v>
      </c>
      <c r="H39" s="41">
        <f t="shared" si="1"/>
        <v>200</v>
      </c>
      <c r="I39" s="42" t="s">
        <v>8</v>
      </c>
      <c r="J39" s="85">
        <v>7446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97</v>
      </c>
      <c r="C44" s="12">
        <f>SUM(C5:C9)</f>
        <v>108</v>
      </c>
      <c r="D44" s="12">
        <f>SUM(D5:D9)</f>
        <v>205</v>
      </c>
      <c r="E44" s="100">
        <f>IFERROR(ROUND(B44/$J$38*100,1),"-")</f>
        <v>1.5</v>
      </c>
      <c r="F44" s="100">
        <f>IFERROR(ROUND(C44/$K$38*100,1),"-")</f>
        <v>1.5</v>
      </c>
      <c r="G44" s="101">
        <f>IFERROR(ROUND(D44/$L$38*100,1),"-")</f>
        <v>1.5</v>
      </c>
    </row>
    <row r="45" spans="1:12" s="1" customFormat="1" ht="12.75" customHeight="1" x14ac:dyDescent="0.55000000000000004">
      <c r="A45" s="50" t="s">
        <v>16</v>
      </c>
      <c r="B45" s="19">
        <f>SUM(B10:B14)</f>
        <v>151</v>
      </c>
      <c r="C45" s="19">
        <f>SUM(C10:C14)</f>
        <v>174</v>
      </c>
      <c r="D45" s="19">
        <f>SUM(D10:D14)</f>
        <v>325</v>
      </c>
      <c r="E45" s="102">
        <f t="shared" ref="E45:E67" si="3">IFERROR(ROUND(B45/$J$38*100,1),"-")</f>
        <v>2.4</v>
      </c>
      <c r="F45" s="102">
        <f t="shared" ref="F45:F67" si="4">IFERROR(ROUND(C45/$K$38*100,1),"-")</f>
        <v>2.4</v>
      </c>
      <c r="G45" s="103">
        <f t="shared" ref="G45:G67" si="5">IFERROR(ROUND(D45/$L$38*100,1),"-")</f>
        <v>2.4</v>
      </c>
    </row>
    <row r="46" spans="1:12" s="1" customFormat="1" ht="12.75" customHeight="1" x14ac:dyDescent="0.55000000000000004">
      <c r="A46" s="50" t="s">
        <v>17</v>
      </c>
      <c r="B46" s="19">
        <f>SUM(B15:B19)</f>
        <v>230</v>
      </c>
      <c r="C46" s="19">
        <f>SUM(C15:C19)</f>
        <v>229</v>
      </c>
      <c r="D46" s="19">
        <f>SUM(D15:D19)</f>
        <v>459</v>
      </c>
      <c r="E46" s="102">
        <f t="shared" si="3"/>
        <v>3.6</v>
      </c>
      <c r="F46" s="102">
        <f t="shared" si="4"/>
        <v>3.2</v>
      </c>
      <c r="G46" s="103">
        <f t="shared" si="5"/>
        <v>3.4</v>
      </c>
    </row>
    <row r="47" spans="1:12" s="1" customFormat="1" ht="12.75" customHeight="1" x14ac:dyDescent="0.55000000000000004">
      <c r="A47" s="51" t="s">
        <v>18</v>
      </c>
      <c r="B47" s="24">
        <f>SUM(B20:B24)</f>
        <v>265</v>
      </c>
      <c r="C47" s="24">
        <f>SUM(C20:C24)</f>
        <v>270</v>
      </c>
      <c r="D47" s="24">
        <f>SUM(D20:D24)</f>
        <v>535</v>
      </c>
      <c r="E47" s="104">
        <f t="shared" si="3"/>
        <v>4.2</v>
      </c>
      <c r="F47" s="104">
        <f t="shared" si="4"/>
        <v>3.7</v>
      </c>
      <c r="G47" s="105">
        <f t="shared" si="5"/>
        <v>4</v>
      </c>
    </row>
    <row r="48" spans="1:12" s="1" customFormat="1" ht="12.75" customHeight="1" x14ac:dyDescent="0.55000000000000004">
      <c r="A48" s="50" t="s">
        <v>19</v>
      </c>
      <c r="B48" s="19">
        <f>SUM(B25:B29)</f>
        <v>274</v>
      </c>
      <c r="C48" s="19">
        <f>SUM(C25:C29)</f>
        <v>291</v>
      </c>
      <c r="D48" s="19">
        <f>SUM(D25:D29)</f>
        <v>565</v>
      </c>
      <c r="E48" s="102">
        <f t="shared" si="3"/>
        <v>4.3</v>
      </c>
      <c r="F48" s="102">
        <f t="shared" si="4"/>
        <v>4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282</v>
      </c>
      <c r="C49" s="19">
        <f>SUM(C30:C34)</f>
        <v>248</v>
      </c>
      <c r="D49" s="19">
        <f>SUM(D30:D34)</f>
        <v>530</v>
      </c>
      <c r="E49" s="102">
        <f t="shared" si="3"/>
        <v>4.5</v>
      </c>
      <c r="F49" s="102">
        <f t="shared" si="4"/>
        <v>3.4</v>
      </c>
      <c r="G49" s="103">
        <f t="shared" si="5"/>
        <v>3.9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242</v>
      </c>
      <c r="C50" s="19">
        <f>SUM(C35:C39)</f>
        <v>278</v>
      </c>
      <c r="D50" s="19">
        <f>SUM(D35:D39)</f>
        <v>520</v>
      </c>
      <c r="E50" s="102">
        <f t="shared" si="3"/>
        <v>3.8</v>
      </c>
      <c r="F50" s="102">
        <f t="shared" si="4"/>
        <v>3.8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279</v>
      </c>
      <c r="C51" s="19">
        <f>SUM(G5:G9)</f>
        <v>288</v>
      </c>
      <c r="D51" s="19">
        <f>SUM(H5:H9)</f>
        <v>567</v>
      </c>
      <c r="E51" s="102">
        <f t="shared" si="3"/>
        <v>4.4000000000000004</v>
      </c>
      <c r="F51" s="102">
        <f t="shared" si="4"/>
        <v>4</v>
      </c>
      <c r="G51" s="103">
        <f t="shared" si="5"/>
        <v>4.2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326</v>
      </c>
      <c r="C52" s="19">
        <f>SUM(G10:G14)</f>
        <v>332</v>
      </c>
      <c r="D52" s="19">
        <f>SUM(H10:H14)</f>
        <v>658</v>
      </c>
      <c r="E52" s="102">
        <f t="shared" si="3"/>
        <v>5.2</v>
      </c>
      <c r="F52" s="102">
        <f t="shared" si="4"/>
        <v>4.5999999999999996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447</v>
      </c>
      <c r="C53" s="19">
        <f>SUM(G15:G19)</f>
        <v>411</v>
      </c>
      <c r="D53" s="19">
        <f>SUM(H15:H19)</f>
        <v>858</v>
      </c>
      <c r="E53" s="102">
        <f t="shared" si="3"/>
        <v>7.1</v>
      </c>
      <c r="F53" s="102">
        <f t="shared" si="4"/>
        <v>5.7</v>
      </c>
      <c r="G53" s="103">
        <f t="shared" si="5"/>
        <v>6.3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530</v>
      </c>
      <c r="C54" s="19">
        <f>SUM(G20:G24)</f>
        <v>496</v>
      </c>
      <c r="D54" s="19">
        <f>SUM(H20:H24)</f>
        <v>1026</v>
      </c>
      <c r="E54" s="102">
        <f t="shared" si="3"/>
        <v>8.4</v>
      </c>
      <c r="F54" s="102">
        <f t="shared" si="4"/>
        <v>6.9</v>
      </c>
      <c r="G54" s="103">
        <f t="shared" si="5"/>
        <v>7.6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475</v>
      </c>
      <c r="C55" s="19">
        <f>SUM(G25:G29)</f>
        <v>474</v>
      </c>
      <c r="D55" s="19">
        <f>SUM(H25:H29)</f>
        <v>949</v>
      </c>
      <c r="E55" s="102">
        <f t="shared" si="3"/>
        <v>7.5</v>
      </c>
      <c r="F55" s="102">
        <f t="shared" si="4"/>
        <v>6.6</v>
      </c>
      <c r="G55" s="103">
        <f t="shared" si="5"/>
        <v>7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438</v>
      </c>
      <c r="C56" s="29">
        <f>SUM(G30:G34)</f>
        <v>459</v>
      </c>
      <c r="D56" s="29">
        <f>SUM(H30:H34)</f>
        <v>897</v>
      </c>
      <c r="E56" s="106">
        <f t="shared" si="3"/>
        <v>6.9</v>
      </c>
      <c r="F56" s="102">
        <f t="shared" si="4"/>
        <v>6.3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484</v>
      </c>
      <c r="C57" s="19">
        <f>SUM(G35:G39)</f>
        <v>507</v>
      </c>
      <c r="D57" s="19">
        <f>SUM(H35:H39)</f>
        <v>991</v>
      </c>
      <c r="E57" s="102">
        <f t="shared" si="3"/>
        <v>7.7</v>
      </c>
      <c r="F57" s="104">
        <f t="shared" si="4"/>
        <v>7</v>
      </c>
      <c r="G57" s="103">
        <f t="shared" si="5"/>
        <v>7.3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628</v>
      </c>
      <c r="C58" s="19">
        <f>SUM(K5:K9)</f>
        <v>760</v>
      </c>
      <c r="D58" s="19">
        <f>SUM(L5:L9)</f>
        <v>1388</v>
      </c>
      <c r="E58" s="102">
        <f t="shared" si="3"/>
        <v>9.9</v>
      </c>
      <c r="F58" s="102">
        <f t="shared" si="4"/>
        <v>10.5</v>
      </c>
      <c r="G58" s="103">
        <f t="shared" si="5"/>
        <v>10.199999999999999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529</v>
      </c>
      <c r="C59" s="19">
        <f>SUM(K10:K14)</f>
        <v>702</v>
      </c>
      <c r="D59" s="19">
        <f>SUM(L10:L14)</f>
        <v>1231</v>
      </c>
      <c r="E59" s="102">
        <f t="shared" si="3"/>
        <v>8.4</v>
      </c>
      <c r="F59" s="102">
        <f t="shared" si="4"/>
        <v>9.6999999999999993</v>
      </c>
      <c r="G59" s="103">
        <f t="shared" si="5"/>
        <v>9.1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333</v>
      </c>
      <c r="C60" s="19">
        <f>SUM(K15:K19)</f>
        <v>538</v>
      </c>
      <c r="D60" s="19">
        <f>SUM(L15:L19)</f>
        <v>871</v>
      </c>
      <c r="E60" s="102">
        <f t="shared" si="3"/>
        <v>5.3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206</v>
      </c>
      <c r="C61" s="19">
        <f>SUM(K20:K24)</f>
        <v>359</v>
      </c>
      <c r="D61" s="19">
        <f>SUM(L20:L24)</f>
        <v>565</v>
      </c>
      <c r="E61" s="102">
        <f t="shared" si="3"/>
        <v>3.3</v>
      </c>
      <c r="F61" s="102">
        <f t="shared" si="4"/>
        <v>5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82</v>
      </c>
      <c r="C62" s="19">
        <f>SUM(K25:K29)</f>
        <v>204</v>
      </c>
      <c r="D62" s="19">
        <f>SUM(L25:L29)</f>
        <v>286</v>
      </c>
      <c r="E62" s="102">
        <f t="shared" si="3"/>
        <v>1.3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12</v>
      </c>
      <c r="C63" s="19">
        <f>SUM(K30:K34)</f>
        <v>91</v>
      </c>
      <c r="D63" s="19">
        <f>SUM(L30:L34)</f>
        <v>103</v>
      </c>
      <c r="E63" s="102">
        <f t="shared" si="3"/>
        <v>0.2</v>
      </c>
      <c r="F63" s="102">
        <f t="shared" si="4"/>
        <v>1.3</v>
      </c>
      <c r="G63" s="103">
        <f t="shared" si="5"/>
        <v>0.8</v>
      </c>
    </row>
    <row r="64" spans="1:11" s="1" customFormat="1" ht="12.75" customHeight="1" x14ac:dyDescent="0.55000000000000004">
      <c r="A64" s="53" t="s">
        <v>35</v>
      </c>
      <c r="B64" s="86">
        <f>SUM(J35:J36)</f>
        <v>3</v>
      </c>
      <c r="C64" s="86">
        <f>SUM(K35:K36)</f>
        <v>12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478</v>
      </c>
      <c r="C65" s="19">
        <f>SUM(C44:C46)</f>
        <v>511</v>
      </c>
      <c r="D65" s="19">
        <f>SUM(D44:D46)</f>
        <v>989</v>
      </c>
      <c r="E65" s="100">
        <f t="shared" si="3"/>
        <v>7.6</v>
      </c>
      <c r="F65" s="100">
        <f t="shared" si="4"/>
        <v>7.1</v>
      </c>
      <c r="G65" s="101">
        <f t="shared" si="5"/>
        <v>7.3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3558</v>
      </c>
      <c r="C66" s="19">
        <f>SUM(C47:C56)</f>
        <v>3547</v>
      </c>
      <c r="D66" s="19">
        <f>SUM(D47:D56)</f>
        <v>7105</v>
      </c>
      <c r="E66" s="102">
        <f t="shared" si="3"/>
        <v>56.4</v>
      </c>
      <c r="F66" s="102">
        <f t="shared" si="4"/>
        <v>49.1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2277</v>
      </c>
      <c r="C67" s="40">
        <f>SUM(C57:C64)</f>
        <v>3173</v>
      </c>
      <c r="D67" s="40">
        <f>SUM(D57:D64)</f>
        <v>5450</v>
      </c>
      <c r="E67" s="110">
        <f t="shared" si="3"/>
        <v>36.1</v>
      </c>
      <c r="F67" s="110">
        <f t="shared" si="4"/>
        <v>43.9</v>
      </c>
      <c r="G67" s="111">
        <f t="shared" si="5"/>
        <v>40.200000000000003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8"/>
  <sheetViews>
    <sheetView view="pageBreakPreview" topLeftCell="A58" zoomScaleNormal="100" zoomScaleSheetLayoutView="100" workbookViewId="0">
      <selection activeCell="J40" sqref="J40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41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21</v>
      </c>
      <c r="C5" s="12">
        <v>17</v>
      </c>
      <c r="D5" s="13">
        <f>IFERROR(B5+C5,"-")</f>
        <v>38</v>
      </c>
      <c r="E5" s="14">
        <v>35</v>
      </c>
      <c r="F5" s="15">
        <v>46</v>
      </c>
      <c r="G5" s="15">
        <v>67</v>
      </c>
      <c r="H5" s="16">
        <f>IFERROR(F5+G5,"-")</f>
        <v>113</v>
      </c>
      <c r="I5" s="14">
        <v>70</v>
      </c>
      <c r="J5" s="12">
        <v>118</v>
      </c>
      <c r="K5" s="12">
        <v>142</v>
      </c>
      <c r="L5" s="17">
        <f>IFERROR(J5+K5,"-")</f>
        <v>260</v>
      </c>
    </row>
    <row r="6" spans="1:12" s="1" customFormat="1" ht="12.75" customHeight="1" x14ac:dyDescent="0.55000000000000004">
      <c r="A6" s="18">
        <v>1</v>
      </c>
      <c r="B6" s="19">
        <v>17</v>
      </c>
      <c r="C6" s="19">
        <v>24</v>
      </c>
      <c r="D6" s="20">
        <f t="shared" ref="D6:D39" si="0">IFERROR(B6+C6,"-")</f>
        <v>41</v>
      </c>
      <c r="E6" s="21">
        <v>36</v>
      </c>
      <c r="F6" s="19">
        <v>53</v>
      </c>
      <c r="G6" s="19">
        <v>53</v>
      </c>
      <c r="H6" s="20">
        <f t="shared" ref="H6:H39" si="1">IFERROR(F6+G6,"-")</f>
        <v>106</v>
      </c>
      <c r="I6" s="21">
        <v>71</v>
      </c>
      <c r="J6" s="19">
        <v>115</v>
      </c>
      <c r="K6" s="19">
        <v>135</v>
      </c>
      <c r="L6" s="22">
        <f t="shared" ref="L6:L36" si="2">IFERROR(J6+K6,"-")</f>
        <v>250</v>
      </c>
    </row>
    <row r="7" spans="1:12" s="1" customFormat="1" ht="12.75" customHeight="1" x14ac:dyDescent="0.55000000000000004">
      <c r="A7" s="18">
        <v>2</v>
      </c>
      <c r="B7" s="19">
        <v>15</v>
      </c>
      <c r="C7" s="19">
        <v>15</v>
      </c>
      <c r="D7" s="20">
        <f t="shared" si="0"/>
        <v>30</v>
      </c>
      <c r="E7" s="21">
        <v>37</v>
      </c>
      <c r="F7" s="19">
        <v>43</v>
      </c>
      <c r="G7" s="19">
        <v>52</v>
      </c>
      <c r="H7" s="20">
        <f t="shared" si="1"/>
        <v>95</v>
      </c>
      <c r="I7" s="21">
        <v>72</v>
      </c>
      <c r="J7" s="19">
        <v>128</v>
      </c>
      <c r="K7" s="19">
        <v>156</v>
      </c>
      <c r="L7" s="22">
        <f t="shared" si="2"/>
        <v>284</v>
      </c>
    </row>
    <row r="8" spans="1:12" s="1" customFormat="1" ht="12.75" customHeight="1" x14ac:dyDescent="0.55000000000000004">
      <c r="A8" s="18">
        <v>3</v>
      </c>
      <c r="B8" s="19">
        <v>20</v>
      </c>
      <c r="C8" s="19">
        <v>33</v>
      </c>
      <c r="D8" s="20">
        <f t="shared" si="0"/>
        <v>53</v>
      </c>
      <c r="E8" s="21">
        <v>38</v>
      </c>
      <c r="F8" s="19">
        <v>63</v>
      </c>
      <c r="G8" s="19">
        <v>48</v>
      </c>
      <c r="H8" s="20">
        <f t="shared" si="1"/>
        <v>111</v>
      </c>
      <c r="I8" s="21">
        <v>73</v>
      </c>
      <c r="J8" s="19">
        <v>127</v>
      </c>
      <c r="K8" s="19">
        <v>151</v>
      </c>
      <c r="L8" s="22">
        <f t="shared" si="2"/>
        <v>278</v>
      </c>
    </row>
    <row r="9" spans="1:12" s="1" customFormat="1" ht="12.75" customHeight="1" x14ac:dyDescent="0.55000000000000004">
      <c r="A9" s="18">
        <v>4</v>
      </c>
      <c r="B9" s="19">
        <v>25</v>
      </c>
      <c r="C9" s="19">
        <v>20</v>
      </c>
      <c r="D9" s="20">
        <f t="shared" si="0"/>
        <v>45</v>
      </c>
      <c r="E9" s="21">
        <v>39</v>
      </c>
      <c r="F9" s="19">
        <v>71</v>
      </c>
      <c r="G9" s="19">
        <v>66</v>
      </c>
      <c r="H9" s="20">
        <f t="shared" si="1"/>
        <v>137</v>
      </c>
      <c r="I9" s="21">
        <v>74</v>
      </c>
      <c r="J9" s="19">
        <v>139</v>
      </c>
      <c r="K9" s="19">
        <v>176</v>
      </c>
      <c r="L9" s="22">
        <f t="shared" si="2"/>
        <v>315</v>
      </c>
    </row>
    <row r="10" spans="1:12" s="1" customFormat="1" ht="12.75" customHeight="1" x14ac:dyDescent="0.55000000000000004">
      <c r="A10" s="23">
        <v>5</v>
      </c>
      <c r="B10" s="24">
        <v>16</v>
      </c>
      <c r="C10" s="24">
        <v>39</v>
      </c>
      <c r="D10" s="25">
        <f t="shared" si="0"/>
        <v>55</v>
      </c>
      <c r="E10" s="26">
        <v>40</v>
      </c>
      <c r="F10" s="24">
        <v>62</v>
      </c>
      <c r="G10" s="24">
        <v>70</v>
      </c>
      <c r="H10" s="25">
        <f t="shared" si="1"/>
        <v>132</v>
      </c>
      <c r="I10" s="26">
        <v>75</v>
      </c>
      <c r="J10" s="24">
        <v>133</v>
      </c>
      <c r="K10" s="24">
        <v>188</v>
      </c>
      <c r="L10" s="27">
        <f t="shared" si="2"/>
        <v>321</v>
      </c>
    </row>
    <row r="11" spans="1:12" s="1" customFormat="1" ht="12.75" customHeight="1" x14ac:dyDescent="0.55000000000000004">
      <c r="A11" s="18">
        <v>6</v>
      </c>
      <c r="B11" s="19">
        <v>31</v>
      </c>
      <c r="C11" s="19">
        <v>34</v>
      </c>
      <c r="D11" s="20">
        <f t="shared" si="0"/>
        <v>65</v>
      </c>
      <c r="E11" s="21">
        <v>41</v>
      </c>
      <c r="F11" s="19">
        <v>65</v>
      </c>
      <c r="G11" s="19">
        <v>61</v>
      </c>
      <c r="H11" s="20">
        <f t="shared" si="1"/>
        <v>126</v>
      </c>
      <c r="I11" s="21">
        <v>76</v>
      </c>
      <c r="J11" s="19">
        <v>143</v>
      </c>
      <c r="K11" s="19">
        <v>130</v>
      </c>
      <c r="L11" s="22">
        <f t="shared" si="2"/>
        <v>273</v>
      </c>
    </row>
    <row r="12" spans="1:12" s="1" customFormat="1" ht="12.75" customHeight="1" x14ac:dyDescent="0.55000000000000004">
      <c r="A12" s="18">
        <v>7</v>
      </c>
      <c r="B12" s="19">
        <v>31</v>
      </c>
      <c r="C12" s="19">
        <v>25</v>
      </c>
      <c r="D12" s="20">
        <f t="shared" si="0"/>
        <v>56</v>
      </c>
      <c r="E12" s="21">
        <v>42</v>
      </c>
      <c r="F12" s="19">
        <v>68</v>
      </c>
      <c r="G12" s="19">
        <v>63</v>
      </c>
      <c r="H12" s="20">
        <f t="shared" si="1"/>
        <v>131</v>
      </c>
      <c r="I12" s="21">
        <v>77</v>
      </c>
      <c r="J12" s="19">
        <v>112</v>
      </c>
      <c r="K12" s="19">
        <v>155</v>
      </c>
      <c r="L12" s="22">
        <f t="shared" si="2"/>
        <v>267</v>
      </c>
    </row>
    <row r="13" spans="1:12" s="1" customFormat="1" ht="12.75" customHeight="1" x14ac:dyDescent="0.55000000000000004">
      <c r="A13" s="18">
        <v>8</v>
      </c>
      <c r="B13" s="19">
        <v>24</v>
      </c>
      <c r="C13" s="19">
        <v>41</v>
      </c>
      <c r="D13" s="20">
        <f t="shared" si="0"/>
        <v>65</v>
      </c>
      <c r="E13" s="21">
        <v>43</v>
      </c>
      <c r="F13" s="19">
        <v>61</v>
      </c>
      <c r="G13" s="19">
        <v>69</v>
      </c>
      <c r="H13" s="20">
        <f t="shared" si="1"/>
        <v>130</v>
      </c>
      <c r="I13" s="21">
        <v>78</v>
      </c>
      <c r="J13" s="19">
        <v>85</v>
      </c>
      <c r="K13" s="19">
        <v>134</v>
      </c>
      <c r="L13" s="22">
        <f t="shared" si="2"/>
        <v>219</v>
      </c>
    </row>
    <row r="14" spans="1:12" s="1" customFormat="1" ht="12.75" customHeight="1" x14ac:dyDescent="0.55000000000000004">
      <c r="A14" s="28">
        <v>9</v>
      </c>
      <c r="B14" s="29">
        <v>39</v>
      </c>
      <c r="C14" s="29">
        <v>34</v>
      </c>
      <c r="D14" s="30">
        <f t="shared" si="0"/>
        <v>73</v>
      </c>
      <c r="E14" s="31">
        <v>44</v>
      </c>
      <c r="F14" s="29">
        <v>69</v>
      </c>
      <c r="G14" s="29">
        <v>70</v>
      </c>
      <c r="H14" s="30">
        <f t="shared" si="1"/>
        <v>139</v>
      </c>
      <c r="I14" s="31">
        <v>79</v>
      </c>
      <c r="J14" s="29">
        <v>60</v>
      </c>
      <c r="K14" s="29">
        <v>99</v>
      </c>
      <c r="L14" s="32">
        <f t="shared" si="2"/>
        <v>159</v>
      </c>
    </row>
    <row r="15" spans="1:12" s="1" customFormat="1" ht="12.75" customHeight="1" x14ac:dyDescent="0.55000000000000004">
      <c r="A15" s="18">
        <v>10</v>
      </c>
      <c r="B15" s="19">
        <v>41</v>
      </c>
      <c r="C15" s="19">
        <v>37</v>
      </c>
      <c r="D15" s="20">
        <f t="shared" si="0"/>
        <v>78</v>
      </c>
      <c r="E15" s="21">
        <v>45</v>
      </c>
      <c r="F15" s="19">
        <v>79</v>
      </c>
      <c r="G15" s="19">
        <v>65</v>
      </c>
      <c r="H15" s="20">
        <f t="shared" si="1"/>
        <v>144</v>
      </c>
      <c r="I15" s="21">
        <v>80</v>
      </c>
      <c r="J15" s="19">
        <v>57</v>
      </c>
      <c r="K15" s="19">
        <v>87</v>
      </c>
      <c r="L15" s="22">
        <f t="shared" si="2"/>
        <v>144</v>
      </c>
    </row>
    <row r="16" spans="1:12" s="1" customFormat="1" ht="12.75" customHeight="1" x14ac:dyDescent="0.55000000000000004">
      <c r="A16" s="18">
        <v>11</v>
      </c>
      <c r="B16" s="19">
        <v>51</v>
      </c>
      <c r="C16" s="19">
        <v>54</v>
      </c>
      <c r="D16" s="20">
        <f t="shared" si="0"/>
        <v>105</v>
      </c>
      <c r="E16" s="21">
        <v>46</v>
      </c>
      <c r="F16" s="19">
        <v>96</v>
      </c>
      <c r="G16" s="19">
        <v>94</v>
      </c>
      <c r="H16" s="20">
        <f t="shared" si="1"/>
        <v>190</v>
      </c>
      <c r="I16" s="21">
        <v>81</v>
      </c>
      <c r="J16" s="19">
        <v>81</v>
      </c>
      <c r="K16" s="19">
        <v>122</v>
      </c>
      <c r="L16" s="22">
        <f t="shared" si="2"/>
        <v>203</v>
      </c>
    </row>
    <row r="17" spans="1:12" s="1" customFormat="1" ht="12.75" customHeight="1" x14ac:dyDescent="0.55000000000000004">
      <c r="A17" s="18">
        <v>12</v>
      </c>
      <c r="B17" s="19">
        <v>42</v>
      </c>
      <c r="C17" s="19">
        <v>49</v>
      </c>
      <c r="D17" s="20">
        <f t="shared" si="0"/>
        <v>91</v>
      </c>
      <c r="E17" s="21">
        <v>47</v>
      </c>
      <c r="F17" s="19">
        <v>77</v>
      </c>
      <c r="G17" s="19">
        <v>78</v>
      </c>
      <c r="H17" s="20">
        <f t="shared" si="1"/>
        <v>155</v>
      </c>
      <c r="I17" s="21">
        <v>82</v>
      </c>
      <c r="J17" s="19">
        <v>81</v>
      </c>
      <c r="K17" s="19">
        <v>92</v>
      </c>
      <c r="L17" s="22">
        <f t="shared" si="2"/>
        <v>173</v>
      </c>
    </row>
    <row r="18" spans="1:12" s="1" customFormat="1" ht="12.75" customHeight="1" x14ac:dyDescent="0.55000000000000004">
      <c r="A18" s="18">
        <v>13</v>
      </c>
      <c r="B18" s="19">
        <v>51</v>
      </c>
      <c r="C18" s="19">
        <v>48</v>
      </c>
      <c r="D18" s="20">
        <f t="shared" si="0"/>
        <v>99</v>
      </c>
      <c r="E18" s="21">
        <v>48</v>
      </c>
      <c r="F18" s="19">
        <v>88</v>
      </c>
      <c r="G18" s="19">
        <v>82</v>
      </c>
      <c r="H18" s="20">
        <f t="shared" si="1"/>
        <v>170</v>
      </c>
      <c r="I18" s="21">
        <v>83</v>
      </c>
      <c r="J18" s="19">
        <v>61</v>
      </c>
      <c r="K18" s="19">
        <v>128</v>
      </c>
      <c r="L18" s="22">
        <f t="shared" si="2"/>
        <v>189</v>
      </c>
    </row>
    <row r="19" spans="1:12" s="1" customFormat="1" ht="12.75" customHeight="1" x14ac:dyDescent="0.55000000000000004">
      <c r="A19" s="18">
        <v>14</v>
      </c>
      <c r="B19" s="19">
        <v>51</v>
      </c>
      <c r="C19" s="19">
        <v>41</v>
      </c>
      <c r="D19" s="20">
        <f t="shared" si="0"/>
        <v>92</v>
      </c>
      <c r="E19" s="21">
        <v>49</v>
      </c>
      <c r="F19" s="19">
        <v>101</v>
      </c>
      <c r="G19" s="19">
        <v>90</v>
      </c>
      <c r="H19" s="20">
        <f t="shared" si="1"/>
        <v>191</v>
      </c>
      <c r="I19" s="21">
        <v>84</v>
      </c>
      <c r="J19" s="19">
        <v>54</v>
      </c>
      <c r="K19" s="19">
        <v>106</v>
      </c>
      <c r="L19" s="22">
        <f t="shared" si="2"/>
        <v>160</v>
      </c>
    </row>
    <row r="20" spans="1:12" s="1" customFormat="1" ht="12.75" customHeight="1" x14ac:dyDescent="0.55000000000000004">
      <c r="A20" s="23">
        <v>15</v>
      </c>
      <c r="B20" s="24">
        <v>50</v>
      </c>
      <c r="C20" s="24">
        <v>45</v>
      </c>
      <c r="D20" s="25">
        <f t="shared" si="0"/>
        <v>95</v>
      </c>
      <c r="E20" s="26">
        <v>50</v>
      </c>
      <c r="F20" s="24">
        <v>106</v>
      </c>
      <c r="G20" s="24">
        <v>106</v>
      </c>
      <c r="H20" s="25">
        <f t="shared" si="1"/>
        <v>212</v>
      </c>
      <c r="I20" s="26">
        <v>85</v>
      </c>
      <c r="J20" s="24">
        <v>52</v>
      </c>
      <c r="K20" s="24">
        <v>77</v>
      </c>
      <c r="L20" s="27">
        <f t="shared" si="2"/>
        <v>129</v>
      </c>
    </row>
    <row r="21" spans="1:12" s="1" customFormat="1" ht="12.75" customHeight="1" x14ac:dyDescent="0.55000000000000004">
      <c r="A21" s="18">
        <v>16</v>
      </c>
      <c r="B21" s="19">
        <v>53</v>
      </c>
      <c r="C21" s="19">
        <v>50</v>
      </c>
      <c r="D21" s="20">
        <f t="shared" si="0"/>
        <v>103</v>
      </c>
      <c r="E21" s="21">
        <v>51</v>
      </c>
      <c r="F21" s="19">
        <v>101</v>
      </c>
      <c r="G21" s="19">
        <v>90</v>
      </c>
      <c r="H21" s="20">
        <f t="shared" si="1"/>
        <v>191</v>
      </c>
      <c r="I21" s="21">
        <v>86</v>
      </c>
      <c r="J21" s="19">
        <v>47</v>
      </c>
      <c r="K21" s="19">
        <v>89</v>
      </c>
      <c r="L21" s="22">
        <f t="shared" si="2"/>
        <v>136</v>
      </c>
    </row>
    <row r="22" spans="1:12" s="1" customFormat="1" ht="12.75" customHeight="1" x14ac:dyDescent="0.55000000000000004">
      <c r="A22" s="18">
        <v>17</v>
      </c>
      <c r="B22" s="19">
        <v>61</v>
      </c>
      <c r="C22" s="19">
        <v>44</v>
      </c>
      <c r="D22" s="20">
        <f t="shared" si="0"/>
        <v>105</v>
      </c>
      <c r="E22" s="21">
        <v>52</v>
      </c>
      <c r="F22" s="19">
        <v>110</v>
      </c>
      <c r="G22" s="19">
        <v>112</v>
      </c>
      <c r="H22" s="20">
        <f t="shared" si="1"/>
        <v>222</v>
      </c>
      <c r="I22" s="21">
        <v>87</v>
      </c>
      <c r="J22" s="19">
        <v>43</v>
      </c>
      <c r="K22" s="19">
        <v>72</v>
      </c>
      <c r="L22" s="22">
        <f t="shared" si="2"/>
        <v>115</v>
      </c>
    </row>
    <row r="23" spans="1:12" s="1" customFormat="1" ht="12.75" customHeight="1" x14ac:dyDescent="0.55000000000000004">
      <c r="A23" s="18">
        <v>18</v>
      </c>
      <c r="B23" s="19">
        <v>43</v>
      </c>
      <c r="C23" s="19">
        <v>62</v>
      </c>
      <c r="D23" s="20">
        <f t="shared" si="0"/>
        <v>105</v>
      </c>
      <c r="E23" s="21">
        <v>53</v>
      </c>
      <c r="F23" s="19">
        <v>116</v>
      </c>
      <c r="G23" s="19">
        <v>82</v>
      </c>
      <c r="H23" s="20">
        <f t="shared" si="1"/>
        <v>198</v>
      </c>
      <c r="I23" s="21">
        <v>88</v>
      </c>
      <c r="J23" s="19">
        <v>31</v>
      </c>
      <c r="K23" s="19">
        <v>65</v>
      </c>
      <c r="L23" s="22">
        <f t="shared" si="2"/>
        <v>96</v>
      </c>
    </row>
    <row r="24" spans="1:12" s="1" customFormat="1" ht="12.75" customHeight="1" x14ac:dyDescent="0.55000000000000004">
      <c r="A24" s="28">
        <v>19</v>
      </c>
      <c r="B24" s="29">
        <v>58</v>
      </c>
      <c r="C24" s="29">
        <v>67</v>
      </c>
      <c r="D24" s="30">
        <f t="shared" si="0"/>
        <v>125</v>
      </c>
      <c r="E24" s="31">
        <v>54</v>
      </c>
      <c r="F24" s="29">
        <v>104</v>
      </c>
      <c r="G24" s="29">
        <v>104</v>
      </c>
      <c r="H24" s="30">
        <f t="shared" si="1"/>
        <v>208</v>
      </c>
      <c r="I24" s="31">
        <v>89</v>
      </c>
      <c r="J24" s="29">
        <v>34</v>
      </c>
      <c r="K24" s="29">
        <v>59</v>
      </c>
      <c r="L24" s="32">
        <f t="shared" si="2"/>
        <v>93</v>
      </c>
    </row>
    <row r="25" spans="1:12" s="1" customFormat="1" ht="12.75" customHeight="1" x14ac:dyDescent="0.55000000000000004">
      <c r="A25" s="18">
        <v>20</v>
      </c>
      <c r="B25" s="19">
        <v>62</v>
      </c>
      <c r="C25" s="19">
        <v>55</v>
      </c>
      <c r="D25" s="20">
        <f t="shared" si="0"/>
        <v>117</v>
      </c>
      <c r="E25" s="21">
        <v>55</v>
      </c>
      <c r="F25" s="19">
        <v>86</v>
      </c>
      <c r="G25" s="19">
        <v>80</v>
      </c>
      <c r="H25" s="20">
        <f t="shared" si="1"/>
        <v>166</v>
      </c>
      <c r="I25" s="21">
        <v>90</v>
      </c>
      <c r="J25" s="19">
        <v>24</v>
      </c>
      <c r="K25" s="19">
        <v>52</v>
      </c>
      <c r="L25" s="22">
        <f t="shared" si="2"/>
        <v>76</v>
      </c>
    </row>
    <row r="26" spans="1:12" s="1" customFormat="1" ht="12.75" customHeight="1" x14ac:dyDescent="0.55000000000000004">
      <c r="A26" s="18">
        <v>21</v>
      </c>
      <c r="B26" s="19">
        <v>42</v>
      </c>
      <c r="C26" s="19">
        <v>61</v>
      </c>
      <c r="D26" s="20">
        <f t="shared" si="0"/>
        <v>103</v>
      </c>
      <c r="E26" s="21">
        <v>56</v>
      </c>
      <c r="F26" s="19">
        <v>105</v>
      </c>
      <c r="G26" s="19">
        <v>89</v>
      </c>
      <c r="H26" s="20">
        <f t="shared" si="1"/>
        <v>194</v>
      </c>
      <c r="I26" s="21">
        <v>91</v>
      </c>
      <c r="J26" s="19">
        <v>21</v>
      </c>
      <c r="K26" s="19">
        <v>41</v>
      </c>
      <c r="L26" s="22">
        <f t="shared" si="2"/>
        <v>62</v>
      </c>
    </row>
    <row r="27" spans="1:12" s="1" customFormat="1" ht="12.75" customHeight="1" x14ac:dyDescent="0.55000000000000004">
      <c r="A27" s="18">
        <v>22</v>
      </c>
      <c r="B27" s="19">
        <v>60</v>
      </c>
      <c r="C27" s="19">
        <v>68</v>
      </c>
      <c r="D27" s="20">
        <f t="shared" si="0"/>
        <v>128</v>
      </c>
      <c r="E27" s="21">
        <v>57</v>
      </c>
      <c r="F27" s="19">
        <v>106</v>
      </c>
      <c r="G27" s="19">
        <v>111</v>
      </c>
      <c r="H27" s="20">
        <f t="shared" si="1"/>
        <v>217</v>
      </c>
      <c r="I27" s="21">
        <v>92</v>
      </c>
      <c r="J27" s="19">
        <v>20</v>
      </c>
      <c r="K27" s="19">
        <v>37</v>
      </c>
      <c r="L27" s="22">
        <f t="shared" si="2"/>
        <v>57</v>
      </c>
    </row>
    <row r="28" spans="1:12" s="1" customFormat="1" ht="12.75" customHeight="1" x14ac:dyDescent="0.55000000000000004">
      <c r="A28" s="18">
        <v>23</v>
      </c>
      <c r="B28" s="19">
        <v>50</v>
      </c>
      <c r="C28" s="19">
        <v>50</v>
      </c>
      <c r="D28" s="20">
        <f t="shared" si="0"/>
        <v>100</v>
      </c>
      <c r="E28" s="21">
        <v>58</v>
      </c>
      <c r="F28" s="19">
        <v>90</v>
      </c>
      <c r="G28" s="19">
        <v>93</v>
      </c>
      <c r="H28" s="20">
        <f t="shared" si="1"/>
        <v>183</v>
      </c>
      <c r="I28" s="21">
        <v>93</v>
      </c>
      <c r="J28" s="19">
        <v>12</v>
      </c>
      <c r="K28" s="19">
        <v>36</v>
      </c>
      <c r="L28" s="22">
        <f t="shared" si="2"/>
        <v>48</v>
      </c>
    </row>
    <row r="29" spans="1:12" s="1" customFormat="1" ht="12.75" customHeight="1" x14ac:dyDescent="0.55000000000000004">
      <c r="A29" s="18">
        <v>24</v>
      </c>
      <c r="B29" s="19">
        <v>62</v>
      </c>
      <c r="C29" s="19">
        <v>51</v>
      </c>
      <c r="D29" s="20">
        <f t="shared" si="0"/>
        <v>113</v>
      </c>
      <c r="E29" s="21">
        <v>59</v>
      </c>
      <c r="F29" s="19">
        <v>86</v>
      </c>
      <c r="G29" s="19">
        <v>99</v>
      </c>
      <c r="H29" s="20">
        <f t="shared" si="1"/>
        <v>185</v>
      </c>
      <c r="I29" s="21">
        <v>94</v>
      </c>
      <c r="J29" s="19">
        <v>5</v>
      </c>
      <c r="K29" s="19">
        <v>37</v>
      </c>
      <c r="L29" s="22">
        <f t="shared" si="2"/>
        <v>42</v>
      </c>
    </row>
    <row r="30" spans="1:12" s="1" customFormat="1" ht="12.75" customHeight="1" x14ac:dyDescent="0.55000000000000004">
      <c r="A30" s="23">
        <v>25</v>
      </c>
      <c r="B30" s="24">
        <v>53</v>
      </c>
      <c r="C30" s="24">
        <v>54</v>
      </c>
      <c r="D30" s="25">
        <f t="shared" si="0"/>
        <v>107</v>
      </c>
      <c r="E30" s="26">
        <v>60</v>
      </c>
      <c r="F30" s="24">
        <v>105</v>
      </c>
      <c r="G30" s="24">
        <v>106</v>
      </c>
      <c r="H30" s="25">
        <f t="shared" si="1"/>
        <v>211</v>
      </c>
      <c r="I30" s="26">
        <v>95</v>
      </c>
      <c r="J30" s="24">
        <v>5</v>
      </c>
      <c r="K30" s="24">
        <v>29</v>
      </c>
      <c r="L30" s="27">
        <f t="shared" si="2"/>
        <v>34</v>
      </c>
    </row>
    <row r="31" spans="1:12" s="1" customFormat="1" ht="12.75" customHeight="1" x14ac:dyDescent="0.55000000000000004">
      <c r="A31" s="18">
        <v>26</v>
      </c>
      <c r="B31" s="19">
        <v>57</v>
      </c>
      <c r="C31" s="19">
        <v>53</v>
      </c>
      <c r="D31" s="20">
        <f t="shared" si="0"/>
        <v>110</v>
      </c>
      <c r="E31" s="21">
        <v>61</v>
      </c>
      <c r="F31" s="19">
        <v>87</v>
      </c>
      <c r="G31" s="19">
        <v>80</v>
      </c>
      <c r="H31" s="20">
        <f t="shared" si="1"/>
        <v>167</v>
      </c>
      <c r="I31" s="21">
        <v>96</v>
      </c>
      <c r="J31" s="19">
        <v>3</v>
      </c>
      <c r="K31" s="19">
        <v>24</v>
      </c>
      <c r="L31" s="22">
        <f t="shared" si="2"/>
        <v>27</v>
      </c>
    </row>
    <row r="32" spans="1:12" s="1" customFormat="1" ht="12.75" customHeight="1" x14ac:dyDescent="0.55000000000000004">
      <c r="A32" s="18">
        <v>27</v>
      </c>
      <c r="B32" s="19">
        <v>59</v>
      </c>
      <c r="C32" s="19">
        <v>62</v>
      </c>
      <c r="D32" s="20">
        <f t="shared" si="0"/>
        <v>121</v>
      </c>
      <c r="E32" s="21">
        <v>62</v>
      </c>
      <c r="F32" s="19">
        <v>84</v>
      </c>
      <c r="G32" s="19">
        <v>98</v>
      </c>
      <c r="H32" s="20">
        <f t="shared" si="1"/>
        <v>182</v>
      </c>
      <c r="I32" s="21">
        <v>97</v>
      </c>
      <c r="J32" s="19">
        <v>1</v>
      </c>
      <c r="K32" s="19">
        <v>22</v>
      </c>
      <c r="L32" s="22">
        <f t="shared" si="2"/>
        <v>23</v>
      </c>
    </row>
    <row r="33" spans="1:12" s="1" customFormat="1" ht="12.75" customHeight="1" x14ac:dyDescent="0.55000000000000004">
      <c r="A33" s="18">
        <v>28</v>
      </c>
      <c r="B33" s="19">
        <v>63</v>
      </c>
      <c r="C33" s="19">
        <v>51</v>
      </c>
      <c r="D33" s="20">
        <f t="shared" si="0"/>
        <v>114</v>
      </c>
      <c r="E33" s="21">
        <v>63</v>
      </c>
      <c r="F33" s="19">
        <v>76</v>
      </c>
      <c r="G33" s="19">
        <v>73</v>
      </c>
      <c r="H33" s="20">
        <f t="shared" si="1"/>
        <v>149</v>
      </c>
      <c r="I33" s="21">
        <v>98</v>
      </c>
      <c r="J33" s="19">
        <v>1</v>
      </c>
      <c r="K33" s="19">
        <v>10</v>
      </c>
      <c r="L33" s="22">
        <f t="shared" si="2"/>
        <v>11</v>
      </c>
    </row>
    <row r="34" spans="1:12" s="1" customFormat="1" ht="12.75" customHeight="1" x14ac:dyDescent="0.55000000000000004">
      <c r="A34" s="28">
        <v>29</v>
      </c>
      <c r="B34" s="29">
        <v>53</v>
      </c>
      <c r="C34" s="29">
        <v>37</v>
      </c>
      <c r="D34" s="30">
        <f t="shared" si="0"/>
        <v>90</v>
      </c>
      <c r="E34" s="31">
        <v>64</v>
      </c>
      <c r="F34" s="29">
        <v>84</v>
      </c>
      <c r="G34" s="29">
        <v>102</v>
      </c>
      <c r="H34" s="30">
        <f t="shared" si="1"/>
        <v>186</v>
      </c>
      <c r="I34" s="31">
        <v>99</v>
      </c>
      <c r="J34" s="29">
        <v>2</v>
      </c>
      <c r="K34" s="29">
        <v>8</v>
      </c>
      <c r="L34" s="32">
        <f t="shared" si="2"/>
        <v>10</v>
      </c>
    </row>
    <row r="35" spans="1:12" s="1" customFormat="1" ht="12.75" customHeight="1" x14ac:dyDescent="0.55000000000000004">
      <c r="A35" s="18">
        <v>30</v>
      </c>
      <c r="B35" s="19">
        <v>42</v>
      </c>
      <c r="C35" s="19">
        <v>51</v>
      </c>
      <c r="D35" s="20">
        <f t="shared" si="0"/>
        <v>93</v>
      </c>
      <c r="E35" s="21">
        <v>65</v>
      </c>
      <c r="F35" s="19">
        <v>95</v>
      </c>
      <c r="G35" s="19">
        <v>109</v>
      </c>
      <c r="H35" s="20">
        <f t="shared" si="1"/>
        <v>204</v>
      </c>
      <c r="I35" s="21">
        <v>100</v>
      </c>
      <c r="J35" s="19">
        <v>1</v>
      </c>
      <c r="K35" s="19">
        <v>3</v>
      </c>
      <c r="L35" s="22">
        <f t="shared" si="2"/>
        <v>4</v>
      </c>
    </row>
    <row r="36" spans="1:12" s="1" customFormat="1" ht="12.75" customHeight="1" x14ac:dyDescent="0.55000000000000004">
      <c r="A36" s="18">
        <v>31</v>
      </c>
      <c r="B36" s="19">
        <v>50</v>
      </c>
      <c r="C36" s="19">
        <v>51</v>
      </c>
      <c r="D36" s="20">
        <f t="shared" si="0"/>
        <v>101</v>
      </c>
      <c r="E36" s="21">
        <v>66</v>
      </c>
      <c r="F36" s="19">
        <v>87</v>
      </c>
      <c r="G36" s="19">
        <v>93</v>
      </c>
      <c r="H36" s="20">
        <f t="shared" si="1"/>
        <v>180</v>
      </c>
      <c r="I36" s="21" t="s">
        <v>6</v>
      </c>
      <c r="J36" s="33">
        <v>2</v>
      </c>
      <c r="K36" s="33">
        <v>9</v>
      </c>
      <c r="L36" s="34">
        <f t="shared" si="2"/>
        <v>11</v>
      </c>
    </row>
    <row r="37" spans="1:12" s="1" customFormat="1" ht="12.75" customHeight="1" x14ac:dyDescent="0.55000000000000004">
      <c r="A37" s="18">
        <v>32</v>
      </c>
      <c r="B37" s="19">
        <v>53</v>
      </c>
      <c r="C37" s="19">
        <v>45</v>
      </c>
      <c r="D37" s="20">
        <f t="shared" si="0"/>
        <v>98</v>
      </c>
      <c r="E37" s="21">
        <v>67</v>
      </c>
      <c r="F37" s="19">
        <v>104</v>
      </c>
      <c r="G37" s="19">
        <v>105</v>
      </c>
      <c r="H37" s="20">
        <f t="shared" si="1"/>
        <v>209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46</v>
      </c>
      <c r="C38" s="19">
        <v>63</v>
      </c>
      <c r="D38" s="20">
        <f t="shared" si="0"/>
        <v>109</v>
      </c>
      <c r="E38" s="21">
        <v>68</v>
      </c>
      <c r="F38" s="19">
        <v>98</v>
      </c>
      <c r="G38" s="19">
        <v>101</v>
      </c>
      <c r="H38" s="22">
        <f t="shared" si="1"/>
        <v>199</v>
      </c>
      <c r="I38" s="38" t="s">
        <v>7</v>
      </c>
      <c r="J38" s="86">
        <f>SUM(B5:B39)+SUM(F5:F39)+SUM(J5:J36)</f>
        <v>6314</v>
      </c>
      <c r="K38" s="86">
        <f>SUM(C5:C39)+SUM(G5:G39)+SUM(K5:K36)</f>
        <v>7224</v>
      </c>
      <c r="L38" s="87">
        <f>SUM(D5:D39)+SUM(H5:H39)+SUM(L5:L36)</f>
        <v>13538</v>
      </c>
    </row>
    <row r="39" spans="1:12" s="1" customFormat="1" ht="12.75" customHeight="1" thickBot="1" x14ac:dyDescent="0.6">
      <c r="A39" s="39">
        <v>34</v>
      </c>
      <c r="B39" s="40">
        <v>57</v>
      </c>
      <c r="C39" s="40">
        <v>65</v>
      </c>
      <c r="D39" s="41">
        <f t="shared" si="0"/>
        <v>122</v>
      </c>
      <c r="E39" s="42">
        <v>69</v>
      </c>
      <c r="F39" s="40">
        <v>95</v>
      </c>
      <c r="G39" s="40">
        <v>96</v>
      </c>
      <c r="H39" s="41">
        <f t="shared" si="1"/>
        <v>191</v>
      </c>
      <c r="I39" s="42" t="s">
        <v>8</v>
      </c>
      <c r="J39" s="85">
        <v>7458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98</v>
      </c>
      <c r="C44" s="12">
        <f>SUM(C5:C9)</f>
        <v>109</v>
      </c>
      <c r="D44" s="12">
        <f>SUM(D5:D9)</f>
        <v>207</v>
      </c>
      <c r="E44" s="100">
        <f>IFERROR(ROUND(B44/$J$38*100,1),"-")</f>
        <v>1.6</v>
      </c>
      <c r="F44" s="100">
        <f>IFERROR(ROUND(C44/$K$38*100,1),"-")</f>
        <v>1.5</v>
      </c>
      <c r="G44" s="101">
        <f>IFERROR(ROUND(D44/$L$38*100,1),"-")</f>
        <v>1.5</v>
      </c>
    </row>
    <row r="45" spans="1:12" s="1" customFormat="1" ht="12.75" customHeight="1" x14ac:dyDescent="0.55000000000000004">
      <c r="A45" s="50" t="s">
        <v>16</v>
      </c>
      <c r="B45" s="19">
        <f>SUM(B10:B14)</f>
        <v>141</v>
      </c>
      <c r="C45" s="19">
        <f>SUM(C10:C14)</f>
        <v>173</v>
      </c>
      <c r="D45" s="19">
        <f>SUM(D10:D14)</f>
        <v>314</v>
      </c>
      <c r="E45" s="102">
        <f t="shared" ref="E45:E67" si="3">IFERROR(ROUND(B45/$J$38*100,1),"-")</f>
        <v>2.2000000000000002</v>
      </c>
      <c r="F45" s="102">
        <f t="shared" ref="F45:F67" si="4">IFERROR(ROUND(C45/$K$38*100,1),"-")</f>
        <v>2.4</v>
      </c>
      <c r="G45" s="103">
        <f t="shared" ref="G45:G67" si="5">IFERROR(ROUND(D45/$L$38*100,1),"-")</f>
        <v>2.2999999999999998</v>
      </c>
    </row>
    <row r="46" spans="1:12" s="1" customFormat="1" ht="12.75" customHeight="1" x14ac:dyDescent="0.55000000000000004">
      <c r="A46" s="50" t="s">
        <v>17</v>
      </c>
      <c r="B46" s="19">
        <f>SUM(B15:B19)</f>
        <v>236</v>
      </c>
      <c r="C46" s="19">
        <f>SUM(C15:C19)</f>
        <v>229</v>
      </c>
      <c r="D46" s="19">
        <f>SUM(D15:D19)</f>
        <v>465</v>
      </c>
      <c r="E46" s="102">
        <f t="shared" si="3"/>
        <v>3.7</v>
      </c>
      <c r="F46" s="102">
        <f t="shared" si="4"/>
        <v>3.2</v>
      </c>
      <c r="G46" s="103">
        <f t="shared" si="5"/>
        <v>3.4</v>
      </c>
    </row>
    <row r="47" spans="1:12" s="1" customFormat="1" ht="12.75" customHeight="1" x14ac:dyDescent="0.55000000000000004">
      <c r="A47" s="51" t="s">
        <v>18</v>
      </c>
      <c r="B47" s="24">
        <f>SUM(B20:B24)</f>
        <v>265</v>
      </c>
      <c r="C47" s="24">
        <f>SUM(C20:C24)</f>
        <v>268</v>
      </c>
      <c r="D47" s="24">
        <f>SUM(D20:D24)</f>
        <v>533</v>
      </c>
      <c r="E47" s="104">
        <f t="shared" si="3"/>
        <v>4.2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276</v>
      </c>
      <c r="C48" s="19">
        <f>SUM(C25:C29)</f>
        <v>285</v>
      </c>
      <c r="D48" s="19">
        <f>SUM(D25:D29)</f>
        <v>561</v>
      </c>
      <c r="E48" s="102">
        <f t="shared" si="3"/>
        <v>4.4000000000000004</v>
      </c>
      <c r="F48" s="102">
        <f t="shared" si="4"/>
        <v>3.9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285</v>
      </c>
      <c r="C49" s="19">
        <f>SUM(C30:C34)</f>
        <v>257</v>
      </c>
      <c r="D49" s="19">
        <f>SUM(D30:D34)</f>
        <v>542</v>
      </c>
      <c r="E49" s="102">
        <f t="shared" si="3"/>
        <v>4.5</v>
      </c>
      <c r="F49" s="102">
        <f t="shared" si="4"/>
        <v>3.6</v>
      </c>
      <c r="G49" s="103">
        <f t="shared" si="5"/>
        <v>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248</v>
      </c>
      <c r="C50" s="19">
        <f>SUM(C35:C39)</f>
        <v>275</v>
      </c>
      <c r="D50" s="19">
        <f>SUM(D35:D39)</f>
        <v>523</v>
      </c>
      <c r="E50" s="102">
        <f t="shared" si="3"/>
        <v>3.9</v>
      </c>
      <c r="F50" s="102">
        <f t="shared" si="4"/>
        <v>3.8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276</v>
      </c>
      <c r="C51" s="19">
        <f>SUM(G5:G9)</f>
        <v>286</v>
      </c>
      <c r="D51" s="19">
        <f>SUM(H5:H9)</f>
        <v>562</v>
      </c>
      <c r="E51" s="102">
        <f t="shared" si="3"/>
        <v>4.4000000000000004</v>
      </c>
      <c r="F51" s="102">
        <f t="shared" si="4"/>
        <v>4</v>
      </c>
      <c r="G51" s="103">
        <f t="shared" si="5"/>
        <v>4.2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325</v>
      </c>
      <c r="C52" s="19">
        <f>SUM(G10:G14)</f>
        <v>333</v>
      </c>
      <c r="D52" s="19">
        <f>SUM(H10:H14)</f>
        <v>658</v>
      </c>
      <c r="E52" s="102">
        <f t="shared" si="3"/>
        <v>5.0999999999999996</v>
      </c>
      <c r="F52" s="102">
        <f t="shared" si="4"/>
        <v>4.5999999999999996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441</v>
      </c>
      <c r="C53" s="19">
        <f>SUM(G15:G19)</f>
        <v>409</v>
      </c>
      <c r="D53" s="19">
        <f>SUM(H15:H19)</f>
        <v>850</v>
      </c>
      <c r="E53" s="102">
        <f t="shared" si="3"/>
        <v>7</v>
      </c>
      <c r="F53" s="102">
        <f t="shared" si="4"/>
        <v>5.7</v>
      </c>
      <c r="G53" s="103">
        <f t="shared" si="5"/>
        <v>6.3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537</v>
      </c>
      <c r="C54" s="19">
        <f>SUM(G20:G24)</f>
        <v>494</v>
      </c>
      <c r="D54" s="19">
        <f>SUM(H20:H24)</f>
        <v>1031</v>
      </c>
      <c r="E54" s="102">
        <f t="shared" si="3"/>
        <v>8.5</v>
      </c>
      <c r="F54" s="102">
        <f t="shared" si="4"/>
        <v>6.8</v>
      </c>
      <c r="G54" s="103">
        <f t="shared" si="5"/>
        <v>7.6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473</v>
      </c>
      <c r="C55" s="19">
        <f>SUM(G25:G29)</f>
        <v>472</v>
      </c>
      <c r="D55" s="19">
        <f>SUM(H25:H29)</f>
        <v>945</v>
      </c>
      <c r="E55" s="102">
        <f t="shared" si="3"/>
        <v>7.5</v>
      </c>
      <c r="F55" s="102">
        <f t="shared" si="4"/>
        <v>6.5</v>
      </c>
      <c r="G55" s="103">
        <f t="shared" si="5"/>
        <v>7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436</v>
      </c>
      <c r="C56" s="29">
        <f>SUM(G30:G34)</f>
        <v>459</v>
      </c>
      <c r="D56" s="29">
        <f>SUM(H30:H34)</f>
        <v>895</v>
      </c>
      <c r="E56" s="106">
        <f t="shared" si="3"/>
        <v>6.9</v>
      </c>
      <c r="F56" s="102">
        <f t="shared" si="4"/>
        <v>6.4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479</v>
      </c>
      <c r="C57" s="19">
        <f>SUM(G35:G39)</f>
        <v>504</v>
      </c>
      <c r="D57" s="19">
        <f>SUM(H35:H39)</f>
        <v>983</v>
      </c>
      <c r="E57" s="102">
        <f t="shared" si="3"/>
        <v>7.6</v>
      </c>
      <c r="F57" s="104">
        <f t="shared" si="4"/>
        <v>7</v>
      </c>
      <c r="G57" s="103">
        <f t="shared" si="5"/>
        <v>7.3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627</v>
      </c>
      <c r="C58" s="19">
        <f>SUM(K5:K9)</f>
        <v>760</v>
      </c>
      <c r="D58" s="19">
        <f>SUM(L5:L9)</f>
        <v>1387</v>
      </c>
      <c r="E58" s="102">
        <f t="shared" si="3"/>
        <v>9.9</v>
      </c>
      <c r="F58" s="102">
        <f t="shared" si="4"/>
        <v>10.5</v>
      </c>
      <c r="G58" s="103">
        <f t="shared" si="5"/>
        <v>10.199999999999999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533</v>
      </c>
      <c r="C59" s="19">
        <f>SUM(K10:K14)</f>
        <v>706</v>
      </c>
      <c r="D59" s="19">
        <f>SUM(L10:L14)</f>
        <v>1239</v>
      </c>
      <c r="E59" s="102">
        <f t="shared" si="3"/>
        <v>8.4</v>
      </c>
      <c r="F59" s="102">
        <f t="shared" si="4"/>
        <v>9.8000000000000007</v>
      </c>
      <c r="G59" s="103">
        <f t="shared" si="5"/>
        <v>9.1999999999999993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334</v>
      </c>
      <c r="C60" s="19">
        <f>SUM(K15:K19)</f>
        <v>535</v>
      </c>
      <c r="D60" s="19">
        <f>SUM(L15:L19)</f>
        <v>869</v>
      </c>
      <c r="E60" s="102">
        <f t="shared" si="3"/>
        <v>5.3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207</v>
      </c>
      <c r="C61" s="19">
        <f>SUM(K20:K24)</f>
        <v>362</v>
      </c>
      <c r="D61" s="19">
        <f>SUM(L20:L24)</f>
        <v>569</v>
      </c>
      <c r="E61" s="102">
        <f t="shared" si="3"/>
        <v>3.3</v>
      </c>
      <c r="F61" s="102">
        <f t="shared" si="4"/>
        <v>5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82</v>
      </c>
      <c r="C62" s="19">
        <f>SUM(K25:K29)</f>
        <v>203</v>
      </c>
      <c r="D62" s="19">
        <f>SUM(L25:L29)</f>
        <v>285</v>
      </c>
      <c r="E62" s="102">
        <f t="shared" si="3"/>
        <v>1.3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12</v>
      </c>
      <c r="C63" s="19">
        <f>SUM(K30:K34)</f>
        <v>93</v>
      </c>
      <c r="D63" s="19">
        <f>SUM(L30:L34)</f>
        <v>105</v>
      </c>
      <c r="E63" s="102">
        <f t="shared" si="3"/>
        <v>0.2</v>
      </c>
      <c r="F63" s="102">
        <f t="shared" si="4"/>
        <v>1.3</v>
      </c>
      <c r="G63" s="103">
        <f t="shared" si="5"/>
        <v>0.8</v>
      </c>
    </row>
    <row r="64" spans="1:11" s="1" customFormat="1" ht="12.75" customHeight="1" x14ac:dyDescent="0.55000000000000004">
      <c r="A64" s="53" t="s">
        <v>35</v>
      </c>
      <c r="B64" s="86">
        <f>SUM(J35:J36)</f>
        <v>3</v>
      </c>
      <c r="C64" s="86">
        <f>SUM(K35:K36)</f>
        <v>12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475</v>
      </c>
      <c r="C65" s="19">
        <f>SUM(C44:C46)</f>
        <v>511</v>
      </c>
      <c r="D65" s="19">
        <f>SUM(D44:D46)</f>
        <v>986</v>
      </c>
      <c r="E65" s="100">
        <f t="shared" si="3"/>
        <v>7.5</v>
      </c>
      <c r="F65" s="100">
        <f t="shared" si="4"/>
        <v>7.1</v>
      </c>
      <c r="G65" s="101">
        <f t="shared" si="5"/>
        <v>7.3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3562</v>
      </c>
      <c r="C66" s="19">
        <f>SUM(C47:C56)</f>
        <v>3538</v>
      </c>
      <c r="D66" s="19">
        <f>SUM(D47:D56)</f>
        <v>7100</v>
      </c>
      <c r="E66" s="102">
        <f t="shared" si="3"/>
        <v>56.4</v>
      </c>
      <c r="F66" s="102">
        <f t="shared" si="4"/>
        <v>49</v>
      </c>
      <c r="G66" s="103">
        <f t="shared" si="5"/>
        <v>52.4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2277</v>
      </c>
      <c r="C67" s="40">
        <f>SUM(C57:C64)</f>
        <v>3175</v>
      </c>
      <c r="D67" s="40">
        <f>SUM(D57:D64)</f>
        <v>5452</v>
      </c>
      <c r="E67" s="110">
        <f t="shared" si="3"/>
        <v>36.1</v>
      </c>
      <c r="F67" s="110">
        <f t="shared" si="4"/>
        <v>44</v>
      </c>
      <c r="G67" s="111">
        <f t="shared" si="5"/>
        <v>40.299999999999997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8"/>
  <sheetViews>
    <sheetView tabSelected="1" view="pageBreakPreview" topLeftCell="A52" zoomScaleNormal="100" zoomScaleSheetLayoutView="100" workbookViewId="0">
      <selection activeCell="K38" sqref="K38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40</v>
      </c>
    </row>
    <row r="4" spans="1:12" s="1" customFormat="1" ht="12.75" customHeight="1" x14ac:dyDescent="0.55000000000000004">
      <c r="A4" s="6" t="s">
        <v>2</v>
      </c>
      <c r="B4" s="7" t="s">
        <v>3</v>
      </c>
      <c r="C4" s="60" t="s">
        <v>4</v>
      </c>
      <c r="D4" s="8" t="s">
        <v>5</v>
      </c>
      <c r="E4" s="61" t="s">
        <v>2</v>
      </c>
      <c r="F4" s="80" t="s">
        <v>3</v>
      </c>
      <c r="G4" s="81" t="s">
        <v>4</v>
      </c>
      <c r="H4" s="83" t="s">
        <v>5</v>
      </c>
      <c r="I4" s="9" t="s">
        <v>2</v>
      </c>
      <c r="J4" s="81" t="s">
        <v>3</v>
      </c>
      <c r="K4" s="57" t="s">
        <v>4</v>
      </c>
      <c r="L4" s="10" t="s">
        <v>5</v>
      </c>
    </row>
    <row r="5" spans="1:12" s="1" customFormat="1" ht="12.75" customHeight="1" x14ac:dyDescent="0.55000000000000004">
      <c r="A5" s="49">
        <v>0</v>
      </c>
      <c r="B5" s="70">
        <v>19</v>
      </c>
      <c r="C5" s="69">
        <v>18</v>
      </c>
      <c r="D5" s="72">
        <f>IFERROR(B5+C5,"-")</f>
        <v>37</v>
      </c>
      <c r="E5" s="11">
        <v>35</v>
      </c>
      <c r="F5" s="63">
        <v>46</v>
      </c>
      <c r="G5" s="82">
        <v>65</v>
      </c>
      <c r="H5" s="84">
        <f>IFERROR(F5+G5,"-")</f>
        <v>111</v>
      </c>
      <c r="I5" s="14">
        <v>70</v>
      </c>
      <c r="J5" s="12">
        <v>114</v>
      </c>
      <c r="K5" s="12">
        <v>141</v>
      </c>
      <c r="L5" s="17">
        <f>IFERROR(J5+K5,"-")</f>
        <v>255</v>
      </c>
    </row>
    <row r="6" spans="1:12" s="1" customFormat="1" ht="12.75" customHeight="1" x14ac:dyDescent="0.55000000000000004">
      <c r="A6" s="50">
        <v>1</v>
      </c>
      <c r="B6" s="70">
        <v>18</v>
      </c>
      <c r="C6" s="71">
        <v>21</v>
      </c>
      <c r="D6" s="72">
        <f t="shared" ref="D6:D39" si="0">IFERROR(B6+C6,"-")</f>
        <v>39</v>
      </c>
      <c r="E6" s="18">
        <v>36</v>
      </c>
      <c r="F6" s="63">
        <v>50</v>
      </c>
      <c r="G6" s="63">
        <v>53</v>
      </c>
      <c r="H6" s="64">
        <f t="shared" ref="H6:H39" si="1">IFERROR(F6+G6,"-")</f>
        <v>103</v>
      </c>
      <c r="I6" s="21">
        <v>71</v>
      </c>
      <c r="J6" s="19">
        <v>110</v>
      </c>
      <c r="K6" s="19">
        <v>137</v>
      </c>
      <c r="L6" s="22">
        <f t="shared" ref="L6:L36" si="2">IFERROR(J6+K6,"-")</f>
        <v>247</v>
      </c>
    </row>
    <row r="7" spans="1:12" s="1" customFormat="1" ht="12.75" customHeight="1" x14ac:dyDescent="0.55000000000000004">
      <c r="A7" s="50">
        <v>2</v>
      </c>
      <c r="B7" s="70">
        <v>16</v>
      </c>
      <c r="C7" s="71">
        <v>20</v>
      </c>
      <c r="D7" s="72">
        <f t="shared" si="0"/>
        <v>36</v>
      </c>
      <c r="E7" s="18">
        <v>37</v>
      </c>
      <c r="F7" s="63">
        <v>42</v>
      </c>
      <c r="G7" s="63">
        <v>52</v>
      </c>
      <c r="H7" s="64">
        <f t="shared" si="1"/>
        <v>94</v>
      </c>
      <c r="I7" s="21">
        <v>72</v>
      </c>
      <c r="J7" s="19">
        <v>135</v>
      </c>
      <c r="K7" s="19">
        <v>160</v>
      </c>
      <c r="L7" s="22">
        <f t="shared" si="2"/>
        <v>295</v>
      </c>
    </row>
    <row r="8" spans="1:12" s="1" customFormat="1" ht="12.75" customHeight="1" x14ac:dyDescent="0.55000000000000004">
      <c r="A8" s="50">
        <v>3</v>
      </c>
      <c r="B8" s="70">
        <v>19</v>
      </c>
      <c r="C8" s="71">
        <v>30</v>
      </c>
      <c r="D8" s="72">
        <f t="shared" si="0"/>
        <v>49</v>
      </c>
      <c r="E8" s="18">
        <v>38</v>
      </c>
      <c r="F8" s="63">
        <v>62</v>
      </c>
      <c r="G8" s="63">
        <v>51</v>
      </c>
      <c r="H8" s="64">
        <f t="shared" si="1"/>
        <v>113</v>
      </c>
      <c r="I8" s="21">
        <v>73</v>
      </c>
      <c r="J8" s="19">
        <v>129</v>
      </c>
      <c r="K8" s="19">
        <v>146</v>
      </c>
      <c r="L8" s="22">
        <f t="shared" si="2"/>
        <v>275</v>
      </c>
    </row>
    <row r="9" spans="1:12" s="1" customFormat="1" ht="12.75" customHeight="1" x14ac:dyDescent="0.55000000000000004">
      <c r="A9" s="50">
        <v>4</v>
      </c>
      <c r="B9" s="73">
        <v>23</v>
      </c>
      <c r="C9" s="73">
        <v>16</v>
      </c>
      <c r="D9" s="74">
        <f t="shared" si="0"/>
        <v>39</v>
      </c>
      <c r="E9" s="28">
        <v>39</v>
      </c>
      <c r="F9" s="65">
        <v>70</v>
      </c>
      <c r="G9" s="65">
        <v>67</v>
      </c>
      <c r="H9" s="66">
        <f t="shared" si="1"/>
        <v>137</v>
      </c>
      <c r="I9" s="31">
        <v>74</v>
      </c>
      <c r="J9" s="29">
        <v>140</v>
      </c>
      <c r="K9" s="29">
        <v>165</v>
      </c>
      <c r="L9" s="32">
        <f t="shared" si="2"/>
        <v>305</v>
      </c>
    </row>
    <row r="10" spans="1:12" s="1" customFormat="1" ht="12.75" customHeight="1" x14ac:dyDescent="0.55000000000000004">
      <c r="A10" s="51">
        <v>5</v>
      </c>
      <c r="B10" s="70">
        <v>16</v>
      </c>
      <c r="C10" s="71">
        <v>43</v>
      </c>
      <c r="D10" s="72">
        <f t="shared" si="0"/>
        <v>59</v>
      </c>
      <c r="E10" s="18">
        <v>40</v>
      </c>
      <c r="F10" s="63">
        <v>68</v>
      </c>
      <c r="G10" s="63">
        <v>70</v>
      </c>
      <c r="H10" s="64">
        <f t="shared" si="1"/>
        <v>138</v>
      </c>
      <c r="I10" s="21">
        <v>75</v>
      </c>
      <c r="J10" s="19">
        <v>130</v>
      </c>
      <c r="K10" s="19">
        <v>188</v>
      </c>
      <c r="L10" s="22">
        <f t="shared" si="2"/>
        <v>318</v>
      </c>
    </row>
    <row r="11" spans="1:12" s="1" customFormat="1" ht="12.75" customHeight="1" x14ac:dyDescent="0.55000000000000004">
      <c r="A11" s="50">
        <v>6</v>
      </c>
      <c r="B11" s="70">
        <v>28</v>
      </c>
      <c r="C11" s="71">
        <v>34</v>
      </c>
      <c r="D11" s="72">
        <f t="shared" si="0"/>
        <v>62</v>
      </c>
      <c r="E11" s="18">
        <v>41</v>
      </c>
      <c r="F11" s="63">
        <v>59</v>
      </c>
      <c r="G11" s="63">
        <v>63</v>
      </c>
      <c r="H11" s="64">
        <f t="shared" si="1"/>
        <v>122</v>
      </c>
      <c r="I11" s="21">
        <v>76</v>
      </c>
      <c r="J11" s="19">
        <v>144</v>
      </c>
      <c r="K11" s="19">
        <v>137</v>
      </c>
      <c r="L11" s="22">
        <f t="shared" si="2"/>
        <v>281</v>
      </c>
    </row>
    <row r="12" spans="1:12" s="1" customFormat="1" ht="12.75" customHeight="1" x14ac:dyDescent="0.55000000000000004">
      <c r="A12" s="50">
        <v>7</v>
      </c>
      <c r="B12" s="70">
        <v>34</v>
      </c>
      <c r="C12" s="71">
        <v>23</v>
      </c>
      <c r="D12" s="72">
        <f t="shared" si="0"/>
        <v>57</v>
      </c>
      <c r="E12" s="18">
        <v>42</v>
      </c>
      <c r="F12" s="63">
        <v>67</v>
      </c>
      <c r="G12" s="63">
        <v>61</v>
      </c>
      <c r="H12" s="64">
        <f t="shared" si="1"/>
        <v>128</v>
      </c>
      <c r="I12" s="21">
        <v>77</v>
      </c>
      <c r="J12" s="19">
        <v>111</v>
      </c>
      <c r="K12" s="19">
        <v>157</v>
      </c>
      <c r="L12" s="22">
        <f t="shared" si="2"/>
        <v>268</v>
      </c>
    </row>
    <row r="13" spans="1:12" s="1" customFormat="1" ht="12.75" customHeight="1" x14ac:dyDescent="0.55000000000000004">
      <c r="A13" s="50">
        <v>8</v>
      </c>
      <c r="B13" s="70">
        <v>25</v>
      </c>
      <c r="C13" s="71">
        <v>43</v>
      </c>
      <c r="D13" s="72">
        <f t="shared" si="0"/>
        <v>68</v>
      </c>
      <c r="E13" s="18">
        <v>43</v>
      </c>
      <c r="F13" s="63">
        <v>68</v>
      </c>
      <c r="G13" s="63">
        <v>71</v>
      </c>
      <c r="H13" s="64">
        <f t="shared" si="1"/>
        <v>139</v>
      </c>
      <c r="I13" s="21">
        <v>78</v>
      </c>
      <c r="J13" s="19">
        <v>91</v>
      </c>
      <c r="K13" s="19">
        <v>139</v>
      </c>
      <c r="L13" s="22">
        <f t="shared" si="2"/>
        <v>230</v>
      </c>
    </row>
    <row r="14" spans="1:12" s="1" customFormat="1" ht="12.75" customHeight="1" x14ac:dyDescent="0.55000000000000004">
      <c r="A14" s="52">
        <v>9</v>
      </c>
      <c r="B14" s="75">
        <v>38</v>
      </c>
      <c r="C14" s="73">
        <v>34</v>
      </c>
      <c r="D14" s="74">
        <f t="shared" si="0"/>
        <v>72</v>
      </c>
      <c r="E14" s="28">
        <v>44</v>
      </c>
      <c r="F14" s="65">
        <v>68</v>
      </c>
      <c r="G14" s="65">
        <v>64</v>
      </c>
      <c r="H14" s="66">
        <f t="shared" si="1"/>
        <v>132</v>
      </c>
      <c r="I14" s="31">
        <v>79</v>
      </c>
      <c r="J14" s="29">
        <v>59</v>
      </c>
      <c r="K14" s="29">
        <v>99</v>
      </c>
      <c r="L14" s="32">
        <f t="shared" si="2"/>
        <v>158</v>
      </c>
    </row>
    <row r="15" spans="1:12" s="1" customFormat="1" ht="12.75" customHeight="1" x14ac:dyDescent="0.55000000000000004">
      <c r="A15" s="50">
        <v>10</v>
      </c>
      <c r="B15" s="70">
        <v>41</v>
      </c>
      <c r="C15" s="71">
        <v>40</v>
      </c>
      <c r="D15" s="72">
        <f t="shared" si="0"/>
        <v>81</v>
      </c>
      <c r="E15" s="18">
        <v>45</v>
      </c>
      <c r="F15" s="63">
        <v>74</v>
      </c>
      <c r="G15" s="63">
        <v>68</v>
      </c>
      <c r="H15" s="64">
        <f t="shared" si="1"/>
        <v>142</v>
      </c>
      <c r="I15" s="21">
        <v>80</v>
      </c>
      <c r="J15" s="19">
        <v>58</v>
      </c>
      <c r="K15" s="19">
        <v>87</v>
      </c>
      <c r="L15" s="22">
        <f t="shared" si="2"/>
        <v>145</v>
      </c>
    </row>
    <row r="16" spans="1:12" s="1" customFormat="1" ht="12.75" customHeight="1" x14ac:dyDescent="0.55000000000000004">
      <c r="A16" s="50">
        <v>11</v>
      </c>
      <c r="B16" s="70">
        <v>51</v>
      </c>
      <c r="C16" s="71">
        <v>48</v>
      </c>
      <c r="D16" s="72">
        <f t="shared" si="0"/>
        <v>99</v>
      </c>
      <c r="E16" s="18">
        <v>46</v>
      </c>
      <c r="F16" s="63">
        <v>98</v>
      </c>
      <c r="G16" s="63">
        <v>89</v>
      </c>
      <c r="H16" s="64">
        <f t="shared" si="1"/>
        <v>187</v>
      </c>
      <c r="I16" s="21">
        <v>81</v>
      </c>
      <c r="J16" s="19">
        <v>75</v>
      </c>
      <c r="K16" s="19">
        <v>123</v>
      </c>
      <c r="L16" s="22">
        <f t="shared" si="2"/>
        <v>198</v>
      </c>
    </row>
    <row r="17" spans="1:12" s="1" customFormat="1" ht="12.75" customHeight="1" x14ac:dyDescent="0.55000000000000004">
      <c r="A17" s="50">
        <v>12</v>
      </c>
      <c r="B17" s="70">
        <v>39</v>
      </c>
      <c r="C17" s="71">
        <v>49</v>
      </c>
      <c r="D17" s="72">
        <f t="shared" si="0"/>
        <v>88</v>
      </c>
      <c r="E17" s="18">
        <v>47</v>
      </c>
      <c r="F17" s="63">
        <v>79</v>
      </c>
      <c r="G17" s="63">
        <v>75</v>
      </c>
      <c r="H17" s="64">
        <f t="shared" si="1"/>
        <v>154</v>
      </c>
      <c r="I17" s="21">
        <v>82</v>
      </c>
      <c r="J17" s="19">
        <v>86</v>
      </c>
      <c r="K17" s="19">
        <v>86</v>
      </c>
      <c r="L17" s="22">
        <f t="shared" si="2"/>
        <v>172</v>
      </c>
    </row>
    <row r="18" spans="1:12" s="1" customFormat="1" ht="12.75" customHeight="1" x14ac:dyDescent="0.55000000000000004">
      <c r="A18" s="50">
        <v>13</v>
      </c>
      <c r="B18" s="70">
        <v>50</v>
      </c>
      <c r="C18" s="71">
        <v>50</v>
      </c>
      <c r="D18" s="72">
        <f t="shared" si="0"/>
        <v>100</v>
      </c>
      <c r="E18" s="18">
        <v>48</v>
      </c>
      <c r="F18" s="63">
        <v>90</v>
      </c>
      <c r="G18" s="63">
        <v>83</v>
      </c>
      <c r="H18" s="64">
        <f t="shared" si="1"/>
        <v>173</v>
      </c>
      <c r="I18" s="21">
        <v>83</v>
      </c>
      <c r="J18" s="19">
        <v>60</v>
      </c>
      <c r="K18" s="19">
        <v>128</v>
      </c>
      <c r="L18" s="22">
        <f t="shared" si="2"/>
        <v>188</v>
      </c>
    </row>
    <row r="19" spans="1:12" s="1" customFormat="1" ht="12.75" customHeight="1" x14ac:dyDescent="0.55000000000000004">
      <c r="A19" s="50">
        <v>14</v>
      </c>
      <c r="B19" s="75">
        <v>54</v>
      </c>
      <c r="C19" s="73">
        <v>38</v>
      </c>
      <c r="D19" s="74">
        <f t="shared" si="0"/>
        <v>92</v>
      </c>
      <c r="E19" s="28">
        <v>49</v>
      </c>
      <c r="F19" s="65">
        <v>100</v>
      </c>
      <c r="G19" s="65">
        <v>91</v>
      </c>
      <c r="H19" s="66">
        <f t="shared" si="1"/>
        <v>191</v>
      </c>
      <c r="I19" s="31">
        <v>84</v>
      </c>
      <c r="J19" s="29">
        <v>56</v>
      </c>
      <c r="K19" s="29">
        <v>104</v>
      </c>
      <c r="L19" s="32">
        <f t="shared" si="2"/>
        <v>160</v>
      </c>
    </row>
    <row r="20" spans="1:12" s="1" customFormat="1" ht="12.75" customHeight="1" x14ac:dyDescent="0.55000000000000004">
      <c r="A20" s="51">
        <v>15</v>
      </c>
      <c r="B20" s="70">
        <v>49</v>
      </c>
      <c r="C20" s="71">
        <v>46</v>
      </c>
      <c r="D20" s="72">
        <f t="shared" si="0"/>
        <v>95</v>
      </c>
      <c r="E20" s="18">
        <v>50</v>
      </c>
      <c r="F20" s="63">
        <v>104</v>
      </c>
      <c r="G20" s="63">
        <v>102</v>
      </c>
      <c r="H20" s="64">
        <f t="shared" si="1"/>
        <v>206</v>
      </c>
      <c r="I20" s="21">
        <v>85</v>
      </c>
      <c r="J20" s="19">
        <v>52</v>
      </c>
      <c r="K20" s="19">
        <v>83</v>
      </c>
      <c r="L20" s="22">
        <f t="shared" si="2"/>
        <v>135</v>
      </c>
    </row>
    <row r="21" spans="1:12" s="1" customFormat="1" ht="12.75" customHeight="1" x14ac:dyDescent="0.55000000000000004">
      <c r="A21" s="50">
        <v>16</v>
      </c>
      <c r="B21" s="70">
        <v>51</v>
      </c>
      <c r="C21" s="71">
        <v>48</v>
      </c>
      <c r="D21" s="72">
        <f t="shared" si="0"/>
        <v>99</v>
      </c>
      <c r="E21" s="18">
        <v>51</v>
      </c>
      <c r="F21" s="63">
        <v>103</v>
      </c>
      <c r="G21" s="63">
        <v>85</v>
      </c>
      <c r="H21" s="64">
        <f t="shared" si="1"/>
        <v>188</v>
      </c>
      <c r="I21" s="21">
        <v>86</v>
      </c>
      <c r="J21" s="19">
        <v>43</v>
      </c>
      <c r="K21" s="19">
        <v>82</v>
      </c>
      <c r="L21" s="22">
        <f t="shared" si="2"/>
        <v>125</v>
      </c>
    </row>
    <row r="22" spans="1:12" s="1" customFormat="1" ht="12.75" customHeight="1" x14ac:dyDescent="0.55000000000000004">
      <c r="A22" s="50">
        <v>17</v>
      </c>
      <c r="B22" s="70">
        <v>59</v>
      </c>
      <c r="C22" s="71">
        <v>44</v>
      </c>
      <c r="D22" s="72">
        <f t="shared" si="0"/>
        <v>103</v>
      </c>
      <c r="E22" s="18">
        <v>52</v>
      </c>
      <c r="F22" s="63">
        <v>108</v>
      </c>
      <c r="G22" s="63">
        <v>115</v>
      </c>
      <c r="H22" s="64">
        <f t="shared" si="1"/>
        <v>223</v>
      </c>
      <c r="I22" s="21">
        <v>87</v>
      </c>
      <c r="J22" s="19">
        <v>48</v>
      </c>
      <c r="K22" s="19">
        <v>80</v>
      </c>
      <c r="L22" s="22">
        <f t="shared" si="2"/>
        <v>128</v>
      </c>
    </row>
    <row r="23" spans="1:12" s="1" customFormat="1" ht="12.75" customHeight="1" x14ac:dyDescent="0.55000000000000004">
      <c r="A23" s="50">
        <v>18</v>
      </c>
      <c r="B23" s="70">
        <v>32</v>
      </c>
      <c r="C23" s="71">
        <v>58</v>
      </c>
      <c r="D23" s="72">
        <f t="shared" si="0"/>
        <v>90</v>
      </c>
      <c r="E23" s="18">
        <v>53</v>
      </c>
      <c r="F23" s="63">
        <v>112</v>
      </c>
      <c r="G23" s="63">
        <v>83</v>
      </c>
      <c r="H23" s="64">
        <f t="shared" si="1"/>
        <v>195</v>
      </c>
      <c r="I23" s="21">
        <v>88</v>
      </c>
      <c r="J23" s="19">
        <v>30</v>
      </c>
      <c r="K23" s="19">
        <v>64</v>
      </c>
      <c r="L23" s="22">
        <f t="shared" si="2"/>
        <v>94</v>
      </c>
    </row>
    <row r="24" spans="1:12" s="1" customFormat="1" ht="12.75" customHeight="1" x14ac:dyDescent="0.55000000000000004">
      <c r="A24" s="52">
        <v>19</v>
      </c>
      <c r="B24" s="75">
        <v>59</v>
      </c>
      <c r="C24" s="73">
        <v>62</v>
      </c>
      <c r="D24" s="74">
        <f t="shared" si="0"/>
        <v>121</v>
      </c>
      <c r="E24" s="28">
        <v>54</v>
      </c>
      <c r="F24" s="65">
        <v>107</v>
      </c>
      <c r="G24" s="65">
        <v>106</v>
      </c>
      <c r="H24" s="66">
        <f t="shared" si="1"/>
        <v>213</v>
      </c>
      <c r="I24" s="31">
        <v>89</v>
      </c>
      <c r="J24" s="29">
        <v>33</v>
      </c>
      <c r="K24" s="29">
        <v>60</v>
      </c>
      <c r="L24" s="32">
        <f t="shared" si="2"/>
        <v>93</v>
      </c>
    </row>
    <row r="25" spans="1:12" s="1" customFormat="1" ht="12.75" customHeight="1" x14ac:dyDescent="0.55000000000000004">
      <c r="A25" s="50">
        <v>20</v>
      </c>
      <c r="B25" s="70">
        <v>63</v>
      </c>
      <c r="C25" s="71">
        <v>48</v>
      </c>
      <c r="D25" s="72">
        <f t="shared" si="0"/>
        <v>111</v>
      </c>
      <c r="E25" s="18">
        <v>55</v>
      </c>
      <c r="F25" s="63">
        <v>83</v>
      </c>
      <c r="G25" s="63">
        <v>77</v>
      </c>
      <c r="H25" s="64">
        <f t="shared" si="1"/>
        <v>160</v>
      </c>
      <c r="I25" s="21">
        <v>90</v>
      </c>
      <c r="J25" s="19">
        <v>26</v>
      </c>
      <c r="K25" s="19">
        <v>54</v>
      </c>
      <c r="L25" s="22">
        <f t="shared" si="2"/>
        <v>80</v>
      </c>
    </row>
    <row r="26" spans="1:12" s="1" customFormat="1" ht="12.75" customHeight="1" x14ac:dyDescent="0.55000000000000004">
      <c r="A26" s="50">
        <v>21</v>
      </c>
      <c r="B26" s="70">
        <v>44</v>
      </c>
      <c r="C26" s="71">
        <v>62</v>
      </c>
      <c r="D26" s="72">
        <f t="shared" si="0"/>
        <v>106</v>
      </c>
      <c r="E26" s="18">
        <v>56</v>
      </c>
      <c r="F26" s="63">
        <v>102</v>
      </c>
      <c r="G26" s="63">
        <v>90</v>
      </c>
      <c r="H26" s="64">
        <f t="shared" si="1"/>
        <v>192</v>
      </c>
      <c r="I26" s="21">
        <v>91</v>
      </c>
      <c r="J26" s="19">
        <v>22</v>
      </c>
      <c r="K26" s="19">
        <v>38</v>
      </c>
      <c r="L26" s="22">
        <f t="shared" si="2"/>
        <v>60</v>
      </c>
    </row>
    <row r="27" spans="1:12" s="1" customFormat="1" ht="12.75" customHeight="1" x14ac:dyDescent="0.55000000000000004">
      <c r="A27" s="50">
        <v>22</v>
      </c>
      <c r="B27" s="70">
        <v>57</v>
      </c>
      <c r="C27" s="71">
        <v>61</v>
      </c>
      <c r="D27" s="72">
        <f t="shared" si="0"/>
        <v>118</v>
      </c>
      <c r="E27" s="18">
        <v>57</v>
      </c>
      <c r="F27" s="63">
        <v>104</v>
      </c>
      <c r="G27" s="63">
        <v>106</v>
      </c>
      <c r="H27" s="64">
        <f t="shared" si="1"/>
        <v>210</v>
      </c>
      <c r="I27" s="21">
        <v>92</v>
      </c>
      <c r="J27" s="19">
        <v>15</v>
      </c>
      <c r="K27" s="19">
        <v>38</v>
      </c>
      <c r="L27" s="22">
        <f t="shared" si="2"/>
        <v>53</v>
      </c>
    </row>
    <row r="28" spans="1:12" s="1" customFormat="1" ht="12.75" customHeight="1" x14ac:dyDescent="0.55000000000000004">
      <c r="A28" s="50">
        <v>23</v>
      </c>
      <c r="B28" s="70">
        <v>52</v>
      </c>
      <c r="C28" s="71">
        <v>48</v>
      </c>
      <c r="D28" s="72">
        <f t="shared" si="0"/>
        <v>100</v>
      </c>
      <c r="E28" s="18">
        <v>58</v>
      </c>
      <c r="F28" s="63">
        <v>99</v>
      </c>
      <c r="G28" s="63">
        <v>100</v>
      </c>
      <c r="H28" s="64">
        <f t="shared" si="1"/>
        <v>199</v>
      </c>
      <c r="I28" s="21">
        <v>93</v>
      </c>
      <c r="J28" s="19">
        <v>15</v>
      </c>
      <c r="K28" s="19">
        <v>35</v>
      </c>
      <c r="L28" s="22">
        <f t="shared" si="2"/>
        <v>50</v>
      </c>
    </row>
    <row r="29" spans="1:12" s="1" customFormat="1" ht="12.75" customHeight="1" x14ac:dyDescent="0.55000000000000004">
      <c r="A29" s="50">
        <v>24</v>
      </c>
      <c r="B29" s="75">
        <v>62</v>
      </c>
      <c r="C29" s="73">
        <v>55</v>
      </c>
      <c r="D29" s="74">
        <f t="shared" si="0"/>
        <v>117</v>
      </c>
      <c r="E29" s="28">
        <v>59</v>
      </c>
      <c r="F29" s="65">
        <v>80</v>
      </c>
      <c r="G29" s="65">
        <v>94</v>
      </c>
      <c r="H29" s="66">
        <f t="shared" si="1"/>
        <v>174</v>
      </c>
      <c r="I29" s="31">
        <v>94</v>
      </c>
      <c r="J29" s="29">
        <v>6</v>
      </c>
      <c r="K29" s="29">
        <v>37</v>
      </c>
      <c r="L29" s="32">
        <f t="shared" si="2"/>
        <v>43</v>
      </c>
    </row>
    <row r="30" spans="1:12" s="1" customFormat="1" ht="12.75" customHeight="1" x14ac:dyDescent="0.55000000000000004">
      <c r="A30" s="51">
        <v>25</v>
      </c>
      <c r="B30" s="70">
        <v>52</v>
      </c>
      <c r="C30" s="71">
        <v>52</v>
      </c>
      <c r="D30" s="72">
        <f t="shared" si="0"/>
        <v>104</v>
      </c>
      <c r="E30" s="18">
        <v>60</v>
      </c>
      <c r="F30" s="63">
        <v>106</v>
      </c>
      <c r="G30" s="63">
        <v>111</v>
      </c>
      <c r="H30" s="64">
        <f t="shared" si="1"/>
        <v>217</v>
      </c>
      <c r="I30" s="21">
        <v>95</v>
      </c>
      <c r="J30" s="19">
        <v>5</v>
      </c>
      <c r="K30" s="19">
        <v>27</v>
      </c>
      <c r="L30" s="22">
        <f t="shared" si="2"/>
        <v>32</v>
      </c>
    </row>
    <row r="31" spans="1:12" s="1" customFormat="1" ht="12.75" customHeight="1" x14ac:dyDescent="0.55000000000000004">
      <c r="A31" s="50">
        <v>26</v>
      </c>
      <c r="B31" s="70">
        <v>59</v>
      </c>
      <c r="C31" s="71">
        <v>57</v>
      </c>
      <c r="D31" s="72">
        <f t="shared" si="0"/>
        <v>116</v>
      </c>
      <c r="E31" s="18">
        <v>61</v>
      </c>
      <c r="F31" s="63">
        <v>94</v>
      </c>
      <c r="G31" s="63">
        <v>78</v>
      </c>
      <c r="H31" s="64">
        <f t="shared" si="1"/>
        <v>172</v>
      </c>
      <c r="I31" s="21">
        <v>96</v>
      </c>
      <c r="J31" s="19">
        <v>3</v>
      </c>
      <c r="K31" s="19">
        <v>24</v>
      </c>
      <c r="L31" s="22">
        <f t="shared" si="2"/>
        <v>27</v>
      </c>
    </row>
    <row r="32" spans="1:12" s="1" customFormat="1" ht="12.75" customHeight="1" x14ac:dyDescent="0.55000000000000004">
      <c r="A32" s="50">
        <v>27</v>
      </c>
      <c r="B32" s="70">
        <v>54</v>
      </c>
      <c r="C32" s="71">
        <v>57</v>
      </c>
      <c r="D32" s="72">
        <f t="shared" si="0"/>
        <v>111</v>
      </c>
      <c r="E32" s="18">
        <v>62</v>
      </c>
      <c r="F32" s="63">
        <v>76</v>
      </c>
      <c r="G32" s="63">
        <v>94</v>
      </c>
      <c r="H32" s="64">
        <f t="shared" si="1"/>
        <v>170</v>
      </c>
      <c r="I32" s="21">
        <v>97</v>
      </c>
      <c r="J32" s="19">
        <v>1</v>
      </c>
      <c r="K32" s="19">
        <v>23</v>
      </c>
      <c r="L32" s="22">
        <f t="shared" si="2"/>
        <v>24</v>
      </c>
    </row>
    <row r="33" spans="1:12" s="1" customFormat="1" ht="12.75" customHeight="1" x14ac:dyDescent="0.55000000000000004">
      <c r="A33" s="50">
        <v>28</v>
      </c>
      <c r="B33" s="70">
        <v>66</v>
      </c>
      <c r="C33" s="71">
        <v>51</v>
      </c>
      <c r="D33" s="72">
        <f t="shared" si="0"/>
        <v>117</v>
      </c>
      <c r="E33" s="18">
        <v>63</v>
      </c>
      <c r="F33" s="63">
        <v>79</v>
      </c>
      <c r="G33" s="63">
        <v>77</v>
      </c>
      <c r="H33" s="64">
        <f t="shared" si="1"/>
        <v>156</v>
      </c>
      <c r="I33" s="21">
        <v>98</v>
      </c>
      <c r="J33" s="19">
        <v>1</v>
      </c>
      <c r="K33" s="19">
        <v>11</v>
      </c>
      <c r="L33" s="22">
        <f t="shared" si="2"/>
        <v>12</v>
      </c>
    </row>
    <row r="34" spans="1:12" s="1" customFormat="1" ht="12.75" customHeight="1" x14ac:dyDescent="0.55000000000000004">
      <c r="A34" s="52">
        <v>29</v>
      </c>
      <c r="B34" s="75">
        <v>56</v>
      </c>
      <c r="C34" s="73">
        <v>39</v>
      </c>
      <c r="D34" s="74">
        <f t="shared" si="0"/>
        <v>95</v>
      </c>
      <c r="E34" s="28">
        <v>64</v>
      </c>
      <c r="F34" s="65">
        <v>84</v>
      </c>
      <c r="G34" s="65">
        <v>101</v>
      </c>
      <c r="H34" s="66">
        <f t="shared" si="1"/>
        <v>185</v>
      </c>
      <c r="I34" s="31">
        <v>99</v>
      </c>
      <c r="J34" s="29">
        <v>1</v>
      </c>
      <c r="K34" s="29">
        <v>8</v>
      </c>
      <c r="L34" s="32">
        <f t="shared" si="2"/>
        <v>9</v>
      </c>
    </row>
    <row r="35" spans="1:12" s="1" customFormat="1" ht="12.75" customHeight="1" x14ac:dyDescent="0.55000000000000004">
      <c r="A35" s="50">
        <v>30</v>
      </c>
      <c r="B35" s="70">
        <v>44</v>
      </c>
      <c r="C35" s="71">
        <v>47</v>
      </c>
      <c r="D35" s="72">
        <f t="shared" si="0"/>
        <v>91</v>
      </c>
      <c r="E35" s="18">
        <v>65</v>
      </c>
      <c r="F35" s="63">
        <v>97</v>
      </c>
      <c r="G35" s="63">
        <v>112</v>
      </c>
      <c r="H35" s="64">
        <f t="shared" si="1"/>
        <v>209</v>
      </c>
      <c r="I35" s="21">
        <v>100</v>
      </c>
      <c r="J35" s="19">
        <v>1</v>
      </c>
      <c r="K35" s="19">
        <v>2</v>
      </c>
      <c r="L35" s="22">
        <f t="shared" si="2"/>
        <v>3</v>
      </c>
    </row>
    <row r="36" spans="1:12" s="1" customFormat="1" ht="12.75" customHeight="1" x14ac:dyDescent="0.55000000000000004">
      <c r="A36" s="50">
        <v>31</v>
      </c>
      <c r="B36" s="70">
        <v>46</v>
      </c>
      <c r="C36" s="71">
        <v>47</v>
      </c>
      <c r="D36" s="72">
        <f t="shared" si="0"/>
        <v>93</v>
      </c>
      <c r="E36" s="18">
        <v>66</v>
      </c>
      <c r="F36" s="63">
        <v>84</v>
      </c>
      <c r="G36" s="63">
        <v>95</v>
      </c>
      <c r="H36" s="64">
        <f t="shared" si="1"/>
        <v>179</v>
      </c>
      <c r="I36" s="21" t="s">
        <v>6</v>
      </c>
      <c r="J36" s="19">
        <v>2</v>
      </c>
      <c r="K36" s="62">
        <v>10</v>
      </c>
      <c r="L36" s="79">
        <f t="shared" si="2"/>
        <v>12</v>
      </c>
    </row>
    <row r="37" spans="1:12" s="1" customFormat="1" ht="12.75" customHeight="1" x14ac:dyDescent="0.55000000000000004">
      <c r="A37" s="50">
        <v>32</v>
      </c>
      <c r="B37" s="70">
        <v>56</v>
      </c>
      <c r="C37" s="71">
        <v>51</v>
      </c>
      <c r="D37" s="72">
        <f t="shared" si="0"/>
        <v>107</v>
      </c>
      <c r="E37" s="18">
        <v>67</v>
      </c>
      <c r="F37" s="63">
        <v>105</v>
      </c>
      <c r="G37" s="63">
        <v>101</v>
      </c>
      <c r="H37" s="64">
        <f t="shared" si="1"/>
        <v>206</v>
      </c>
      <c r="I37" s="58"/>
      <c r="J37" s="36"/>
      <c r="K37" s="36"/>
      <c r="L37" s="37"/>
    </row>
    <row r="38" spans="1:12" s="1" customFormat="1" ht="12.75" customHeight="1" x14ac:dyDescent="0.55000000000000004">
      <c r="A38" s="50">
        <v>33</v>
      </c>
      <c r="B38" s="70">
        <v>46</v>
      </c>
      <c r="C38" s="71">
        <v>64</v>
      </c>
      <c r="D38" s="72">
        <f t="shared" si="0"/>
        <v>110</v>
      </c>
      <c r="E38" s="18">
        <v>68</v>
      </c>
      <c r="F38" s="63">
        <v>93</v>
      </c>
      <c r="G38" s="63">
        <v>99</v>
      </c>
      <c r="H38" s="64">
        <f t="shared" si="1"/>
        <v>192</v>
      </c>
      <c r="I38" s="59" t="s">
        <v>7</v>
      </c>
      <c r="J38" s="86">
        <f>SUM(B5:B39)+SUM(F5:F39)+SUM(J5:J36)</f>
        <v>6295</v>
      </c>
      <c r="K38" s="86">
        <f>SUM(C5:C39)+SUM(G5:G39)+SUM(K5:K36)</f>
        <v>7181</v>
      </c>
      <c r="L38" s="87">
        <f>SUM(D5:D39)+SUM(H5:H39)+SUM(L5:L36)</f>
        <v>13476</v>
      </c>
    </row>
    <row r="39" spans="1:12" s="1" customFormat="1" ht="12.75" customHeight="1" thickBot="1" x14ac:dyDescent="0.6">
      <c r="A39" s="55">
        <v>34</v>
      </c>
      <c r="B39" s="76">
        <v>60</v>
      </c>
      <c r="C39" s="77">
        <v>63</v>
      </c>
      <c r="D39" s="78">
        <f t="shared" si="0"/>
        <v>123</v>
      </c>
      <c r="E39" s="39">
        <v>69</v>
      </c>
      <c r="F39" s="67">
        <v>94</v>
      </c>
      <c r="G39" s="67">
        <v>92</v>
      </c>
      <c r="H39" s="68">
        <f t="shared" si="1"/>
        <v>186</v>
      </c>
      <c r="I39" s="55" t="s">
        <v>8</v>
      </c>
      <c r="J39" s="85"/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95</v>
      </c>
      <c r="C44" s="12">
        <f>SUM(C5:C9)</f>
        <v>105</v>
      </c>
      <c r="D44" s="12">
        <f>SUM(D5:D9)</f>
        <v>200</v>
      </c>
      <c r="E44" s="100">
        <f>IFERROR(ROUND(B44/$J$38*100,1),"-")</f>
        <v>1.5</v>
      </c>
      <c r="F44" s="100">
        <f>IFERROR(ROUND(C44/$K$38*100,1),"-")</f>
        <v>1.5</v>
      </c>
      <c r="G44" s="101">
        <f>IFERROR(ROUND(D44/$L$38*100,1),"-")</f>
        <v>1.5</v>
      </c>
    </row>
    <row r="45" spans="1:12" s="1" customFormat="1" ht="12.75" customHeight="1" x14ac:dyDescent="0.55000000000000004">
      <c r="A45" s="50" t="s">
        <v>16</v>
      </c>
      <c r="B45" s="19">
        <f>SUM(B10:B14)</f>
        <v>141</v>
      </c>
      <c r="C45" s="19">
        <f>SUM(C10:C14)</f>
        <v>177</v>
      </c>
      <c r="D45" s="19">
        <f>SUM(D10:D14)</f>
        <v>318</v>
      </c>
      <c r="E45" s="102">
        <f t="shared" ref="E45:E67" si="3">IFERROR(ROUND(B45/$J$38*100,1),"-")</f>
        <v>2.2000000000000002</v>
      </c>
      <c r="F45" s="102">
        <f t="shared" ref="F45:F67" si="4">IFERROR(ROUND(C45/$K$38*100,1),"-")</f>
        <v>2.5</v>
      </c>
      <c r="G45" s="103">
        <f t="shared" ref="G45:G67" si="5">IFERROR(ROUND(D45/$L$38*100,1),"-")</f>
        <v>2.4</v>
      </c>
    </row>
    <row r="46" spans="1:12" s="1" customFormat="1" ht="12.75" customHeight="1" x14ac:dyDescent="0.55000000000000004">
      <c r="A46" s="50" t="s">
        <v>17</v>
      </c>
      <c r="B46" s="19">
        <f>SUM(B15:B19)</f>
        <v>235</v>
      </c>
      <c r="C46" s="19">
        <f>SUM(C15:C19)</f>
        <v>225</v>
      </c>
      <c r="D46" s="19">
        <f>SUM(D15:D19)</f>
        <v>460</v>
      </c>
      <c r="E46" s="102">
        <f t="shared" si="3"/>
        <v>3.7</v>
      </c>
      <c r="F46" s="102">
        <f t="shared" si="4"/>
        <v>3.1</v>
      </c>
      <c r="G46" s="103">
        <f t="shared" si="5"/>
        <v>3.4</v>
      </c>
    </row>
    <row r="47" spans="1:12" s="1" customFormat="1" ht="12.75" customHeight="1" x14ac:dyDescent="0.55000000000000004">
      <c r="A47" s="51" t="s">
        <v>18</v>
      </c>
      <c r="B47" s="24">
        <f>SUM(B20:B24)</f>
        <v>250</v>
      </c>
      <c r="C47" s="24">
        <f>SUM(C20:C24)</f>
        <v>258</v>
      </c>
      <c r="D47" s="24">
        <f>SUM(D20:D24)</f>
        <v>508</v>
      </c>
      <c r="E47" s="104">
        <f t="shared" si="3"/>
        <v>4</v>
      </c>
      <c r="F47" s="104">
        <f t="shared" si="4"/>
        <v>3.6</v>
      </c>
      <c r="G47" s="105">
        <f t="shared" si="5"/>
        <v>3.8</v>
      </c>
    </row>
    <row r="48" spans="1:12" s="1" customFormat="1" ht="12.75" customHeight="1" x14ac:dyDescent="0.55000000000000004">
      <c r="A48" s="50" t="s">
        <v>19</v>
      </c>
      <c r="B48" s="19">
        <f>SUM(B25:B29)</f>
        <v>278</v>
      </c>
      <c r="C48" s="19">
        <f>SUM(C25:C29)</f>
        <v>274</v>
      </c>
      <c r="D48" s="19">
        <f>SUM(D25:D29)</f>
        <v>552</v>
      </c>
      <c r="E48" s="102">
        <f t="shared" si="3"/>
        <v>4.4000000000000004</v>
      </c>
      <c r="F48" s="102">
        <f t="shared" si="4"/>
        <v>3.8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287</v>
      </c>
      <c r="C49" s="19">
        <f>SUM(C30:C34)</f>
        <v>256</v>
      </c>
      <c r="D49" s="19">
        <f>SUM(D30:D34)</f>
        <v>543</v>
      </c>
      <c r="E49" s="102">
        <f t="shared" si="3"/>
        <v>4.5999999999999996</v>
      </c>
      <c r="F49" s="102">
        <f t="shared" si="4"/>
        <v>3.6</v>
      </c>
      <c r="G49" s="103">
        <f t="shared" si="5"/>
        <v>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252</v>
      </c>
      <c r="C50" s="19">
        <f>SUM(C35:C39)</f>
        <v>272</v>
      </c>
      <c r="D50" s="19">
        <f>SUM(D35:D39)</f>
        <v>524</v>
      </c>
      <c r="E50" s="102">
        <f t="shared" si="3"/>
        <v>4</v>
      </c>
      <c r="F50" s="102">
        <f t="shared" si="4"/>
        <v>3.8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270</v>
      </c>
      <c r="C51" s="19">
        <f>SUM(G5:G9)</f>
        <v>288</v>
      </c>
      <c r="D51" s="19">
        <f>SUM(H5:H9)</f>
        <v>558</v>
      </c>
      <c r="E51" s="102">
        <f t="shared" si="3"/>
        <v>4.3</v>
      </c>
      <c r="F51" s="102">
        <f t="shared" si="4"/>
        <v>4</v>
      </c>
      <c r="G51" s="103">
        <f t="shared" si="5"/>
        <v>4.0999999999999996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330</v>
      </c>
      <c r="C52" s="19">
        <f>SUM(G10:G14)</f>
        <v>329</v>
      </c>
      <c r="D52" s="19">
        <f>SUM(H10:H14)</f>
        <v>659</v>
      </c>
      <c r="E52" s="102">
        <f t="shared" si="3"/>
        <v>5.2</v>
      </c>
      <c r="F52" s="102">
        <f t="shared" si="4"/>
        <v>4.5999999999999996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441</v>
      </c>
      <c r="C53" s="19">
        <f>SUM(G15:G19)</f>
        <v>406</v>
      </c>
      <c r="D53" s="19">
        <f>SUM(H15:H19)</f>
        <v>847</v>
      </c>
      <c r="E53" s="102">
        <f t="shared" si="3"/>
        <v>7</v>
      </c>
      <c r="F53" s="102">
        <f t="shared" si="4"/>
        <v>5.7</v>
      </c>
      <c r="G53" s="103">
        <f t="shared" si="5"/>
        <v>6.3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534</v>
      </c>
      <c r="C54" s="19">
        <f>SUM(G20:G24)</f>
        <v>491</v>
      </c>
      <c r="D54" s="19">
        <f>SUM(H20:H24)</f>
        <v>1025</v>
      </c>
      <c r="E54" s="102">
        <f t="shared" si="3"/>
        <v>8.5</v>
      </c>
      <c r="F54" s="102">
        <f t="shared" si="4"/>
        <v>6.8</v>
      </c>
      <c r="G54" s="103">
        <f t="shared" si="5"/>
        <v>7.6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468</v>
      </c>
      <c r="C55" s="19">
        <f>SUM(G25:G29)</f>
        <v>467</v>
      </c>
      <c r="D55" s="19">
        <f>SUM(H25:H29)</f>
        <v>935</v>
      </c>
      <c r="E55" s="102">
        <f t="shared" si="3"/>
        <v>7.4</v>
      </c>
      <c r="F55" s="102">
        <f t="shared" si="4"/>
        <v>6.5</v>
      </c>
      <c r="G55" s="103">
        <f t="shared" si="5"/>
        <v>6.9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439</v>
      </c>
      <c r="C56" s="29">
        <f>SUM(G30:G34)</f>
        <v>461</v>
      </c>
      <c r="D56" s="29">
        <f>SUM(H30:H34)</f>
        <v>900</v>
      </c>
      <c r="E56" s="106">
        <f t="shared" si="3"/>
        <v>7</v>
      </c>
      <c r="F56" s="102">
        <f t="shared" si="4"/>
        <v>6.4</v>
      </c>
      <c r="G56" s="107">
        <f t="shared" si="5"/>
        <v>6.7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473</v>
      </c>
      <c r="C57" s="19">
        <f>SUM(G35:G39)</f>
        <v>499</v>
      </c>
      <c r="D57" s="19">
        <f>SUM(H35:H39)</f>
        <v>972</v>
      </c>
      <c r="E57" s="102">
        <f t="shared" si="3"/>
        <v>7.5</v>
      </c>
      <c r="F57" s="104">
        <f t="shared" si="4"/>
        <v>6.9</v>
      </c>
      <c r="G57" s="103">
        <f t="shared" si="5"/>
        <v>7.2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628</v>
      </c>
      <c r="C58" s="19">
        <f>SUM(K5:K9)</f>
        <v>749</v>
      </c>
      <c r="D58" s="19">
        <f>SUM(L5:L9)</f>
        <v>1377</v>
      </c>
      <c r="E58" s="102">
        <f t="shared" si="3"/>
        <v>10</v>
      </c>
      <c r="F58" s="102">
        <f t="shared" si="4"/>
        <v>10.4</v>
      </c>
      <c r="G58" s="103">
        <f t="shared" si="5"/>
        <v>10.199999999999999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535</v>
      </c>
      <c r="C59" s="19">
        <f>SUM(K10:K14)</f>
        <v>720</v>
      </c>
      <c r="D59" s="19">
        <f>SUM(L10:L14)</f>
        <v>1255</v>
      </c>
      <c r="E59" s="102">
        <f t="shared" si="3"/>
        <v>8.5</v>
      </c>
      <c r="F59" s="102">
        <f t="shared" si="4"/>
        <v>10</v>
      </c>
      <c r="G59" s="103">
        <f t="shared" si="5"/>
        <v>9.3000000000000007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335</v>
      </c>
      <c r="C60" s="19">
        <f>SUM(K15:K19)</f>
        <v>528</v>
      </c>
      <c r="D60" s="19">
        <f>SUM(L15:L19)</f>
        <v>863</v>
      </c>
      <c r="E60" s="102">
        <f t="shared" si="3"/>
        <v>5.3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206</v>
      </c>
      <c r="C61" s="19">
        <f>SUM(K20:K24)</f>
        <v>369</v>
      </c>
      <c r="D61" s="19">
        <f>SUM(L20:L24)</f>
        <v>575</v>
      </c>
      <c r="E61" s="102">
        <f t="shared" si="3"/>
        <v>3.3</v>
      </c>
      <c r="F61" s="102">
        <f t="shared" si="4"/>
        <v>5.0999999999999996</v>
      </c>
      <c r="G61" s="103">
        <f t="shared" si="5"/>
        <v>4.3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84</v>
      </c>
      <c r="C62" s="19">
        <f>SUM(K25:K29)</f>
        <v>202</v>
      </c>
      <c r="D62" s="19">
        <f>SUM(L25:L29)</f>
        <v>286</v>
      </c>
      <c r="E62" s="102">
        <f t="shared" si="3"/>
        <v>1.3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11</v>
      </c>
      <c r="C63" s="19">
        <f>SUM(K30:K34)</f>
        <v>93</v>
      </c>
      <c r="D63" s="19">
        <f>SUM(L30:L34)</f>
        <v>104</v>
      </c>
      <c r="E63" s="102">
        <f t="shared" si="3"/>
        <v>0.2</v>
      </c>
      <c r="F63" s="102">
        <f t="shared" si="4"/>
        <v>1.3</v>
      </c>
      <c r="G63" s="103">
        <f t="shared" si="5"/>
        <v>0.8</v>
      </c>
    </row>
    <row r="64" spans="1:11" s="1" customFormat="1" ht="12.75" customHeight="1" x14ac:dyDescent="0.55000000000000004">
      <c r="A64" s="53" t="s">
        <v>35</v>
      </c>
      <c r="B64" s="86">
        <f>SUM(J35:J36)</f>
        <v>3</v>
      </c>
      <c r="C64" s="86">
        <f>SUM(K35:K36)</f>
        <v>12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471</v>
      </c>
      <c r="C65" s="19">
        <f>SUM(C44:C46)</f>
        <v>507</v>
      </c>
      <c r="D65" s="19">
        <f>SUM(D44:D46)</f>
        <v>978</v>
      </c>
      <c r="E65" s="100">
        <f t="shared" si="3"/>
        <v>7.5</v>
      </c>
      <c r="F65" s="100">
        <f t="shared" si="4"/>
        <v>7.1</v>
      </c>
      <c r="G65" s="101">
        <f t="shared" si="5"/>
        <v>7.3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3549</v>
      </c>
      <c r="C66" s="19">
        <f>SUM(C47:C56)</f>
        <v>3502</v>
      </c>
      <c r="D66" s="19">
        <f>SUM(D47:D56)</f>
        <v>7051</v>
      </c>
      <c r="E66" s="102">
        <f t="shared" si="3"/>
        <v>56.4</v>
      </c>
      <c r="F66" s="102">
        <f t="shared" si="4"/>
        <v>48.8</v>
      </c>
      <c r="G66" s="103">
        <f t="shared" si="5"/>
        <v>52.3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2275</v>
      </c>
      <c r="C67" s="40">
        <f>SUM(C57:C64)</f>
        <v>3172</v>
      </c>
      <c r="D67" s="40">
        <f>SUM(D57:D64)</f>
        <v>5447</v>
      </c>
      <c r="E67" s="110">
        <f t="shared" si="3"/>
        <v>36.1</v>
      </c>
      <c r="F67" s="110">
        <f t="shared" si="4"/>
        <v>44.2</v>
      </c>
      <c r="G67" s="111">
        <f t="shared" si="5"/>
        <v>40.4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50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20</v>
      </c>
      <c r="C5" s="12">
        <v>23</v>
      </c>
      <c r="D5" s="13">
        <f>IFERROR(B5+C5,"-")</f>
        <v>43</v>
      </c>
      <c r="E5" s="14">
        <v>35</v>
      </c>
      <c r="F5" s="15">
        <v>51</v>
      </c>
      <c r="G5" s="15">
        <v>56</v>
      </c>
      <c r="H5" s="16">
        <f>IFERROR(F5+G5,"-")</f>
        <v>107</v>
      </c>
      <c r="I5" s="14">
        <v>70</v>
      </c>
      <c r="J5" s="12">
        <v>105</v>
      </c>
      <c r="K5" s="12">
        <v>144</v>
      </c>
      <c r="L5" s="17">
        <f>IFERROR(J5+K5,"-")</f>
        <v>249</v>
      </c>
    </row>
    <row r="6" spans="1:12" s="1" customFormat="1" ht="12.75" customHeight="1" x14ac:dyDescent="0.55000000000000004">
      <c r="A6" s="18">
        <v>1</v>
      </c>
      <c r="B6" s="19">
        <v>18</v>
      </c>
      <c r="C6" s="19">
        <v>16</v>
      </c>
      <c r="D6" s="20">
        <f t="shared" ref="D6:D39" si="0">IFERROR(B6+C6,"-")</f>
        <v>34</v>
      </c>
      <c r="E6" s="21">
        <v>36</v>
      </c>
      <c r="F6" s="19">
        <v>46</v>
      </c>
      <c r="G6" s="19">
        <v>53</v>
      </c>
      <c r="H6" s="20">
        <f t="shared" ref="H6:H39" si="1">IFERROR(F6+G6,"-")</f>
        <v>99</v>
      </c>
      <c r="I6" s="21">
        <v>71</v>
      </c>
      <c r="J6" s="19">
        <v>144</v>
      </c>
      <c r="K6" s="19">
        <v>164</v>
      </c>
      <c r="L6" s="22">
        <f t="shared" ref="L6:L36" si="2">IFERROR(J6+K6,"-")</f>
        <v>308</v>
      </c>
    </row>
    <row r="7" spans="1:12" s="1" customFormat="1" ht="12.75" customHeight="1" x14ac:dyDescent="0.55000000000000004">
      <c r="A7" s="18">
        <v>2</v>
      </c>
      <c r="B7" s="19">
        <v>22</v>
      </c>
      <c r="C7" s="19">
        <v>28</v>
      </c>
      <c r="D7" s="20">
        <f t="shared" si="0"/>
        <v>50</v>
      </c>
      <c r="E7" s="21">
        <v>37</v>
      </c>
      <c r="F7" s="19">
        <v>61</v>
      </c>
      <c r="G7" s="19">
        <v>55</v>
      </c>
      <c r="H7" s="20">
        <f t="shared" si="1"/>
        <v>116</v>
      </c>
      <c r="I7" s="21">
        <v>72</v>
      </c>
      <c r="J7" s="19">
        <v>135</v>
      </c>
      <c r="K7" s="19">
        <v>143</v>
      </c>
      <c r="L7" s="22">
        <f t="shared" si="2"/>
        <v>278</v>
      </c>
    </row>
    <row r="8" spans="1:12" s="1" customFormat="1" ht="12.75" customHeight="1" x14ac:dyDescent="0.55000000000000004">
      <c r="A8" s="18">
        <v>3</v>
      </c>
      <c r="B8" s="19">
        <v>19</v>
      </c>
      <c r="C8" s="19">
        <v>17</v>
      </c>
      <c r="D8" s="20">
        <f t="shared" si="0"/>
        <v>36</v>
      </c>
      <c r="E8" s="21">
        <v>38</v>
      </c>
      <c r="F8" s="19">
        <v>67</v>
      </c>
      <c r="G8" s="19">
        <v>58</v>
      </c>
      <c r="H8" s="20">
        <f t="shared" si="1"/>
        <v>125</v>
      </c>
      <c r="I8" s="21">
        <v>73</v>
      </c>
      <c r="J8" s="19">
        <v>137</v>
      </c>
      <c r="K8" s="19">
        <v>163</v>
      </c>
      <c r="L8" s="22">
        <f t="shared" si="2"/>
        <v>300</v>
      </c>
    </row>
    <row r="9" spans="1:12" s="1" customFormat="1" ht="12.75" customHeight="1" x14ac:dyDescent="0.55000000000000004">
      <c r="A9" s="18">
        <v>4</v>
      </c>
      <c r="B9" s="19">
        <v>18</v>
      </c>
      <c r="C9" s="19">
        <v>40</v>
      </c>
      <c r="D9" s="20">
        <f t="shared" si="0"/>
        <v>58</v>
      </c>
      <c r="E9" s="21">
        <v>39</v>
      </c>
      <c r="F9" s="19">
        <v>66</v>
      </c>
      <c r="G9" s="19">
        <v>70</v>
      </c>
      <c r="H9" s="20">
        <f t="shared" si="1"/>
        <v>136</v>
      </c>
      <c r="I9" s="21">
        <v>74</v>
      </c>
      <c r="J9" s="19">
        <v>138</v>
      </c>
      <c r="K9" s="19">
        <v>189</v>
      </c>
      <c r="L9" s="22">
        <f t="shared" si="2"/>
        <v>327</v>
      </c>
    </row>
    <row r="10" spans="1:12" s="1" customFormat="1" ht="12.75" customHeight="1" x14ac:dyDescent="0.55000000000000004">
      <c r="A10" s="23">
        <v>5</v>
      </c>
      <c r="B10" s="24">
        <v>32</v>
      </c>
      <c r="C10" s="24">
        <v>37</v>
      </c>
      <c r="D10" s="25">
        <f t="shared" si="0"/>
        <v>69</v>
      </c>
      <c r="E10" s="26">
        <v>40</v>
      </c>
      <c r="F10" s="24">
        <v>65</v>
      </c>
      <c r="G10" s="24">
        <v>70</v>
      </c>
      <c r="H10" s="25">
        <f t="shared" si="1"/>
        <v>135</v>
      </c>
      <c r="I10" s="26">
        <v>75</v>
      </c>
      <c r="J10" s="24">
        <v>151</v>
      </c>
      <c r="K10" s="24">
        <v>158</v>
      </c>
      <c r="L10" s="27">
        <f t="shared" si="2"/>
        <v>309</v>
      </c>
    </row>
    <row r="11" spans="1:12" s="1" customFormat="1" ht="12.75" customHeight="1" x14ac:dyDescent="0.55000000000000004">
      <c r="A11" s="18">
        <v>6</v>
      </c>
      <c r="B11" s="19">
        <v>33</v>
      </c>
      <c r="C11" s="19">
        <v>29</v>
      </c>
      <c r="D11" s="20">
        <f t="shared" si="0"/>
        <v>62</v>
      </c>
      <c r="E11" s="21">
        <v>41</v>
      </c>
      <c r="F11" s="19">
        <v>61</v>
      </c>
      <c r="G11" s="19">
        <v>56</v>
      </c>
      <c r="H11" s="20">
        <f t="shared" si="1"/>
        <v>117</v>
      </c>
      <c r="I11" s="21">
        <v>76</v>
      </c>
      <c r="J11" s="19">
        <v>111</v>
      </c>
      <c r="K11" s="19">
        <v>164</v>
      </c>
      <c r="L11" s="22">
        <f t="shared" si="2"/>
        <v>275</v>
      </c>
    </row>
    <row r="12" spans="1:12" s="1" customFormat="1" ht="12.75" customHeight="1" x14ac:dyDescent="0.55000000000000004">
      <c r="A12" s="18">
        <v>7</v>
      </c>
      <c r="B12" s="19">
        <v>28</v>
      </c>
      <c r="C12" s="19">
        <v>36</v>
      </c>
      <c r="D12" s="20">
        <f t="shared" si="0"/>
        <v>64</v>
      </c>
      <c r="E12" s="21">
        <v>42</v>
      </c>
      <c r="F12" s="19">
        <v>70</v>
      </c>
      <c r="G12" s="19">
        <v>72</v>
      </c>
      <c r="H12" s="20">
        <f t="shared" si="1"/>
        <v>142</v>
      </c>
      <c r="I12" s="21">
        <v>77</v>
      </c>
      <c r="J12" s="19">
        <v>106</v>
      </c>
      <c r="K12" s="19">
        <v>140</v>
      </c>
      <c r="L12" s="22">
        <f t="shared" si="2"/>
        <v>246</v>
      </c>
    </row>
    <row r="13" spans="1:12" s="1" customFormat="1" ht="12.75" customHeight="1" x14ac:dyDescent="0.55000000000000004">
      <c r="A13" s="18">
        <v>8</v>
      </c>
      <c r="B13" s="19">
        <v>31</v>
      </c>
      <c r="C13" s="19">
        <v>37</v>
      </c>
      <c r="D13" s="20">
        <f t="shared" si="0"/>
        <v>68</v>
      </c>
      <c r="E13" s="21">
        <v>43</v>
      </c>
      <c r="F13" s="19">
        <v>67</v>
      </c>
      <c r="G13" s="19">
        <v>74</v>
      </c>
      <c r="H13" s="20">
        <f t="shared" si="1"/>
        <v>141</v>
      </c>
      <c r="I13" s="21">
        <v>78</v>
      </c>
      <c r="J13" s="19">
        <v>62</v>
      </c>
      <c r="K13" s="19">
        <v>103</v>
      </c>
      <c r="L13" s="22">
        <f t="shared" si="2"/>
        <v>165</v>
      </c>
    </row>
    <row r="14" spans="1:12" s="1" customFormat="1" ht="12.75" customHeight="1" x14ac:dyDescent="0.55000000000000004">
      <c r="A14" s="28">
        <v>9</v>
      </c>
      <c r="B14" s="29">
        <v>40</v>
      </c>
      <c r="C14" s="29">
        <v>41</v>
      </c>
      <c r="D14" s="30">
        <f t="shared" si="0"/>
        <v>81</v>
      </c>
      <c r="E14" s="31">
        <v>44</v>
      </c>
      <c r="F14" s="29">
        <v>81</v>
      </c>
      <c r="G14" s="29">
        <v>70</v>
      </c>
      <c r="H14" s="30">
        <f t="shared" si="1"/>
        <v>151</v>
      </c>
      <c r="I14" s="31">
        <v>79</v>
      </c>
      <c r="J14" s="29">
        <v>59</v>
      </c>
      <c r="K14" s="29">
        <v>102</v>
      </c>
      <c r="L14" s="32">
        <f t="shared" si="2"/>
        <v>161</v>
      </c>
    </row>
    <row r="15" spans="1:12" s="1" customFormat="1" ht="12.75" customHeight="1" x14ac:dyDescent="0.55000000000000004">
      <c r="A15" s="18">
        <v>10</v>
      </c>
      <c r="B15" s="19">
        <v>49</v>
      </c>
      <c r="C15" s="19">
        <v>43</v>
      </c>
      <c r="D15" s="20">
        <f t="shared" si="0"/>
        <v>92</v>
      </c>
      <c r="E15" s="21">
        <v>45</v>
      </c>
      <c r="F15" s="19">
        <v>90</v>
      </c>
      <c r="G15" s="19">
        <v>79</v>
      </c>
      <c r="H15" s="20">
        <f t="shared" si="1"/>
        <v>169</v>
      </c>
      <c r="I15" s="21">
        <v>80</v>
      </c>
      <c r="J15" s="19">
        <v>75</v>
      </c>
      <c r="K15" s="19">
        <v>106</v>
      </c>
      <c r="L15" s="22">
        <f t="shared" si="2"/>
        <v>181</v>
      </c>
    </row>
    <row r="16" spans="1:12" s="1" customFormat="1" ht="12.75" customHeight="1" x14ac:dyDescent="0.55000000000000004">
      <c r="A16" s="18">
        <v>11</v>
      </c>
      <c r="B16" s="19">
        <v>45</v>
      </c>
      <c r="C16" s="19">
        <v>54</v>
      </c>
      <c r="D16" s="20">
        <f t="shared" si="0"/>
        <v>99</v>
      </c>
      <c r="E16" s="21">
        <v>46</v>
      </c>
      <c r="F16" s="19">
        <v>82</v>
      </c>
      <c r="G16" s="19">
        <v>80</v>
      </c>
      <c r="H16" s="20">
        <f t="shared" si="1"/>
        <v>162</v>
      </c>
      <c r="I16" s="21">
        <v>81</v>
      </c>
      <c r="J16" s="19">
        <v>91</v>
      </c>
      <c r="K16" s="19">
        <v>97</v>
      </c>
      <c r="L16" s="22">
        <f t="shared" si="2"/>
        <v>188</v>
      </c>
    </row>
    <row r="17" spans="1:12" s="1" customFormat="1" ht="12.75" customHeight="1" x14ac:dyDescent="0.55000000000000004">
      <c r="A17" s="18">
        <v>12</v>
      </c>
      <c r="B17" s="19">
        <v>45</v>
      </c>
      <c r="C17" s="19">
        <v>51</v>
      </c>
      <c r="D17" s="20">
        <f t="shared" si="0"/>
        <v>96</v>
      </c>
      <c r="E17" s="21">
        <v>47</v>
      </c>
      <c r="F17" s="19">
        <v>91</v>
      </c>
      <c r="G17" s="19">
        <v>80</v>
      </c>
      <c r="H17" s="20">
        <f t="shared" si="1"/>
        <v>171</v>
      </c>
      <c r="I17" s="21">
        <v>82</v>
      </c>
      <c r="J17" s="19">
        <v>61</v>
      </c>
      <c r="K17" s="19">
        <v>132</v>
      </c>
      <c r="L17" s="22">
        <f t="shared" si="2"/>
        <v>193</v>
      </c>
    </row>
    <row r="18" spans="1:12" s="1" customFormat="1" ht="12.75" customHeight="1" x14ac:dyDescent="0.55000000000000004">
      <c r="A18" s="18">
        <v>13</v>
      </c>
      <c r="B18" s="19">
        <v>57</v>
      </c>
      <c r="C18" s="19">
        <v>39</v>
      </c>
      <c r="D18" s="20">
        <f t="shared" si="0"/>
        <v>96</v>
      </c>
      <c r="E18" s="21">
        <v>48</v>
      </c>
      <c r="F18" s="19">
        <v>88</v>
      </c>
      <c r="G18" s="19">
        <v>92</v>
      </c>
      <c r="H18" s="20">
        <f t="shared" si="1"/>
        <v>180</v>
      </c>
      <c r="I18" s="21">
        <v>83</v>
      </c>
      <c r="J18" s="19">
        <v>63</v>
      </c>
      <c r="K18" s="19">
        <v>111</v>
      </c>
      <c r="L18" s="22">
        <f t="shared" si="2"/>
        <v>174</v>
      </c>
    </row>
    <row r="19" spans="1:12" s="1" customFormat="1" ht="12.75" customHeight="1" x14ac:dyDescent="0.55000000000000004">
      <c r="A19" s="18">
        <v>14</v>
      </c>
      <c r="B19" s="19">
        <v>49</v>
      </c>
      <c r="C19" s="19">
        <v>46</v>
      </c>
      <c r="D19" s="20">
        <f t="shared" si="0"/>
        <v>95</v>
      </c>
      <c r="E19" s="21">
        <v>49</v>
      </c>
      <c r="F19" s="19">
        <v>110</v>
      </c>
      <c r="G19" s="19">
        <v>105</v>
      </c>
      <c r="H19" s="20">
        <f t="shared" si="1"/>
        <v>215</v>
      </c>
      <c r="I19" s="21">
        <v>84</v>
      </c>
      <c r="J19" s="19">
        <v>53</v>
      </c>
      <c r="K19" s="19">
        <v>93</v>
      </c>
      <c r="L19" s="22">
        <f t="shared" si="2"/>
        <v>146</v>
      </c>
    </row>
    <row r="20" spans="1:12" s="1" customFormat="1" ht="12.75" customHeight="1" x14ac:dyDescent="0.55000000000000004">
      <c r="A20" s="23">
        <v>15</v>
      </c>
      <c r="B20" s="24">
        <v>56</v>
      </c>
      <c r="C20" s="24">
        <v>47</v>
      </c>
      <c r="D20" s="25">
        <f t="shared" si="0"/>
        <v>103</v>
      </c>
      <c r="E20" s="26">
        <v>50</v>
      </c>
      <c r="F20" s="24">
        <v>104</v>
      </c>
      <c r="G20" s="24">
        <v>83</v>
      </c>
      <c r="H20" s="25">
        <f t="shared" si="1"/>
        <v>187</v>
      </c>
      <c r="I20" s="26">
        <v>85</v>
      </c>
      <c r="J20" s="24">
        <v>53</v>
      </c>
      <c r="K20" s="24">
        <v>88</v>
      </c>
      <c r="L20" s="27">
        <f t="shared" si="2"/>
        <v>141</v>
      </c>
    </row>
    <row r="21" spans="1:12" s="1" customFormat="1" ht="12.75" customHeight="1" x14ac:dyDescent="0.55000000000000004">
      <c r="A21" s="18">
        <v>16</v>
      </c>
      <c r="B21" s="19">
        <v>58</v>
      </c>
      <c r="C21" s="19">
        <v>47</v>
      </c>
      <c r="D21" s="20">
        <f t="shared" si="0"/>
        <v>105</v>
      </c>
      <c r="E21" s="21">
        <v>51</v>
      </c>
      <c r="F21" s="19">
        <v>107</v>
      </c>
      <c r="G21" s="19">
        <v>113</v>
      </c>
      <c r="H21" s="20">
        <f t="shared" si="1"/>
        <v>220</v>
      </c>
      <c r="I21" s="21">
        <v>86</v>
      </c>
      <c r="J21" s="19">
        <v>49</v>
      </c>
      <c r="K21" s="19">
        <v>89</v>
      </c>
      <c r="L21" s="22">
        <f t="shared" si="2"/>
        <v>138</v>
      </c>
    </row>
    <row r="22" spans="1:12" s="1" customFormat="1" ht="12.75" customHeight="1" x14ac:dyDescent="0.55000000000000004">
      <c r="A22" s="18">
        <v>17</v>
      </c>
      <c r="B22" s="19">
        <v>45</v>
      </c>
      <c r="C22" s="19">
        <v>63</v>
      </c>
      <c r="D22" s="20">
        <f t="shared" si="0"/>
        <v>108</v>
      </c>
      <c r="E22" s="21">
        <v>52</v>
      </c>
      <c r="F22" s="19">
        <v>114</v>
      </c>
      <c r="G22" s="19">
        <v>93</v>
      </c>
      <c r="H22" s="20">
        <f t="shared" si="1"/>
        <v>207</v>
      </c>
      <c r="I22" s="21">
        <v>87</v>
      </c>
      <c r="J22" s="19">
        <v>33</v>
      </c>
      <c r="K22" s="19">
        <v>68</v>
      </c>
      <c r="L22" s="22">
        <f t="shared" si="2"/>
        <v>101</v>
      </c>
    </row>
    <row r="23" spans="1:12" s="1" customFormat="1" ht="12.75" customHeight="1" x14ac:dyDescent="0.55000000000000004">
      <c r="A23" s="18">
        <v>18</v>
      </c>
      <c r="B23" s="19">
        <v>54</v>
      </c>
      <c r="C23" s="19">
        <v>58</v>
      </c>
      <c r="D23" s="20">
        <f t="shared" si="0"/>
        <v>112</v>
      </c>
      <c r="E23" s="21">
        <v>53</v>
      </c>
      <c r="F23" s="19">
        <v>111</v>
      </c>
      <c r="G23" s="19">
        <v>99</v>
      </c>
      <c r="H23" s="20">
        <f t="shared" si="1"/>
        <v>210</v>
      </c>
      <c r="I23" s="21">
        <v>88</v>
      </c>
      <c r="J23" s="19">
        <v>43</v>
      </c>
      <c r="K23" s="19">
        <v>74</v>
      </c>
      <c r="L23" s="22">
        <f t="shared" si="2"/>
        <v>117</v>
      </c>
    </row>
    <row r="24" spans="1:12" s="1" customFormat="1" ht="12.75" customHeight="1" x14ac:dyDescent="0.55000000000000004">
      <c r="A24" s="28">
        <v>19</v>
      </c>
      <c r="B24" s="29">
        <v>53</v>
      </c>
      <c r="C24" s="29">
        <v>44</v>
      </c>
      <c r="D24" s="30">
        <f t="shared" si="0"/>
        <v>97</v>
      </c>
      <c r="E24" s="31">
        <v>54</v>
      </c>
      <c r="F24" s="29">
        <v>90</v>
      </c>
      <c r="G24" s="29">
        <v>84</v>
      </c>
      <c r="H24" s="30">
        <f t="shared" si="1"/>
        <v>174</v>
      </c>
      <c r="I24" s="31">
        <v>89</v>
      </c>
      <c r="J24" s="29">
        <v>33</v>
      </c>
      <c r="K24" s="29">
        <v>48</v>
      </c>
      <c r="L24" s="32">
        <f t="shared" si="2"/>
        <v>81</v>
      </c>
    </row>
    <row r="25" spans="1:12" s="1" customFormat="1" ht="12.75" customHeight="1" x14ac:dyDescent="0.55000000000000004">
      <c r="A25" s="18">
        <v>20</v>
      </c>
      <c r="B25" s="19">
        <v>53</v>
      </c>
      <c r="C25" s="19">
        <v>59</v>
      </c>
      <c r="D25" s="20">
        <f t="shared" si="0"/>
        <v>112</v>
      </c>
      <c r="E25" s="21">
        <v>55</v>
      </c>
      <c r="F25" s="19">
        <v>104</v>
      </c>
      <c r="G25" s="19">
        <v>87</v>
      </c>
      <c r="H25" s="20">
        <f t="shared" si="1"/>
        <v>191</v>
      </c>
      <c r="I25" s="21">
        <v>90</v>
      </c>
      <c r="J25" s="19">
        <v>27</v>
      </c>
      <c r="K25" s="19">
        <v>51</v>
      </c>
      <c r="L25" s="22">
        <f t="shared" si="2"/>
        <v>78</v>
      </c>
    </row>
    <row r="26" spans="1:12" s="1" customFormat="1" ht="12.75" customHeight="1" x14ac:dyDescent="0.55000000000000004">
      <c r="A26" s="18">
        <v>21</v>
      </c>
      <c r="B26" s="19">
        <v>57</v>
      </c>
      <c r="C26" s="19">
        <v>57</v>
      </c>
      <c r="D26" s="20">
        <f t="shared" si="0"/>
        <v>114</v>
      </c>
      <c r="E26" s="21">
        <v>56</v>
      </c>
      <c r="F26" s="19">
        <v>102</v>
      </c>
      <c r="G26" s="19">
        <v>105</v>
      </c>
      <c r="H26" s="20">
        <f t="shared" si="1"/>
        <v>207</v>
      </c>
      <c r="I26" s="21">
        <v>91</v>
      </c>
      <c r="J26" s="19">
        <v>20</v>
      </c>
      <c r="K26" s="19">
        <v>40</v>
      </c>
      <c r="L26" s="22">
        <f t="shared" si="2"/>
        <v>60</v>
      </c>
    </row>
    <row r="27" spans="1:12" s="1" customFormat="1" ht="12.75" customHeight="1" x14ac:dyDescent="0.55000000000000004">
      <c r="A27" s="18">
        <v>22</v>
      </c>
      <c r="B27" s="19">
        <v>53</v>
      </c>
      <c r="C27" s="19">
        <v>59</v>
      </c>
      <c r="D27" s="20">
        <f t="shared" si="0"/>
        <v>112</v>
      </c>
      <c r="E27" s="21">
        <v>57</v>
      </c>
      <c r="F27" s="19">
        <v>95</v>
      </c>
      <c r="G27" s="19">
        <v>111</v>
      </c>
      <c r="H27" s="20">
        <f t="shared" si="1"/>
        <v>206</v>
      </c>
      <c r="I27" s="21">
        <v>92</v>
      </c>
      <c r="J27" s="19">
        <v>16</v>
      </c>
      <c r="K27" s="19">
        <v>46</v>
      </c>
      <c r="L27" s="22">
        <f t="shared" si="2"/>
        <v>62</v>
      </c>
    </row>
    <row r="28" spans="1:12" s="1" customFormat="1" ht="12.75" customHeight="1" x14ac:dyDescent="0.55000000000000004">
      <c r="A28" s="18">
        <v>23</v>
      </c>
      <c r="B28" s="19">
        <v>66</v>
      </c>
      <c r="C28" s="19">
        <v>61</v>
      </c>
      <c r="D28" s="20">
        <f t="shared" si="0"/>
        <v>127</v>
      </c>
      <c r="E28" s="21">
        <v>58</v>
      </c>
      <c r="F28" s="19">
        <v>82</v>
      </c>
      <c r="G28" s="19">
        <v>93</v>
      </c>
      <c r="H28" s="20">
        <f t="shared" si="1"/>
        <v>175</v>
      </c>
      <c r="I28" s="21">
        <v>93</v>
      </c>
      <c r="J28" s="19">
        <v>8</v>
      </c>
      <c r="K28" s="19">
        <v>37</v>
      </c>
      <c r="L28" s="22">
        <f t="shared" si="2"/>
        <v>45</v>
      </c>
    </row>
    <row r="29" spans="1:12" s="1" customFormat="1" ht="12.75" customHeight="1" x14ac:dyDescent="0.55000000000000004">
      <c r="A29" s="18">
        <v>24</v>
      </c>
      <c r="B29" s="19">
        <v>45</v>
      </c>
      <c r="C29" s="19">
        <v>56</v>
      </c>
      <c r="D29" s="20">
        <f t="shared" si="0"/>
        <v>101</v>
      </c>
      <c r="E29" s="21">
        <v>59</v>
      </c>
      <c r="F29" s="19">
        <v>104</v>
      </c>
      <c r="G29" s="19">
        <v>109</v>
      </c>
      <c r="H29" s="20">
        <f t="shared" si="1"/>
        <v>213</v>
      </c>
      <c r="I29" s="21">
        <v>94</v>
      </c>
      <c r="J29" s="19">
        <v>7</v>
      </c>
      <c r="K29" s="19">
        <v>31</v>
      </c>
      <c r="L29" s="22">
        <f t="shared" si="2"/>
        <v>38</v>
      </c>
    </row>
    <row r="30" spans="1:12" s="1" customFormat="1" ht="12.75" customHeight="1" x14ac:dyDescent="0.55000000000000004">
      <c r="A30" s="23">
        <v>25</v>
      </c>
      <c r="B30" s="24">
        <v>71</v>
      </c>
      <c r="C30" s="24">
        <v>55</v>
      </c>
      <c r="D30" s="25">
        <f t="shared" si="0"/>
        <v>126</v>
      </c>
      <c r="E30" s="26">
        <v>60</v>
      </c>
      <c r="F30" s="24">
        <v>94</v>
      </c>
      <c r="G30" s="24">
        <v>83</v>
      </c>
      <c r="H30" s="25">
        <f t="shared" si="1"/>
        <v>177</v>
      </c>
      <c r="I30" s="26">
        <v>95</v>
      </c>
      <c r="J30" s="24">
        <v>4</v>
      </c>
      <c r="K30" s="24">
        <v>29</v>
      </c>
      <c r="L30" s="27">
        <f t="shared" si="2"/>
        <v>33</v>
      </c>
    </row>
    <row r="31" spans="1:12" s="1" customFormat="1" ht="12.75" customHeight="1" x14ac:dyDescent="0.55000000000000004">
      <c r="A31" s="18">
        <v>26</v>
      </c>
      <c r="B31" s="19">
        <v>52</v>
      </c>
      <c r="C31" s="19">
        <v>51</v>
      </c>
      <c r="D31" s="20">
        <f t="shared" si="0"/>
        <v>103</v>
      </c>
      <c r="E31" s="21">
        <v>61</v>
      </c>
      <c r="F31" s="19">
        <v>84</v>
      </c>
      <c r="G31" s="19">
        <v>90</v>
      </c>
      <c r="H31" s="20">
        <f t="shared" si="1"/>
        <v>174</v>
      </c>
      <c r="I31" s="21">
        <v>96</v>
      </c>
      <c r="J31" s="19">
        <v>2</v>
      </c>
      <c r="K31" s="19">
        <v>31</v>
      </c>
      <c r="L31" s="22">
        <f t="shared" si="2"/>
        <v>33</v>
      </c>
    </row>
    <row r="32" spans="1:12" s="1" customFormat="1" ht="12.75" customHeight="1" x14ac:dyDescent="0.55000000000000004">
      <c r="A32" s="18">
        <v>27</v>
      </c>
      <c r="B32" s="19">
        <v>58</v>
      </c>
      <c r="C32" s="19">
        <v>58</v>
      </c>
      <c r="D32" s="20">
        <f t="shared" si="0"/>
        <v>116</v>
      </c>
      <c r="E32" s="21">
        <v>62</v>
      </c>
      <c r="F32" s="19">
        <v>85</v>
      </c>
      <c r="G32" s="19">
        <v>80</v>
      </c>
      <c r="H32" s="20">
        <f t="shared" si="1"/>
        <v>165</v>
      </c>
      <c r="I32" s="21">
        <v>97</v>
      </c>
      <c r="J32" s="19">
        <v>1</v>
      </c>
      <c r="K32" s="19">
        <v>13</v>
      </c>
      <c r="L32" s="22">
        <f t="shared" si="2"/>
        <v>14</v>
      </c>
    </row>
    <row r="33" spans="1:12" s="1" customFormat="1" ht="12.75" customHeight="1" x14ac:dyDescent="0.55000000000000004">
      <c r="A33" s="18">
        <v>28</v>
      </c>
      <c r="B33" s="19">
        <v>63</v>
      </c>
      <c r="C33" s="19">
        <v>35</v>
      </c>
      <c r="D33" s="20">
        <f t="shared" si="0"/>
        <v>98</v>
      </c>
      <c r="E33" s="21">
        <v>63</v>
      </c>
      <c r="F33" s="19">
        <v>79</v>
      </c>
      <c r="G33" s="19">
        <v>93</v>
      </c>
      <c r="H33" s="20">
        <f t="shared" si="1"/>
        <v>172</v>
      </c>
      <c r="I33" s="21">
        <v>98</v>
      </c>
      <c r="J33" s="19">
        <v>4</v>
      </c>
      <c r="K33" s="19">
        <v>10</v>
      </c>
      <c r="L33" s="22">
        <f t="shared" si="2"/>
        <v>14</v>
      </c>
    </row>
    <row r="34" spans="1:12" s="1" customFormat="1" ht="12.75" customHeight="1" x14ac:dyDescent="0.55000000000000004">
      <c r="A34" s="28">
        <v>29</v>
      </c>
      <c r="B34" s="29">
        <v>43</v>
      </c>
      <c r="C34" s="29">
        <v>45</v>
      </c>
      <c r="D34" s="30">
        <f t="shared" si="0"/>
        <v>88</v>
      </c>
      <c r="E34" s="31">
        <v>64</v>
      </c>
      <c r="F34" s="29">
        <v>100</v>
      </c>
      <c r="G34" s="29">
        <v>114</v>
      </c>
      <c r="H34" s="30">
        <f t="shared" si="1"/>
        <v>214</v>
      </c>
      <c r="I34" s="31">
        <v>99</v>
      </c>
      <c r="J34" s="29">
        <v>2</v>
      </c>
      <c r="K34" s="29">
        <v>3</v>
      </c>
      <c r="L34" s="32">
        <f t="shared" si="2"/>
        <v>5</v>
      </c>
    </row>
    <row r="35" spans="1:12" s="1" customFormat="1" ht="12.75" customHeight="1" x14ac:dyDescent="0.55000000000000004">
      <c r="A35" s="18">
        <v>30</v>
      </c>
      <c r="B35" s="19">
        <v>43</v>
      </c>
      <c r="C35" s="19">
        <v>51</v>
      </c>
      <c r="D35" s="20">
        <f t="shared" si="0"/>
        <v>94</v>
      </c>
      <c r="E35" s="21">
        <v>65</v>
      </c>
      <c r="F35" s="19">
        <v>77</v>
      </c>
      <c r="G35" s="19">
        <v>101</v>
      </c>
      <c r="H35" s="20">
        <f t="shared" si="1"/>
        <v>178</v>
      </c>
      <c r="I35" s="21">
        <v>100</v>
      </c>
      <c r="J35" s="19">
        <v>0</v>
      </c>
      <c r="K35" s="19">
        <v>5</v>
      </c>
      <c r="L35" s="22">
        <f t="shared" si="2"/>
        <v>5</v>
      </c>
    </row>
    <row r="36" spans="1:12" s="1" customFormat="1" ht="12.75" customHeight="1" x14ac:dyDescent="0.55000000000000004">
      <c r="A36" s="18">
        <v>31</v>
      </c>
      <c r="B36" s="19">
        <v>53</v>
      </c>
      <c r="C36" s="19">
        <v>48</v>
      </c>
      <c r="D36" s="20">
        <f t="shared" si="0"/>
        <v>101</v>
      </c>
      <c r="E36" s="21">
        <v>66</v>
      </c>
      <c r="F36" s="19">
        <v>103</v>
      </c>
      <c r="G36" s="19">
        <v>99</v>
      </c>
      <c r="H36" s="20">
        <f t="shared" si="1"/>
        <v>202</v>
      </c>
      <c r="I36" s="21" t="s">
        <v>6</v>
      </c>
      <c r="J36" s="33">
        <v>2</v>
      </c>
      <c r="K36" s="33">
        <v>7</v>
      </c>
      <c r="L36" s="34">
        <f t="shared" si="2"/>
        <v>9</v>
      </c>
    </row>
    <row r="37" spans="1:12" s="1" customFormat="1" ht="12.75" customHeight="1" x14ac:dyDescent="0.55000000000000004">
      <c r="A37" s="18">
        <v>32</v>
      </c>
      <c r="B37" s="19">
        <v>55</v>
      </c>
      <c r="C37" s="19">
        <v>55</v>
      </c>
      <c r="D37" s="20">
        <f t="shared" si="0"/>
        <v>110</v>
      </c>
      <c r="E37" s="21">
        <v>67</v>
      </c>
      <c r="F37" s="19">
        <v>104</v>
      </c>
      <c r="G37" s="19">
        <v>103</v>
      </c>
      <c r="H37" s="20">
        <f t="shared" si="1"/>
        <v>207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58</v>
      </c>
      <c r="C38" s="19">
        <v>66</v>
      </c>
      <c r="D38" s="20">
        <f t="shared" si="0"/>
        <v>124</v>
      </c>
      <c r="E38" s="21">
        <v>68</v>
      </c>
      <c r="F38" s="19">
        <v>98</v>
      </c>
      <c r="G38" s="19">
        <v>96</v>
      </c>
      <c r="H38" s="22">
        <f t="shared" si="1"/>
        <v>194</v>
      </c>
      <c r="I38" s="38" t="s">
        <v>7</v>
      </c>
      <c r="J38" s="86">
        <f>SUM(B5:B39)+SUM(F5:F39)+SUM(J5:J36)</f>
        <v>6428</v>
      </c>
      <c r="K38" s="86">
        <f>SUM(C5:C39)+SUM(G5:G39)+SUM(K5:K36)</f>
        <v>7326</v>
      </c>
      <c r="L38" s="87">
        <f>SUM(D5:D39)+SUM(H5:H39)+SUM(L5:L36)</f>
        <v>13754</v>
      </c>
    </row>
    <row r="39" spans="1:12" s="1" customFormat="1" ht="12.75" customHeight="1" thickBot="1" x14ac:dyDescent="0.6">
      <c r="A39" s="39">
        <v>34</v>
      </c>
      <c r="B39" s="40">
        <v>47</v>
      </c>
      <c r="C39" s="40">
        <v>59</v>
      </c>
      <c r="D39" s="41">
        <f t="shared" si="0"/>
        <v>106</v>
      </c>
      <c r="E39" s="42">
        <v>69</v>
      </c>
      <c r="F39" s="40">
        <v>111</v>
      </c>
      <c r="G39" s="40">
        <v>130</v>
      </c>
      <c r="H39" s="41">
        <f t="shared" si="1"/>
        <v>241</v>
      </c>
      <c r="I39" s="42" t="s">
        <v>8</v>
      </c>
      <c r="J39" s="85">
        <v>7468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97</v>
      </c>
      <c r="C44" s="12">
        <f>SUM(C5:C9)</f>
        <v>124</v>
      </c>
      <c r="D44" s="12">
        <f>SUM(D5:D9)</f>
        <v>221</v>
      </c>
      <c r="E44" s="100">
        <f>IFERROR(ROUND(B44/$J$38*100,1),"-")</f>
        <v>1.5</v>
      </c>
      <c r="F44" s="100">
        <f>IFERROR(ROUND(C44/$K$38*100,1),"-")</f>
        <v>1.7</v>
      </c>
      <c r="G44" s="101">
        <f>IFERROR(ROUND(D44/$L$38*100,1),"-")</f>
        <v>1.6</v>
      </c>
    </row>
    <row r="45" spans="1:12" s="1" customFormat="1" ht="12.75" customHeight="1" x14ac:dyDescent="0.55000000000000004">
      <c r="A45" s="50" t="s">
        <v>16</v>
      </c>
      <c r="B45" s="19">
        <f>SUM(B10:B14)</f>
        <v>164</v>
      </c>
      <c r="C45" s="19">
        <f>SUM(C10:C14)</f>
        <v>180</v>
      </c>
      <c r="D45" s="19">
        <f>SUM(D10:D14)</f>
        <v>344</v>
      </c>
      <c r="E45" s="102">
        <f t="shared" ref="E45:E67" si="3">IFERROR(ROUND(B45/$J$38*100,1),"-")</f>
        <v>2.6</v>
      </c>
      <c r="F45" s="102">
        <f t="shared" ref="F45:F67" si="4">IFERROR(ROUND(C45/$K$38*100,1),"-")</f>
        <v>2.5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245</v>
      </c>
      <c r="C46" s="19">
        <f>SUM(C15:C19)</f>
        <v>233</v>
      </c>
      <c r="D46" s="19">
        <f>SUM(D15:D19)</f>
        <v>478</v>
      </c>
      <c r="E46" s="102">
        <f t="shared" si="3"/>
        <v>3.8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266</v>
      </c>
      <c r="C47" s="24">
        <f>SUM(C20:C24)</f>
        <v>259</v>
      </c>
      <c r="D47" s="24">
        <f>SUM(D20:D24)</f>
        <v>525</v>
      </c>
      <c r="E47" s="104">
        <f t="shared" si="3"/>
        <v>4.0999999999999996</v>
      </c>
      <c r="F47" s="104">
        <f t="shared" si="4"/>
        <v>3.5</v>
      </c>
      <c r="G47" s="105">
        <f t="shared" si="5"/>
        <v>3.8</v>
      </c>
    </row>
    <row r="48" spans="1:12" s="1" customFormat="1" ht="12.75" customHeight="1" x14ac:dyDescent="0.55000000000000004">
      <c r="A48" s="50" t="s">
        <v>19</v>
      </c>
      <c r="B48" s="19">
        <f>SUM(B25:B29)</f>
        <v>274</v>
      </c>
      <c r="C48" s="19">
        <f>SUM(C25:C29)</f>
        <v>292</v>
      </c>
      <c r="D48" s="19">
        <f>SUM(D25:D29)</f>
        <v>566</v>
      </c>
      <c r="E48" s="102">
        <f t="shared" si="3"/>
        <v>4.3</v>
      </c>
      <c r="F48" s="102">
        <f t="shared" si="4"/>
        <v>4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287</v>
      </c>
      <c r="C49" s="19">
        <f>SUM(C30:C34)</f>
        <v>244</v>
      </c>
      <c r="D49" s="19">
        <f>SUM(D30:D34)</f>
        <v>531</v>
      </c>
      <c r="E49" s="102">
        <f t="shared" si="3"/>
        <v>4.5</v>
      </c>
      <c r="F49" s="102">
        <f t="shared" si="4"/>
        <v>3.3</v>
      </c>
      <c r="G49" s="103">
        <f t="shared" si="5"/>
        <v>3.9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256</v>
      </c>
      <c r="C50" s="19">
        <f>SUM(C35:C39)</f>
        <v>279</v>
      </c>
      <c r="D50" s="19">
        <f>SUM(D35:D39)</f>
        <v>535</v>
      </c>
      <c r="E50" s="102">
        <f t="shared" si="3"/>
        <v>4</v>
      </c>
      <c r="F50" s="102">
        <f t="shared" si="4"/>
        <v>3.8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291</v>
      </c>
      <c r="C51" s="19">
        <f>SUM(G5:G9)</f>
        <v>292</v>
      </c>
      <c r="D51" s="19">
        <f>SUM(H5:H9)</f>
        <v>583</v>
      </c>
      <c r="E51" s="102">
        <f t="shared" si="3"/>
        <v>4.5</v>
      </c>
      <c r="F51" s="102">
        <f t="shared" si="4"/>
        <v>4</v>
      </c>
      <c r="G51" s="103">
        <f t="shared" si="5"/>
        <v>4.2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344</v>
      </c>
      <c r="C52" s="19">
        <f>SUM(G10:G14)</f>
        <v>342</v>
      </c>
      <c r="D52" s="19">
        <f>SUM(H10:H14)</f>
        <v>686</v>
      </c>
      <c r="E52" s="102">
        <f t="shared" si="3"/>
        <v>5.4</v>
      </c>
      <c r="F52" s="102">
        <f t="shared" si="4"/>
        <v>4.7</v>
      </c>
      <c r="G52" s="103">
        <f t="shared" si="5"/>
        <v>5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461</v>
      </c>
      <c r="C53" s="19">
        <f>SUM(G15:G19)</f>
        <v>436</v>
      </c>
      <c r="D53" s="19">
        <f>SUM(H15:H19)</f>
        <v>897</v>
      </c>
      <c r="E53" s="102">
        <f t="shared" si="3"/>
        <v>7.2</v>
      </c>
      <c r="F53" s="102">
        <f t="shared" si="4"/>
        <v>6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526</v>
      </c>
      <c r="C54" s="19">
        <f>SUM(G20:G24)</f>
        <v>472</v>
      </c>
      <c r="D54" s="19">
        <f>SUM(H20:H24)</f>
        <v>998</v>
      </c>
      <c r="E54" s="102">
        <f t="shared" si="3"/>
        <v>8.1999999999999993</v>
      </c>
      <c r="F54" s="102">
        <f t="shared" si="4"/>
        <v>6.4</v>
      </c>
      <c r="G54" s="103">
        <f t="shared" si="5"/>
        <v>7.3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487</v>
      </c>
      <c r="C55" s="19">
        <f>SUM(G25:G29)</f>
        <v>505</v>
      </c>
      <c r="D55" s="19">
        <f>SUM(H25:H29)</f>
        <v>992</v>
      </c>
      <c r="E55" s="102">
        <f t="shared" si="3"/>
        <v>7.6</v>
      </c>
      <c r="F55" s="102">
        <f t="shared" si="4"/>
        <v>6.9</v>
      </c>
      <c r="G55" s="103">
        <f t="shared" si="5"/>
        <v>7.2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442</v>
      </c>
      <c r="C56" s="29">
        <f>SUM(G30:G34)</f>
        <v>460</v>
      </c>
      <c r="D56" s="29">
        <f>SUM(H30:H34)</f>
        <v>902</v>
      </c>
      <c r="E56" s="106">
        <f t="shared" si="3"/>
        <v>6.9</v>
      </c>
      <c r="F56" s="102">
        <f t="shared" si="4"/>
        <v>6.3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493</v>
      </c>
      <c r="C57" s="19">
        <f>SUM(G35:G39)</f>
        <v>529</v>
      </c>
      <c r="D57" s="19">
        <f>SUM(H35:H39)</f>
        <v>1022</v>
      </c>
      <c r="E57" s="102">
        <f t="shared" si="3"/>
        <v>7.7</v>
      </c>
      <c r="F57" s="104">
        <f t="shared" si="4"/>
        <v>7.2</v>
      </c>
      <c r="G57" s="103">
        <f t="shared" si="5"/>
        <v>7.4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659</v>
      </c>
      <c r="C58" s="19">
        <f>SUM(K5:K9)</f>
        <v>803</v>
      </c>
      <c r="D58" s="19">
        <f>SUM(L5:L9)</f>
        <v>1462</v>
      </c>
      <c r="E58" s="102">
        <f t="shared" si="3"/>
        <v>10.3</v>
      </c>
      <c r="F58" s="102">
        <f t="shared" si="4"/>
        <v>11</v>
      </c>
      <c r="G58" s="103">
        <f t="shared" si="5"/>
        <v>10.6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489</v>
      </c>
      <c r="C59" s="19">
        <f>SUM(K10:K14)</f>
        <v>667</v>
      </c>
      <c r="D59" s="19">
        <f>SUM(L10:L14)</f>
        <v>1156</v>
      </c>
      <c r="E59" s="102">
        <f t="shared" si="3"/>
        <v>7.6</v>
      </c>
      <c r="F59" s="102">
        <f t="shared" si="4"/>
        <v>9.1</v>
      </c>
      <c r="G59" s="103">
        <f t="shared" si="5"/>
        <v>8.4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343</v>
      </c>
      <c r="C60" s="19">
        <f>SUM(K15:K19)</f>
        <v>539</v>
      </c>
      <c r="D60" s="19">
        <f>SUM(L15:L19)</f>
        <v>882</v>
      </c>
      <c r="E60" s="102">
        <f t="shared" si="3"/>
        <v>5.3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211</v>
      </c>
      <c r="C61" s="19">
        <f>SUM(K20:K24)</f>
        <v>367</v>
      </c>
      <c r="D61" s="19">
        <f>SUM(L20:L24)</f>
        <v>578</v>
      </c>
      <c r="E61" s="102">
        <f t="shared" si="3"/>
        <v>3.3</v>
      </c>
      <c r="F61" s="102">
        <f t="shared" si="4"/>
        <v>5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78</v>
      </c>
      <c r="C62" s="19">
        <f>SUM(K25:K29)</f>
        <v>205</v>
      </c>
      <c r="D62" s="19">
        <f>SUM(L25:L29)</f>
        <v>283</v>
      </c>
      <c r="E62" s="102">
        <f t="shared" si="3"/>
        <v>1.2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13</v>
      </c>
      <c r="C63" s="19">
        <f>SUM(K30:K34)</f>
        <v>86</v>
      </c>
      <c r="D63" s="19">
        <f>SUM(L30:L34)</f>
        <v>99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12</v>
      </c>
      <c r="D64" s="86">
        <f>SUM(L35:L36)</f>
        <v>14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506</v>
      </c>
      <c r="C65" s="19">
        <f>SUM(C44:C46)</f>
        <v>537</v>
      </c>
      <c r="D65" s="19">
        <f>SUM(D44:D46)</f>
        <v>1043</v>
      </c>
      <c r="E65" s="100">
        <f t="shared" si="3"/>
        <v>7.9</v>
      </c>
      <c r="F65" s="100">
        <f t="shared" si="4"/>
        <v>7.3</v>
      </c>
      <c r="G65" s="101">
        <f t="shared" si="5"/>
        <v>7.6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3634</v>
      </c>
      <c r="C66" s="19">
        <f>SUM(C47:C56)</f>
        <v>3581</v>
      </c>
      <c r="D66" s="19">
        <f>SUM(D47:D56)</f>
        <v>7215</v>
      </c>
      <c r="E66" s="102">
        <f t="shared" si="3"/>
        <v>56.5</v>
      </c>
      <c r="F66" s="102">
        <f t="shared" si="4"/>
        <v>48.9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2288</v>
      </c>
      <c r="C67" s="40">
        <f>SUM(C57:C64)</f>
        <v>3208</v>
      </c>
      <c r="D67" s="40">
        <f>SUM(D57:D64)</f>
        <v>5496</v>
      </c>
      <c r="E67" s="110">
        <f t="shared" si="3"/>
        <v>35.6</v>
      </c>
      <c r="F67" s="110">
        <f t="shared" si="4"/>
        <v>43.8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49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20</v>
      </c>
      <c r="C5" s="12">
        <v>22</v>
      </c>
      <c r="D5" s="13">
        <f>IFERROR(B5+C5,"-")</f>
        <v>42</v>
      </c>
      <c r="E5" s="14">
        <v>35</v>
      </c>
      <c r="F5" s="15">
        <v>47</v>
      </c>
      <c r="G5" s="15">
        <v>55</v>
      </c>
      <c r="H5" s="16">
        <f>IFERROR(F5+G5,"-")</f>
        <v>102</v>
      </c>
      <c r="I5" s="14">
        <v>70</v>
      </c>
      <c r="J5" s="12">
        <v>108</v>
      </c>
      <c r="K5" s="12">
        <v>142</v>
      </c>
      <c r="L5" s="17">
        <f>IFERROR(J5+K5,"-")</f>
        <v>250</v>
      </c>
    </row>
    <row r="6" spans="1:12" s="1" customFormat="1" ht="12.75" customHeight="1" x14ac:dyDescent="0.55000000000000004">
      <c r="A6" s="18">
        <v>1</v>
      </c>
      <c r="B6" s="19">
        <v>18</v>
      </c>
      <c r="C6" s="19">
        <v>16</v>
      </c>
      <c r="D6" s="20">
        <f t="shared" ref="D6:D39" si="0">IFERROR(B6+C6,"-")</f>
        <v>34</v>
      </c>
      <c r="E6" s="21">
        <v>36</v>
      </c>
      <c r="F6" s="19">
        <v>46</v>
      </c>
      <c r="G6" s="19">
        <v>52</v>
      </c>
      <c r="H6" s="20">
        <f t="shared" ref="H6:H39" si="1">IFERROR(F6+G6,"-")</f>
        <v>98</v>
      </c>
      <c r="I6" s="21">
        <v>71</v>
      </c>
      <c r="J6" s="19">
        <v>144</v>
      </c>
      <c r="K6" s="19">
        <v>161</v>
      </c>
      <c r="L6" s="22">
        <f t="shared" ref="L6:L36" si="2">IFERROR(J6+K6,"-")</f>
        <v>305</v>
      </c>
    </row>
    <row r="7" spans="1:12" s="1" customFormat="1" ht="12.75" customHeight="1" x14ac:dyDescent="0.55000000000000004">
      <c r="A7" s="18">
        <v>2</v>
      </c>
      <c r="B7" s="19">
        <v>22</v>
      </c>
      <c r="C7" s="19">
        <v>27</v>
      </c>
      <c r="D7" s="20">
        <f t="shared" si="0"/>
        <v>49</v>
      </c>
      <c r="E7" s="21">
        <v>37</v>
      </c>
      <c r="F7" s="19">
        <v>58</v>
      </c>
      <c r="G7" s="19">
        <v>57</v>
      </c>
      <c r="H7" s="20">
        <f t="shared" si="1"/>
        <v>115</v>
      </c>
      <c r="I7" s="21">
        <v>72</v>
      </c>
      <c r="J7" s="19">
        <v>136</v>
      </c>
      <c r="K7" s="19">
        <v>142</v>
      </c>
      <c r="L7" s="22">
        <f t="shared" si="2"/>
        <v>278</v>
      </c>
    </row>
    <row r="8" spans="1:12" s="1" customFormat="1" ht="12.75" customHeight="1" x14ac:dyDescent="0.55000000000000004">
      <c r="A8" s="18">
        <v>3</v>
      </c>
      <c r="B8" s="19">
        <v>19</v>
      </c>
      <c r="C8" s="19">
        <v>18</v>
      </c>
      <c r="D8" s="20">
        <f t="shared" si="0"/>
        <v>37</v>
      </c>
      <c r="E8" s="21">
        <v>38</v>
      </c>
      <c r="F8" s="19">
        <v>68</v>
      </c>
      <c r="G8" s="19">
        <v>54</v>
      </c>
      <c r="H8" s="20">
        <f t="shared" si="1"/>
        <v>122</v>
      </c>
      <c r="I8" s="21">
        <v>73</v>
      </c>
      <c r="J8" s="19">
        <v>129</v>
      </c>
      <c r="K8" s="19">
        <v>165</v>
      </c>
      <c r="L8" s="22">
        <f t="shared" si="2"/>
        <v>294</v>
      </c>
    </row>
    <row r="9" spans="1:12" s="1" customFormat="1" ht="12.75" customHeight="1" x14ac:dyDescent="0.55000000000000004">
      <c r="A9" s="18">
        <v>4</v>
      </c>
      <c r="B9" s="19">
        <v>19</v>
      </c>
      <c r="C9" s="19">
        <v>38</v>
      </c>
      <c r="D9" s="20">
        <f t="shared" si="0"/>
        <v>57</v>
      </c>
      <c r="E9" s="21">
        <v>39</v>
      </c>
      <c r="F9" s="19">
        <v>63</v>
      </c>
      <c r="G9" s="19">
        <v>69</v>
      </c>
      <c r="H9" s="20">
        <f t="shared" si="1"/>
        <v>132</v>
      </c>
      <c r="I9" s="21">
        <v>74</v>
      </c>
      <c r="J9" s="19">
        <v>144</v>
      </c>
      <c r="K9" s="19">
        <v>187</v>
      </c>
      <c r="L9" s="22">
        <f t="shared" si="2"/>
        <v>331</v>
      </c>
    </row>
    <row r="10" spans="1:12" s="1" customFormat="1" ht="12.75" customHeight="1" x14ac:dyDescent="0.55000000000000004">
      <c r="A10" s="23">
        <v>5</v>
      </c>
      <c r="B10" s="24">
        <v>30</v>
      </c>
      <c r="C10" s="24">
        <v>40</v>
      </c>
      <c r="D10" s="25">
        <f t="shared" si="0"/>
        <v>70</v>
      </c>
      <c r="E10" s="26">
        <v>40</v>
      </c>
      <c r="F10" s="24">
        <v>66</v>
      </c>
      <c r="G10" s="24">
        <v>74</v>
      </c>
      <c r="H10" s="25">
        <f t="shared" si="1"/>
        <v>140</v>
      </c>
      <c r="I10" s="26">
        <v>75</v>
      </c>
      <c r="J10" s="24">
        <v>149</v>
      </c>
      <c r="K10" s="24">
        <v>155</v>
      </c>
      <c r="L10" s="27">
        <f t="shared" si="2"/>
        <v>304</v>
      </c>
    </row>
    <row r="11" spans="1:12" s="1" customFormat="1" ht="12.75" customHeight="1" x14ac:dyDescent="0.55000000000000004">
      <c r="A11" s="18">
        <v>6</v>
      </c>
      <c r="B11" s="19">
        <v>32</v>
      </c>
      <c r="C11" s="19">
        <v>27</v>
      </c>
      <c r="D11" s="20">
        <f t="shared" si="0"/>
        <v>59</v>
      </c>
      <c r="E11" s="21">
        <v>41</v>
      </c>
      <c r="F11" s="19">
        <v>62</v>
      </c>
      <c r="G11" s="19">
        <v>54</v>
      </c>
      <c r="H11" s="20">
        <f t="shared" si="1"/>
        <v>116</v>
      </c>
      <c r="I11" s="21">
        <v>76</v>
      </c>
      <c r="J11" s="19">
        <v>116</v>
      </c>
      <c r="K11" s="19">
        <v>168</v>
      </c>
      <c r="L11" s="22">
        <f t="shared" si="2"/>
        <v>284</v>
      </c>
    </row>
    <row r="12" spans="1:12" s="1" customFormat="1" ht="12.75" customHeight="1" x14ac:dyDescent="0.55000000000000004">
      <c r="A12" s="18">
        <v>7</v>
      </c>
      <c r="B12" s="19">
        <v>29</v>
      </c>
      <c r="C12" s="19">
        <v>34</v>
      </c>
      <c r="D12" s="20">
        <f t="shared" si="0"/>
        <v>63</v>
      </c>
      <c r="E12" s="21">
        <v>42</v>
      </c>
      <c r="F12" s="19">
        <v>70</v>
      </c>
      <c r="G12" s="19">
        <v>75</v>
      </c>
      <c r="H12" s="20">
        <f t="shared" si="1"/>
        <v>145</v>
      </c>
      <c r="I12" s="21">
        <v>77</v>
      </c>
      <c r="J12" s="19">
        <v>109</v>
      </c>
      <c r="K12" s="19">
        <v>145</v>
      </c>
      <c r="L12" s="22">
        <f t="shared" si="2"/>
        <v>254</v>
      </c>
    </row>
    <row r="13" spans="1:12" s="1" customFormat="1" ht="12.75" customHeight="1" x14ac:dyDescent="0.55000000000000004">
      <c r="A13" s="18">
        <v>8</v>
      </c>
      <c r="B13" s="19">
        <v>27</v>
      </c>
      <c r="C13" s="19">
        <v>40</v>
      </c>
      <c r="D13" s="20">
        <f t="shared" si="0"/>
        <v>67</v>
      </c>
      <c r="E13" s="21">
        <v>43</v>
      </c>
      <c r="F13" s="19">
        <v>58</v>
      </c>
      <c r="G13" s="19">
        <v>70</v>
      </c>
      <c r="H13" s="20">
        <f t="shared" si="1"/>
        <v>128</v>
      </c>
      <c r="I13" s="21">
        <v>78</v>
      </c>
      <c r="J13" s="19">
        <v>63</v>
      </c>
      <c r="K13" s="19">
        <v>106</v>
      </c>
      <c r="L13" s="22">
        <f t="shared" si="2"/>
        <v>169</v>
      </c>
    </row>
    <row r="14" spans="1:12" s="1" customFormat="1" ht="12.75" customHeight="1" x14ac:dyDescent="0.55000000000000004">
      <c r="A14" s="28">
        <v>9</v>
      </c>
      <c r="B14" s="29">
        <v>40</v>
      </c>
      <c r="C14" s="29">
        <v>38</v>
      </c>
      <c r="D14" s="30">
        <f t="shared" si="0"/>
        <v>78</v>
      </c>
      <c r="E14" s="31">
        <v>44</v>
      </c>
      <c r="F14" s="29">
        <v>85</v>
      </c>
      <c r="G14" s="29">
        <v>71</v>
      </c>
      <c r="H14" s="30">
        <f t="shared" si="1"/>
        <v>156</v>
      </c>
      <c r="I14" s="31">
        <v>79</v>
      </c>
      <c r="J14" s="29">
        <v>57</v>
      </c>
      <c r="K14" s="29">
        <v>105</v>
      </c>
      <c r="L14" s="32">
        <f t="shared" si="2"/>
        <v>162</v>
      </c>
    </row>
    <row r="15" spans="1:12" s="1" customFormat="1" ht="12.75" customHeight="1" x14ac:dyDescent="0.55000000000000004">
      <c r="A15" s="18">
        <v>10</v>
      </c>
      <c r="B15" s="19">
        <v>50</v>
      </c>
      <c r="C15" s="19">
        <v>43</v>
      </c>
      <c r="D15" s="20">
        <f t="shared" si="0"/>
        <v>93</v>
      </c>
      <c r="E15" s="21">
        <v>45</v>
      </c>
      <c r="F15" s="19">
        <v>87</v>
      </c>
      <c r="G15" s="19">
        <v>78</v>
      </c>
      <c r="H15" s="20">
        <f t="shared" si="1"/>
        <v>165</v>
      </c>
      <c r="I15" s="21">
        <v>80</v>
      </c>
      <c r="J15" s="19">
        <v>72</v>
      </c>
      <c r="K15" s="19">
        <v>100</v>
      </c>
      <c r="L15" s="22">
        <f t="shared" si="2"/>
        <v>172</v>
      </c>
    </row>
    <row r="16" spans="1:12" s="1" customFormat="1" ht="12.75" customHeight="1" x14ac:dyDescent="0.55000000000000004">
      <c r="A16" s="18">
        <v>11</v>
      </c>
      <c r="B16" s="19">
        <v>47</v>
      </c>
      <c r="C16" s="19">
        <v>54</v>
      </c>
      <c r="D16" s="20">
        <f t="shared" si="0"/>
        <v>101</v>
      </c>
      <c r="E16" s="21">
        <v>46</v>
      </c>
      <c r="F16" s="19">
        <v>91</v>
      </c>
      <c r="G16" s="19">
        <v>82</v>
      </c>
      <c r="H16" s="20">
        <f t="shared" si="1"/>
        <v>173</v>
      </c>
      <c r="I16" s="21">
        <v>81</v>
      </c>
      <c r="J16" s="19">
        <v>92</v>
      </c>
      <c r="K16" s="19">
        <v>98</v>
      </c>
      <c r="L16" s="22">
        <f t="shared" si="2"/>
        <v>190</v>
      </c>
    </row>
    <row r="17" spans="1:12" s="1" customFormat="1" ht="12.75" customHeight="1" x14ac:dyDescent="0.55000000000000004">
      <c r="A17" s="18">
        <v>12</v>
      </c>
      <c r="B17" s="19">
        <v>41</v>
      </c>
      <c r="C17" s="19">
        <v>42</v>
      </c>
      <c r="D17" s="20">
        <f t="shared" si="0"/>
        <v>83</v>
      </c>
      <c r="E17" s="21">
        <v>47</v>
      </c>
      <c r="F17" s="19">
        <v>83</v>
      </c>
      <c r="G17" s="19">
        <v>79</v>
      </c>
      <c r="H17" s="20">
        <f t="shared" si="1"/>
        <v>162</v>
      </c>
      <c r="I17" s="21">
        <v>82</v>
      </c>
      <c r="J17" s="19">
        <v>61</v>
      </c>
      <c r="K17" s="19">
        <v>121</v>
      </c>
      <c r="L17" s="22">
        <f t="shared" si="2"/>
        <v>182</v>
      </c>
    </row>
    <row r="18" spans="1:12" s="1" customFormat="1" ht="12.75" customHeight="1" x14ac:dyDescent="0.55000000000000004">
      <c r="A18" s="18">
        <v>13</v>
      </c>
      <c r="B18" s="19">
        <v>58</v>
      </c>
      <c r="C18" s="19">
        <v>47</v>
      </c>
      <c r="D18" s="20">
        <f t="shared" si="0"/>
        <v>105</v>
      </c>
      <c r="E18" s="21">
        <v>48</v>
      </c>
      <c r="F18" s="19">
        <v>87</v>
      </c>
      <c r="G18" s="19">
        <v>91</v>
      </c>
      <c r="H18" s="20">
        <f t="shared" si="1"/>
        <v>178</v>
      </c>
      <c r="I18" s="21">
        <v>83</v>
      </c>
      <c r="J18" s="19">
        <v>56</v>
      </c>
      <c r="K18" s="19">
        <v>121</v>
      </c>
      <c r="L18" s="22">
        <f t="shared" si="2"/>
        <v>177</v>
      </c>
    </row>
    <row r="19" spans="1:12" s="1" customFormat="1" ht="12.75" customHeight="1" x14ac:dyDescent="0.55000000000000004">
      <c r="A19" s="18">
        <v>14</v>
      </c>
      <c r="B19" s="19">
        <v>49</v>
      </c>
      <c r="C19" s="19">
        <v>49</v>
      </c>
      <c r="D19" s="20">
        <f t="shared" si="0"/>
        <v>98</v>
      </c>
      <c r="E19" s="21">
        <v>49</v>
      </c>
      <c r="F19" s="19">
        <v>114</v>
      </c>
      <c r="G19" s="19">
        <v>105</v>
      </c>
      <c r="H19" s="20">
        <f t="shared" si="1"/>
        <v>219</v>
      </c>
      <c r="I19" s="21">
        <v>84</v>
      </c>
      <c r="J19" s="19">
        <v>60</v>
      </c>
      <c r="K19" s="19">
        <v>94</v>
      </c>
      <c r="L19" s="22">
        <f t="shared" si="2"/>
        <v>154</v>
      </c>
    </row>
    <row r="20" spans="1:12" s="1" customFormat="1" ht="12.75" customHeight="1" x14ac:dyDescent="0.55000000000000004">
      <c r="A20" s="23">
        <v>15</v>
      </c>
      <c r="B20" s="24">
        <v>57</v>
      </c>
      <c r="C20" s="24">
        <v>47</v>
      </c>
      <c r="D20" s="25">
        <f t="shared" si="0"/>
        <v>104</v>
      </c>
      <c r="E20" s="26">
        <v>50</v>
      </c>
      <c r="F20" s="24">
        <v>99</v>
      </c>
      <c r="G20" s="24">
        <v>86</v>
      </c>
      <c r="H20" s="25">
        <f t="shared" si="1"/>
        <v>185</v>
      </c>
      <c r="I20" s="26">
        <v>85</v>
      </c>
      <c r="J20" s="24">
        <v>48</v>
      </c>
      <c r="K20" s="24">
        <v>88</v>
      </c>
      <c r="L20" s="27">
        <f t="shared" si="2"/>
        <v>136</v>
      </c>
    </row>
    <row r="21" spans="1:12" s="1" customFormat="1" ht="12.75" customHeight="1" x14ac:dyDescent="0.55000000000000004">
      <c r="A21" s="18">
        <v>16</v>
      </c>
      <c r="B21" s="19">
        <v>57</v>
      </c>
      <c r="C21" s="19">
        <v>44</v>
      </c>
      <c r="D21" s="20">
        <f t="shared" si="0"/>
        <v>101</v>
      </c>
      <c r="E21" s="21">
        <v>51</v>
      </c>
      <c r="F21" s="19">
        <v>106</v>
      </c>
      <c r="G21" s="19">
        <v>106</v>
      </c>
      <c r="H21" s="20">
        <f t="shared" si="1"/>
        <v>212</v>
      </c>
      <c r="I21" s="21">
        <v>86</v>
      </c>
      <c r="J21" s="19">
        <v>49</v>
      </c>
      <c r="K21" s="19">
        <v>89</v>
      </c>
      <c r="L21" s="22">
        <f t="shared" si="2"/>
        <v>138</v>
      </c>
    </row>
    <row r="22" spans="1:12" s="1" customFormat="1" ht="12.75" customHeight="1" x14ac:dyDescent="0.55000000000000004">
      <c r="A22" s="18">
        <v>17</v>
      </c>
      <c r="B22" s="19">
        <v>50</v>
      </c>
      <c r="C22" s="19">
        <v>61</v>
      </c>
      <c r="D22" s="20">
        <f t="shared" si="0"/>
        <v>111</v>
      </c>
      <c r="E22" s="21">
        <v>52</v>
      </c>
      <c r="F22" s="19">
        <v>116</v>
      </c>
      <c r="G22" s="19">
        <v>96</v>
      </c>
      <c r="H22" s="20">
        <f t="shared" si="1"/>
        <v>212</v>
      </c>
      <c r="I22" s="21">
        <v>87</v>
      </c>
      <c r="J22" s="19">
        <v>37</v>
      </c>
      <c r="K22" s="19">
        <v>64</v>
      </c>
      <c r="L22" s="22">
        <f t="shared" si="2"/>
        <v>101</v>
      </c>
    </row>
    <row r="23" spans="1:12" s="1" customFormat="1" ht="12.75" customHeight="1" x14ac:dyDescent="0.55000000000000004">
      <c r="A23" s="18">
        <v>18</v>
      </c>
      <c r="B23" s="19">
        <v>54</v>
      </c>
      <c r="C23" s="19">
        <v>62</v>
      </c>
      <c r="D23" s="20">
        <f t="shared" si="0"/>
        <v>116</v>
      </c>
      <c r="E23" s="21">
        <v>53</v>
      </c>
      <c r="F23" s="19">
        <v>115</v>
      </c>
      <c r="G23" s="19">
        <v>102</v>
      </c>
      <c r="H23" s="20">
        <f t="shared" si="1"/>
        <v>217</v>
      </c>
      <c r="I23" s="21">
        <v>88</v>
      </c>
      <c r="J23" s="19">
        <v>43</v>
      </c>
      <c r="K23" s="19">
        <v>75</v>
      </c>
      <c r="L23" s="22">
        <f t="shared" si="2"/>
        <v>118</v>
      </c>
    </row>
    <row r="24" spans="1:12" s="1" customFormat="1" ht="12.75" customHeight="1" x14ac:dyDescent="0.55000000000000004">
      <c r="A24" s="28">
        <v>19</v>
      </c>
      <c r="B24" s="29">
        <v>46</v>
      </c>
      <c r="C24" s="29">
        <v>48</v>
      </c>
      <c r="D24" s="30">
        <f t="shared" si="0"/>
        <v>94</v>
      </c>
      <c r="E24" s="31">
        <v>54</v>
      </c>
      <c r="F24" s="29">
        <v>81</v>
      </c>
      <c r="G24" s="29">
        <v>78</v>
      </c>
      <c r="H24" s="30">
        <f t="shared" si="1"/>
        <v>159</v>
      </c>
      <c r="I24" s="31">
        <v>89</v>
      </c>
      <c r="J24" s="29">
        <v>33</v>
      </c>
      <c r="K24" s="29">
        <v>50</v>
      </c>
      <c r="L24" s="32">
        <f t="shared" si="2"/>
        <v>83</v>
      </c>
    </row>
    <row r="25" spans="1:12" s="1" customFormat="1" ht="12.75" customHeight="1" x14ac:dyDescent="0.55000000000000004">
      <c r="A25" s="18">
        <v>20</v>
      </c>
      <c r="B25" s="19">
        <v>56</v>
      </c>
      <c r="C25" s="19">
        <v>63</v>
      </c>
      <c r="D25" s="20">
        <f t="shared" si="0"/>
        <v>119</v>
      </c>
      <c r="E25" s="21">
        <v>55</v>
      </c>
      <c r="F25" s="19">
        <v>105</v>
      </c>
      <c r="G25" s="19">
        <v>91</v>
      </c>
      <c r="H25" s="20">
        <f t="shared" si="1"/>
        <v>196</v>
      </c>
      <c r="I25" s="21">
        <v>90</v>
      </c>
      <c r="J25" s="19">
        <v>28</v>
      </c>
      <c r="K25" s="19">
        <v>53</v>
      </c>
      <c r="L25" s="22">
        <f t="shared" si="2"/>
        <v>81</v>
      </c>
    </row>
    <row r="26" spans="1:12" s="1" customFormat="1" ht="12.75" customHeight="1" x14ac:dyDescent="0.55000000000000004">
      <c r="A26" s="18">
        <v>21</v>
      </c>
      <c r="B26" s="19">
        <v>59</v>
      </c>
      <c r="C26" s="19">
        <v>60</v>
      </c>
      <c r="D26" s="20">
        <f t="shared" si="0"/>
        <v>119</v>
      </c>
      <c r="E26" s="21">
        <v>56</v>
      </c>
      <c r="F26" s="19">
        <v>105</v>
      </c>
      <c r="G26" s="19">
        <v>99</v>
      </c>
      <c r="H26" s="20">
        <f t="shared" si="1"/>
        <v>204</v>
      </c>
      <c r="I26" s="21">
        <v>91</v>
      </c>
      <c r="J26" s="19">
        <v>19</v>
      </c>
      <c r="K26" s="19">
        <v>41</v>
      </c>
      <c r="L26" s="22">
        <f t="shared" si="2"/>
        <v>60</v>
      </c>
    </row>
    <row r="27" spans="1:12" s="1" customFormat="1" ht="12.75" customHeight="1" x14ac:dyDescent="0.55000000000000004">
      <c r="A27" s="18">
        <v>22</v>
      </c>
      <c r="B27" s="19">
        <v>57</v>
      </c>
      <c r="C27" s="19">
        <v>60</v>
      </c>
      <c r="D27" s="20">
        <f t="shared" si="0"/>
        <v>117</v>
      </c>
      <c r="E27" s="21">
        <v>57</v>
      </c>
      <c r="F27" s="19">
        <v>98</v>
      </c>
      <c r="G27" s="19">
        <v>118</v>
      </c>
      <c r="H27" s="20">
        <f t="shared" si="1"/>
        <v>216</v>
      </c>
      <c r="I27" s="21">
        <v>92</v>
      </c>
      <c r="J27" s="19">
        <v>14</v>
      </c>
      <c r="K27" s="19">
        <v>42</v>
      </c>
      <c r="L27" s="22">
        <f t="shared" si="2"/>
        <v>56</v>
      </c>
    </row>
    <row r="28" spans="1:12" s="1" customFormat="1" ht="12.75" customHeight="1" x14ac:dyDescent="0.55000000000000004">
      <c r="A28" s="18">
        <v>23</v>
      </c>
      <c r="B28" s="19">
        <v>63</v>
      </c>
      <c r="C28" s="19">
        <v>61</v>
      </c>
      <c r="D28" s="20">
        <f t="shared" si="0"/>
        <v>124</v>
      </c>
      <c r="E28" s="21">
        <v>58</v>
      </c>
      <c r="F28" s="19">
        <v>83</v>
      </c>
      <c r="G28" s="19">
        <v>90</v>
      </c>
      <c r="H28" s="20">
        <f t="shared" si="1"/>
        <v>173</v>
      </c>
      <c r="I28" s="21">
        <v>93</v>
      </c>
      <c r="J28" s="19">
        <v>9</v>
      </c>
      <c r="K28" s="19">
        <v>38</v>
      </c>
      <c r="L28" s="22">
        <f t="shared" si="2"/>
        <v>47</v>
      </c>
    </row>
    <row r="29" spans="1:12" s="1" customFormat="1" ht="12.75" customHeight="1" x14ac:dyDescent="0.55000000000000004">
      <c r="A29" s="18">
        <v>24</v>
      </c>
      <c r="B29" s="19">
        <v>42</v>
      </c>
      <c r="C29" s="19">
        <v>57</v>
      </c>
      <c r="D29" s="20">
        <f t="shared" si="0"/>
        <v>99</v>
      </c>
      <c r="E29" s="21">
        <v>59</v>
      </c>
      <c r="F29" s="19">
        <v>101</v>
      </c>
      <c r="G29" s="19">
        <v>109</v>
      </c>
      <c r="H29" s="20">
        <f t="shared" si="1"/>
        <v>210</v>
      </c>
      <c r="I29" s="21">
        <v>94</v>
      </c>
      <c r="J29" s="19">
        <v>8</v>
      </c>
      <c r="K29" s="19">
        <v>32</v>
      </c>
      <c r="L29" s="22">
        <f t="shared" si="2"/>
        <v>40</v>
      </c>
    </row>
    <row r="30" spans="1:12" s="1" customFormat="1" ht="12.75" customHeight="1" x14ac:dyDescent="0.55000000000000004">
      <c r="A30" s="23">
        <v>25</v>
      </c>
      <c r="B30" s="24">
        <v>68</v>
      </c>
      <c r="C30" s="24">
        <v>54</v>
      </c>
      <c r="D30" s="25">
        <f t="shared" si="0"/>
        <v>122</v>
      </c>
      <c r="E30" s="26">
        <v>60</v>
      </c>
      <c r="F30" s="24">
        <v>98</v>
      </c>
      <c r="G30" s="24">
        <v>88</v>
      </c>
      <c r="H30" s="25">
        <f t="shared" si="1"/>
        <v>186</v>
      </c>
      <c r="I30" s="26">
        <v>95</v>
      </c>
      <c r="J30" s="24">
        <v>4</v>
      </c>
      <c r="K30" s="24">
        <v>28</v>
      </c>
      <c r="L30" s="27">
        <f t="shared" si="2"/>
        <v>32</v>
      </c>
    </row>
    <row r="31" spans="1:12" s="1" customFormat="1" ht="12.75" customHeight="1" x14ac:dyDescent="0.55000000000000004">
      <c r="A31" s="18">
        <v>26</v>
      </c>
      <c r="B31" s="19">
        <v>52</v>
      </c>
      <c r="C31" s="19">
        <v>57</v>
      </c>
      <c r="D31" s="20">
        <f t="shared" si="0"/>
        <v>109</v>
      </c>
      <c r="E31" s="21">
        <v>61</v>
      </c>
      <c r="F31" s="19">
        <v>81</v>
      </c>
      <c r="G31" s="19">
        <v>83</v>
      </c>
      <c r="H31" s="20">
        <f t="shared" si="1"/>
        <v>164</v>
      </c>
      <c r="I31" s="21">
        <v>96</v>
      </c>
      <c r="J31" s="19">
        <v>2</v>
      </c>
      <c r="K31" s="19">
        <v>30</v>
      </c>
      <c r="L31" s="22">
        <f t="shared" si="2"/>
        <v>32</v>
      </c>
    </row>
    <row r="32" spans="1:12" s="1" customFormat="1" ht="12.75" customHeight="1" x14ac:dyDescent="0.55000000000000004">
      <c r="A32" s="18">
        <v>27</v>
      </c>
      <c r="B32" s="19">
        <v>58</v>
      </c>
      <c r="C32" s="19">
        <v>57</v>
      </c>
      <c r="D32" s="20">
        <f t="shared" si="0"/>
        <v>115</v>
      </c>
      <c r="E32" s="21">
        <v>62</v>
      </c>
      <c r="F32" s="19">
        <v>83</v>
      </c>
      <c r="G32" s="19">
        <v>82</v>
      </c>
      <c r="H32" s="20">
        <f t="shared" si="1"/>
        <v>165</v>
      </c>
      <c r="I32" s="21">
        <v>97</v>
      </c>
      <c r="J32" s="19">
        <v>1</v>
      </c>
      <c r="K32" s="19">
        <v>14</v>
      </c>
      <c r="L32" s="22">
        <f t="shared" si="2"/>
        <v>15</v>
      </c>
    </row>
    <row r="33" spans="1:12" s="1" customFormat="1" ht="12.75" customHeight="1" x14ac:dyDescent="0.55000000000000004">
      <c r="A33" s="18">
        <v>28</v>
      </c>
      <c r="B33" s="19">
        <v>60</v>
      </c>
      <c r="C33" s="19">
        <v>34</v>
      </c>
      <c r="D33" s="20">
        <f t="shared" si="0"/>
        <v>94</v>
      </c>
      <c r="E33" s="21">
        <v>63</v>
      </c>
      <c r="F33" s="19">
        <v>80</v>
      </c>
      <c r="G33" s="19">
        <v>93</v>
      </c>
      <c r="H33" s="20">
        <f t="shared" si="1"/>
        <v>173</v>
      </c>
      <c r="I33" s="21">
        <v>98</v>
      </c>
      <c r="J33" s="19">
        <v>4</v>
      </c>
      <c r="K33" s="19">
        <v>10</v>
      </c>
      <c r="L33" s="22">
        <f t="shared" si="2"/>
        <v>14</v>
      </c>
    </row>
    <row r="34" spans="1:12" s="1" customFormat="1" ht="12.75" customHeight="1" x14ac:dyDescent="0.55000000000000004">
      <c r="A34" s="28">
        <v>29</v>
      </c>
      <c r="B34" s="29">
        <v>43</v>
      </c>
      <c r="C34" s="29">
        <v>48</v>
      </c>
      <c r="D34" s="30">
        <f t="shared" si="0"/>
        <v>91</v>
      </c>
      <c r="E34" s="31">
        <v>64</v>
      </c>
      <c r="F34" s="29">
        <v>99</v>
      </c>
      <c r="G34" s="29">
        <v>115</v>
      </c>
      <c r="H34" s="30">
        <f t="shared" si="1"/>
        <v>214</v>
      </c>
      <c r="I34" s="31">
        <v>99</v>
      </c>
      <c r="J34" s="29">
        <v>2</v>
      </c>
      <c r="K34" s="29">
        <v>3</v>
      </c>
      <c r="L34" s="32">
        <f t="shared" si="2"/>
        <v>5</v>
      </c>
    </row>
    <row r="35" spans="1:12" s="1" customFormat="1" ht="12.75" customHeight="1" x14ac:dyDescent="0.55000000000000004">
      <c r="A35" s="18">
        <v>30</v>
      </c>
      <c r="B35" s="19">
        <v>49</v>
      </c>
      <c r="C35" s="19">
        <v>46</v>
      </c>
      <c r="D35" s="20">
        <f t="shared" si="0"/>
        <v>95</v>
      </c>
      <c r="E35" s="21">
        <v>65</v>
      </c>
      <c r="F35" s="19">
        <v>75</v>
      </c>
      <c r="G35" s="19">
        <v>101</v>
      </c>
      <c r="H35" s="20">
        <f t="shared" si="1"/>
        <v>176</v>
      </c>
      <c r="I35" s="21">
        <v>100</v>
      </c>
      <c r="J35" s="19">
        <v>0</v>
      </c>
      <c r="K35" s="19">
        <v>4</v>
      </c>
      <c r="L35" s="22">
        <f t="shared" si="2"/>
        <v>4</v>
      </c>
    </row>
    <row r="36" spans="1:12" s="1" customFormat="1" ht="12.75" customHeight="1" x14ac:dyDescent="0.55000000000000004">
      <c r="A36" s="18">
        <v>31</v>
      </c>
      <c r="B36" s="19">
        <v>52</v>
      </c>
      <c r="C36" s="19">
        <v>51</v>
      </c>
      <c r="D36" s="20">
        <f t="shared" si="0"/>
        <v>103</v>
      </c>
      <c r="E36" s="21">
        <v>66</v>
      </c>
      <c r="F36" s="19">
        <v>102</v>
      </c>
      <c r="G36" s="19">
        <v>94</v>
      </c>
      <c r="H36" s="20">
        <f t="shared" si="1"/>
        <v>196</v>
      </c>
      <c r="I36" s="21" t="s">
        <v>6</v>
      </c>
      <c r="J36" s="33">
        <v>2</v>
      </c>
      <c r="K36" s="33">
        <v>7</v>
      </c>
      <c r="L36" s="34">
        <f t="shared" si="2"/>
        <v>9</v>
      </c>
    </row>
    <row r="37" spans="1:12" s="1" customFormat="1" ht="12.75" customHeight="1" x14ac:dyDescent="0.55000000000000004">
      <c r="A37" s="18">
        <v>32</v>
      </c>
      <c r="B37" s="19">
        <v>51</v>
      </c>
      <c r="C37" s="19">
        <v>52</v>
      </c>
      <c r="D37" s="20">
        <f t="shared" si="0"/>
        <v>103</v>
      </c>
      <c r="E37" s="21">
        <v>67</v>
      </c>
      <c r="F37" s="19">
        <v>110</v>
      </c>
      <c r="G37" s="19">
        <v>106</v>
      </c>
      <c r="H37" s="20">
        <f t="shared" si="1"/>
        <v>216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52</v>
      </c>
      <c r="C38" s="19">
        <v>72</v>
      </c>
      <c r="D38" s="20">
        <f t="shared" si="0"/>
        <v>124</v>
      </c>
      <c r="E38" s="21">
        <v>68</v>
      </c>
      <c r="F38" s="19">
        <v>96</v>
      </c>
      <c r="G38" s="19">
        <v>97</v>
      </c>
      <c r="H38" s="22">
        <f t="shared" si="1"/>
        <v>193</v>
      </c>
      <c r="I38" s="38" t="s">
        <v>7</v>
      </c>
      <c r="J38" s="86">
        <f>SUM(B5:B39)+SUM(F5:F39)+SUM(J5:J36)</f>
        <v>6403</v>
      </c>
      <c r="K38" s="86">
        <f>SUM(C5:C39)+SUM(G5:G39)+SUM(K5:K36)</f>
        <v>7329</v>
      </c>
      <c r="L38" s="87">
        <f>SUM(D5:D39)+SUM(H5:H39)+SUM(L5:L36)</f>
        <v>13732</v>
      </c>
    </row>
    <row r="39" spans="1:12" s="1" customFormat="1" ht="12.75" customHeight="1" thickBot="1" x14ac:dyDescent="0.6">
      <c r="A39" s="39">
        <v>34</v>
      </c>
      <c r="B39" s="40">
        <v>55</v>
      </c>
      <c r="C39" s="40">
        <v>57</v>
      </c>
      <c r="D39" s="41">
        <f t="shared" si="0"/>
        <v>112</v>
      </c>
      <c r="E39" s="42">
        <v>69</v>
      </c>
      <c r="F39" s="40">
        <v>104</v>
      </c>
      <c r="G39" s="40">
        <v>125</v>
      </c>
      <c r="H39" s="41">
        <f t="shared" si="1"/>
        <v>229</v>
      </c>
      <c r="I39" s="42" t="s">
        <v>8</v>
      </c>
      <c r="J39" s="85">
        <v>7479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98</v>
      </c>
      <c r="C44" s="12">
        <f>SUM(C5:C9)</f>
        <v>121</v>
      </c>
      <c r="D44" s="12">
        <f>SUM(D5:D9)</f>
        <v>219</v>
      </c>
      <c r="E44" s="100">
        <f>IFERROR(ROUND(B44/$J$38*100,1),"-")</f>
        <v>1.5</v>
      </c>
      <c r="F44" s="100">
        <f>IFERROR(ROUND(C44/$K$38*100,1),"-")</f>
        <v>1.7</v>
      </c>
      <c r="G44" s="101">
        <f>IFERROR(ROUND(D44/$L$38*100,1),"-")</f>
        <v>1.6</v>
      </c>
    </row>
    <row r="45" spans="1:12" s="1" customFormat="1" ht="12.75" customHeight="1" x14ac:dyDescent="0.55000000000000004">
      <c r="A45" s="50" t="s">
        <v>16</v>
      </c>
      <c r="B45" s="19">
        <f>SUM(B10:B14)</f>
        <v>158</v>
      </c>
      <c r="C45" s="19">
        <f>SUM(C10:C14)</f>
        <v>179</v>
      </c>
      <c r="D45" s="19">
        <f>SUM(D10:D14)</f>
        <v>337</v>
      </c>
      <c r="E45" s="102">
        <f t="shared" ref="E45:E67" si="3">IFERROR(ROUND(B45/$J$38*100,1),"-")</f>
        <v>2.5</v>
      </c>
      <c r="F45" s="102">
        <f t="shared" ref="F45:F67" si="4">IFERROR(ROUND(C45/$K$38*100,1),"-")</f>
        <v>2.4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245</v>
      </c>
      <c r="C46" s="19">
        <f>SUM(C15:C19)</f>
        <v>235</v>
      </c>
      <c r="D46" s="19">
        <f>SUM(D15:D19)</f>
        <v>480</v>
      </c>
      <c r="E46" s="102">
        <f t="shared" si="3"/>
        <v>3.8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264</v>
      </c>
      <c r="C47" s="24">
        <f>SUM(C20:C24)</f>
        <v>262</v>
      </c>
      <c r="D47" s="24">
        <f>SUM(D20:D24)</f>
        <v>526</v>
      </c>
      <c r="E47" s="104">
        <f t="shared" si="3"/>
        <v>4.0999999999999996</v>
      </c>
      <c r="F47" s="104">
        <f t="shared" si="4"/>
        <v>3.6</v>
      </c>
      <c r="G47" s="105">
        <f t="shared" si="5"/>
        <v>3.8</v>
      </c>
    </row>
    <row r="48" spans="1:12" s="1" customFormat="1" ht="12.75" customHeight="1" x14ac:dyDescent="0.55000000000000004">
      <c r="A48" s="50" t="s">
        <v>19</v>
      </c>
      <c r="B48" s="19">
        <f>SUM(B25:B29)</f>
        <v>277</v>
      </c>
      <c r="C48" s="19">
        <f>SUM(C25:C29)</f>
        <v>301</v>
      </c>
      <c r="D48" s="19">
        <f>SUM(D25:D29)</f>
        <v>578</v>
      </c>
      <c r="E48" s="102">
        <f t="shared" si="3"/>
        <v>4.3</v>
      </c>
      <c r="F48" s="102">
        <f t="shared" si="4"/>
        <v>4.0999999999999996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281</v>
      </c>
      <c r="C49" s="19">
        <f>SUM(C30:C34)</f>
        <v>250</v>
      </c>
      <c r="D49" s="19">
        <f>SUM(D30:D34)</f>
        <v>531</v>
      </c>
      <c r="E49" s="102">
        <f t="shared" si="3"/>
        <v>4.4000000000000004</v>
      </c>
      <c r="F49" s="102">
        <f t="shared" si="4"/>
        <v>3.4</v>
      </c>
      <c r="G49" s="103">
        <f t="shared" si="5"/>
        <v>3.9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259</v>
      </c>
      <c r="C50" s="19">
        <f>SUM(C35:C39)</f>
        <v>278</v>
      </c>
      <c r="D50" s="19">
        <f>SUM(D35:D39)</f>
        <v>537</v>
      </c>
      <c r="E50" s="102">
        <f t="shared" si="3"/>
        <v>4</v>
      </c>
      <c r="F50" s="102">
        <f t="shared" si="4"/>
        <v>3.8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282</v>
      </c>
      <c r="C51" s="19">
        <f>SUM(G5:G9)</f>
        <v>287</v>
      </c>
      <c r="D51" s="19">
        <f>SUM(H5:H9)</f>
        <v>569</v>
      </c>
      <c r="E51" s="102">
        <f t="shared" si="3"/>
        <v>4.4000000000000004</v>
      </c>
      <c r="F51" s="102">
        <f t="shared" si="4"/>
        <v>3.9</v>
      </c>
      <c r="G51" s="103">
        <f t="shared" si="5"/>
        <v>4.0999999999999996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341</v>
      </c>
      <c r="C52" s="19">
        <f>SUM(G10:G14)</f>
        <v>344</v>
      </c>
      <c r="D52" s="19">
        <f>SUM(H10:H14)</f>
        <v>685</v>
      </c>
      <c r="E52" s="102">
        <f t="shared" si="3"/>
        <v>5.3</v>
      </c>
      <c r="F52" s="102">
        <f t="shared" si="4"/>
        <v>4.7</v>
      </c>
      <c r="G52" s="103">
        <f t="shared" si="5"/>
        <v>5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462</v>
      </c>
      <c r="C53" s="19">
        <f>SUM(G15:G19)</f>
        <v>435</v>
      </c>
      <c r="D53" s="19">
        <f>SUM(H15:H19)</f>
        <v>897</v>
      </c>
      <c r="E53" s="102">
        <f t="shared" si="3"/>
        <v>7.2</v>
      </c>
      <c r="F53" s="102">
        <f t="shared" si="4"/>
        <v>5.9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517</v>
      </c>
      <c r="C54" s="19">
        <f>SUM(G20:G24)</f>
        <v>468</v>
      </c>
      <c r="D54" s="19">
        <f>SUM(H20:H24)</f>
        <v>985</v>
      </c>
      <c r="E54" s="102">
        <f t="shared" si="3"/>
        <v>8.1</v>
      </c>
      <c r="F54" s="102">
        <f t="shared" si="4"/>
        <v>6.4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492</v>
      </c>
      <c r="C55" s="19">
        <f>SUM(G25:G29)</f>
        <v>507</v>
      </c>
      <c r="D55" s="19">
        <f>SUM(H25:H29)</f>
        <v>999</v>
      </c>
      <c r="E55" s="102">
        <f t="shared" si="3"/>
        <v>7.7</v>
      </c>
      <c r="F55" s="102">
        <f t="shared" si="4"/>
        <v>6.9</v>
      </c>
      <c r="G55" s="103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441</v>
      </c>
      <c r="C56" s="29">
        <f>SUM(G30:G34)</f>
        <v>461</v>
      </c>
      <c r="D56" s="29">
        <f>SUM(H30:H34)</f>
        <v>902</v>
      </c>
      <c r="E56" s="106">
        <f t="shared" si="3"/>
        <v>6.9</v>
      </c>
      <c r="F56" s="102">
        <f t="shared" si="4"/>
        <v>6.3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487</v>
      </c>
      <c r="C57" s="19">
        <f>SUM(G35:G39)</f>
        <v>523</v>
      </c>
      <c r="D57" s="19">
        <f>SUM(H35:H39)</f>
        <v>1010</v>
      </c>
      <c r="E57" s="102">
        <f t="shared" si="3"/>
        <v>7.6</v>
      </c>
      <c r="F57" s="104">
        <f t="shared" si="4"/>
        <v>7.1</v>
      </c>
      <c r="G57" s="103">
        <f t="shared" si="5"/>
        <v>7.4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661</v>
      </c>
      <c r="C58" s="19">
        <f>SUM(K5:K9)</f>
        <v>797</v>
      </c>
      <c r="D58" s="19">
        <f>SUM(L5:L9)</f>
        <v>1458</v>
      </c>
      <c r="E58" s="102">
        <f t="shared" si="3"/>
        <v>10.3</v>
      </c>
      <c r="F58" s="102">
        <f t="shared" si="4"/>
        <v>10.9</v>
      </c>
      <c r="G58" s="103">
        <f t="shared" si="5"/>
        <v>10.6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494</v>
      </c>
      <c r="C59" s="19">
        <f>SUM(K10:K14)</f>
        <v>679</v>
      </c>
      <c r="D59" s="19">
        <f>SUM(L10:L14)</f>
        <v>1173</v>
      </c>
      <c r="E59" s="102">
        <f t="shared" si="3"/>
        <v>7.7</v>
      </c>
      <c r="F59" s="102">
        <f t="shared" si="4"/>
        <v>9.3000000000000007</v>
      </c>
      <c r="G59" s="103">
        <f t="shared" si="5"/>
        <v>8.5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341</v>
      </c>
      <c r="C60" s="19">
        <f>SUM(K15:K19)</f>
        <v>534</v>
      </c>
      <c r="D60" s="19">
        <f>SUM(L15:L19)</f>
        <v>875</v>
      </c>
      <c r="E60" s="102">
        <f t="shared" si="3"/>
        <v>5.3</v>
      </c>
      <c r="F60" s="102">
        <f t="shared" si="4"/>
        <v>7.3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210</v>
      </c>
      <c r="C61" s="19">
        <f>SUM(K20:K24)</f>
        <v>366</v>
      </c>
      <c r="D61" s="19">
        <f>SUM(L20:L24)</f>
        <v>576</v>
      </c>
      <c r="E61" s="102">
        <f t="shared" si="3"/>
        <v>3.3</v>
      </c>
      <c r="F61" s="102">
        <f t="shared" si="4"/>
        <v>5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78</v>
      </c>
      <c r="C62" s="19">
        <f>SUM(K25:K29)</f>
        <v>206</v>
      </c>
      <c r="D62" s="19">
        <f>SUM(L25:L29)</f>
        <v>284</v>
      </c>
      <c r="E62" s="102">
        <f t="shared" si="3"/>
        <v>1.2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13</v>
      </c>
      <c r="C63" s="19">
        <f>SUM(K30:K34)</f>
        <v>85</v>
      </c>
      <c r="D63" s="19">
        <f>SUM(L30:L34)</f>
        <v>98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11</v>
      </c>
      <c r="D64" s="86">
        <f>SUM(L35:L36)</f>
        <v>13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501</v>
      </c>
      <c r="C65" s="19">
        <f>SUM(C44:C46)</f>
        <v>535</v>
      </c>
      <c r="D65" s="19">
        <f>SUM(D44:D46)</f>
        <v>1036</v>
      </c>
      <c r="E65" s="100">
        <f t="shared" si="3"/>
        <v>7.8</v>
      </c>
      <c r="F65" s="100">
        <f t="shared" si="4"/>
        <v>7.3</v>
      </c>
      <c r="G65" s="101">
        <f t="shared" si="5"/>
        <v>7.5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3616</v>
      </c>
      <c r="C66" s="19">
        <f>SUM(C47:C56)</f>
        <v>3593</v>
      </c>
      <c r="D66" s="19">
        <f>SUM(D47:D56)</f>
        <v>7209</v>
      </c>
      <c r="E66" s="102">
        <f t="shared" si="3"/>
        <v>56.5</v>
      </c>
      <c r="F66" s="102">
        <f t="shared" si="4"/>
        <v>49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2286</v>
      </c>
      <c r="C67" s="40">
        <f>SUM(C57:C64)</f>
        <v>3201</v>
      </c>
      <c r="D67" s="40">
        <f>SUM(D57:D64)</f>
        <v>5487</v>
      </c>
      <c r="E67" s="110">
        <f t="shared" si="3"/>
        <v>35.700000000000003</v>
      </c>
      <c r="F67" s="110">
        <f t="shared" si="4"/>
        <v>43.7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48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18</v>
      </c>
      <c r="C5" s="12">
        <v>23</v>
      </c>
      <c r="D5" s="13">
        <f>IFERROR(B5+C5,"-")</f>
        <v>41</v>
      </c>
      <c r="E5" s="14">
        <v>35</v>
      </c>
      <c r="F5" s="15">
        <v>48</v>
      </c>
      <c r="G5" s="15">
        <v>50</v>
      </c>
      <c r="H5" s="16">
        <f>IFERROR(F5+G5,"-")</f>
        <v>98</v>
      </c>
      <c r="I5" s="14">
        <v>70</v>
      </c>
      <c r="J5" s="12">
        <v>108</v>
      </c>
      <c r="K5" s="12">
        <v>140</v>
      </c>
      <c r="L5" s="17">
        <f>IFERROR(J5+K5,"-")</f>
        <v>248</v>
      </c>
    </row>
    <row r="6" spans="1:12" s="1" customFormat="1" ht="12.75" customHeight="1" x14ac:dyDescent="0.55000000000000004">
      <c r="A6" s="18">
        <v>1</v>
      </c>
      <c r="B6" s="19">
        <v>19</v>
      </c>
      <c r="C6" s="19">
        <v>17</v>
      </c>
      <c r="D6" s="20">
        <f t="shared" ref="D6:D39" si="0">IFERROR(B6+C6,"-")</f>
        <v>36</v>
      </c>
      <c r="E6" s="21">
        <v>36</v>
      </c>
      <c r="F6" s="19">
        <v>47</v>
      </c>
      <c r="G6" s="19">
        <v>58</v>
      </c>
      <c r="H6" s="20">
        <f t="shared" ref="H6:H39" si="1">IFERROR(F6+G6,"-")</f>
        <v>105</v>
      </c>
      <c r="I6" s="21">
        <v>71</v>
      </c>
      <c r="J6" s="19">
        <v>143</v>
      </c>
      <c r="K6" s="19">
        <v>155</v>
      </c>
      <c r="L6" s="22">
        <f t="shared" ref="L6:L36" si="2">IFERROR(J6+K6,"-")</f>
        <v>298</v>
      </c>
    </row>
    <row r="7" spans="1:12" s="1" customFormat="1" ht="12.75" customHeight="1" x14ac:dyDescent="0.55000000000000004">
      <c r="A7" s="18">
        <v>2</v>
      </c>
      <c r="B7" s="19">
        <v>23</v>
      </c>
      <c r="C7" s="19">
        <v>26</v>
      </c>
      <c r="D7" s="20">
        <f t="shared" si="0"/>
        <v>49</v>
      </c>
      <c r="E7" s="21">
        <v>37</v>
      </c>
      <c r="F7" s="19">
        <v>52</v>
      </c>
      <c r="G7" s="19">
        <v>56</v>
      </c>
      <c r="H7" s="20">
        <f t="shared" si="1"/>
        <v>108</v>
      </c>
      <c r="I7" s="21">
        <v>72</v>
      </c>
      <c r="J7" s="19">
        <v>135</v>
      </c>
      <c r="K7" s="19">
        <v>152</v>
      </c>
      <c r="L7" s="22">
        <f t="shared" si="2"/>
        <v>287</v>
      </c>
    </row>
    <row r="8" spans="1:12" s="1" customFormat="1" ht="12.75" customHeight="1" x14ac:dyDescent="0.55000000000000004">
      <c r="A8" s="18">
        <v>3</v>
      </c>
      <c r="B8" s="19">
        <v>17</v>
      </c>
      <c r="C8" s="19">
        <v>18</v>
      </c>
      <c r="D8" s="20">
        <f t="shared" si="0"/>
        <v>35</v>
      </c>
      <c r="E8" s="21">
        <v>38</v>
      </c>
      <c r="F8" s="19">
        <v>70</v>
      </c>
      <c r="G8" s="19">
        <v>51</v>
      </c>
      <c r="H8" s="20">
        <f t="shared" si="1"/>
        <v>121</v>
      </c>
      <c r="I8" s="21">
        <v>73</v>
      </c>
      <c r="J8" s="19">
        <v>126</v>
      </c>
      <c r="K8" s="19">
        <v>159</v>
      </c>
      <c r="L8" s="22">
        <f t="shared" si="2"/>
        <v>285</v>
      </c>
    </row>
    <row r="9" spans="1:12" s="1" customFormat="1" ht="12.75" customHeight="1" x14ac:dyDescent="0.55000000000000004">
      <c r="A9" s="18">
        <v>4</v>
      </c>
      <c r="B9" s="19">
        <v>20</v>
      </c>
      <c r="C9" s="19">
        <v>34</v>
      </c>
      <c r="D9" s="20">
        <f t="shared" si="0"/>
        <v>54</v>
      </c>
      <c r="E9" s="21">
        <v>39</v>
      </c>
      <c r="F9" s="19">
        <v>62</v>
      </c>
      <c r="G9" s="19">
        <v>75</v>
      </c>
      <c r="H9" s="20">
        <f t="shared" si="1"/>
        <v>137</v>
      </c>
      <c r="I9" s="21">
        <v>74</v>
      </c>
      <c r="J9" s="19">
        <v>146</v>
      </c>
      <c r="K9" s="19">
        <v>192</v>
      </c>
      <c r="L9" s="22">
        <f t="shared" si="2"/>
        <v>338</v>
      </c>
    </row>
    <row r="10" spans="1:12" s="1" customFormat="1" ht="12.75" customHeight="1" x14ac:dyDescent="0.55000000000000004">
      <c r="A10" s="23">
        <v>5</v>
      </c>
      <c r="B10" s="24">
        <v>29</v>
      </c>
      <c r="C10" s="24">
        <v>42</v>
      </c>
      <c r="D10" s="25">
        <f t="shared" si="0"/>
        <v>71</v>
      </c>
      <c r="E10" s="26">
        <v>40</v>
      </c>
      <c r="F10" s="24">
        <v>69</v>
      </c>
      <c r="G10" s="24">
        <v>66</v>
      </c>
      <c r="H10" s="25">
        <f t="shared" si="1"/>
        <v>135</v>
      </c>
      <c r="I10" s="26">
        <v>75</v>
      </c>
      <c r="J10" s="24">
        <v>144</v>
      </c>
      <c r="K10" s="24">
        <v>150</v>
      </c>
      <c r="L10" s="27">
        <f t="shared" si="2"/>
        <v>294</v>
      </c>
    </row>
    <row r="11" spans="1:12" s="1" customFormat="1" ht="12.75" customHeight="1" x14ac:dyDescent="0.55000000000000004">
      <c r="A11" s="18">
        <v>6</v>
      </c>
      <c r="B11" s="19">
        <v>31</v>
      </c>
      <c r="C11" s="19">
        <v>25</v>
      </c>
      <c r="D11" s="20">
        <f t="shared" si="0"/>
        <v>56</v>
      </c>
      <c r="E11" s="21">
        <v>41</v>
      </c>
      <c r="F11" s="19">
        <v>60</v>
      </c>
      <c r="G11" s="19">
        <v>59</v>
      </c>
      <c r="H11" s="20">
        <f t="shared" si="1"/>
        <v>119</v>
      </c>
      <c r="I11" s="21">
        <v>76</v>
      </c>
      <c r="J11" s="19">
        <v>125</v>
      </c>
      <c r="K11" s="19">
        <v>165</v>
      </c>
      <c r="L11" s="22">
        <f t="shared" si="2"/>
        <v>290</v>
      </c>
    </row>
    <row r="12" spans="1:12" s="1" customFormat="1" ht="12.75" customHeight="1" x14ac:dyDescent="0.55000000000000004">
      <c r="A12" s="18">
        <v>7</v>
      </c>
      <c r="B12" s="19">
        <v>29</v>
      </c>
      <c r="C12" s="19">
        <v>34</v>
      </c>
      <c r="D12" s="20">
        <f t="shared" si="0"/>
        <v>63</v>
      </c>
      <c r="E12" s="21">
        <v>42</v>
      </c>
      <c r="F12" s="19">
        <v>72</v>
      </c>
      <c r="G12" s="19">
        <v>73</v>
      </c>
      <c r="H12" s="20">
        <f t="shared" si="1"/>
        <v>145</v>
      </c>
      <c r="I12" s="21">
        <v>77</v>
      </c>
      <c r="J12" s="19">
        <v>102</v>
      </c>
      <c r="K12" s="19">
        <v>149</v>
      </c>
      <c r="L12" s="22">
        <f t="shared" si="2"/>
        <v>251</v>
      </c>
    </row>
    <row r="13" spans="1:12" s="1" customFormat="1" ht="12.75" customHeight="1" x14ac:dyDescent="0.55000000000000004">
      <c r="A13" s="18">
        <v>8</v>
      </c>
      <c r="B13" s="19">
        <v>26</v>
      </c>
      <c r="C13" s="19">
        <v>41</v>
      </c>
      <c r="D13" s="20">
        <f t="shared" si="0"/>
        <v>67</v>
      </c>
      <c r="E13" s="21">
        <v>43</v>
      </c>
      <c r="F13" s="19">
        <v>60</v>
      </c>
      <c r="G13" s="19">
        <v>65</v>
      </c>
      <c r="H13" s="20">
        <f t="shared" si="1"/>
        <v>125</v>
      </c>
      <c r="I13" s="21">
        <v>78</v>
      </c>
      <c r="J13" s="19">
        <v>69</v>
      </c>
      <c r="K13" s="19">
        <v>106</v>
      </c>
      <c r="L13" s="22">
        <f t="shared" si="2"/>
        <v>175</v>
      </c>
    </row>
    <row r="14" spans="1:12" s="1" customFormat="1" ht="12.75" customHeight="1" x14ac:dyDescent="0.55000000000000004">
      <c r="A14" s="28">
        <v>9</v>
      </c>
      <c r="B14" s="29">
        <v>42</v>
      </c>
      <c r="C14" s="29">
        <v>39</v>
      </c>
      <c r="D14" s="30">
        <f t="shared" si="0"/>
        <v>81</v>
      </c>
      <c r="E14" s="31">
        <v>44</v>
      </c>
      <c r="F14" s="29">
        <v>86</v>
      </c>
      <c r="G14" s="29">
        <v>74</v>
      </c>
      <c r="H14" s="30">
        <f t="shared" si="1"/>
        <v>160</v>
      </c>
      <c r="I14" s="31">
        <v>79</v>
      </c>
      <c r="J14" s="29">
        <v>60</v>
      </c>
      <c r="K14" s="29">
        <v>100</v>
      </c>
      <c r="L14" s="32">
        <f t="shared" si="2"/>
        <v>160</v>
      </c>
    </row>
    <row r="15" spans="1:12" s="1" customFormat="1" ht="12.75" customHeight="1" x14ac:dyDescent="0.55000000000000004">
      <c r="A15" s="18">
        <v>10</v>
      </c>
      <c r="B15" s="19">
        <v>45</v>
      </c>
      <c r="C15" s="19">
        <v>41</v>
      </c>
      <c r="D15" s="20">
        <f t="shared" si="0"/>
        <v>86</v>
      </c>
      <c r="E15" s="21">
        <v>45</v>
      </c>
      <c r="F15" s="19">
        <v>84</v>
      </c>
      <c r="G15" s="19">
        <v>78</v>
      </c>
      <c r="H15" s="20">
        <f t="shared" si="1"/>
        <v>162</v>
      </c>
      <c r="I15" s="21">
        <v>80</v>
      </c>
      <c r="J15" s="19">
        <v>69</v>
      </c>
      <c r="K15" s="19">
        <v>106</v>
      </c>
      <c r="L15" s="22">
        <f t="shared" si="2"/>
        <v>175</v>
      </c>
    </row>
    <row r="16" spans="1:12" s="1" customFormat="1" ht="12.75" customHeight="1" x14ac:dyDescent="0.55000000000000004">
      <c r="A16" s="18">
        <v>11</v>
      </c>
      <c r="B16" s="19">
        <v>53</v>
      </c>
      <c r="C16" s="19">
        <v>54</v>
      </c>
      <c r="D16" s="20">
        <f t="shared" si="0"/>
        <v>107</v>
      </c>
      <c r="E16" s="21">
        <v>46</v>
      </c>
      <c r="F16" s="19">
        <v>87</v>
      </c>
      <c r="G16" s="19">
        <v>86</v>
      </c>
      <c r="H16" s="20">
        <f t="shared" si="1"/>
        <v>173</v>
      </c>
      <c r="I16" s="21">
        <v>81</v>
      </c>
      <c r="J16" s="19">
        <v>86</v>
      </c>
      <c r="K16" s="19">
        <v>100</v>
      </c>
      <c r="L16" s="22">
        <f t="shared" si="2"/>
        <v>186</v>
      </c>
    </row>
    <row r="17" spans="1:12" s="1" customFormat="1" ht="12.75" customHeight="1" x14ac:dyDescent="0.55000000000000004">
      <c r="A17" s="18">
        <v>12</v>
      </c>
      <c r="B17" s="19">
        <v>34</v>
      </c>
      <c r="C17" s="19">
        <v>43</v>
      </c>
      <c r="D17" s="20">
        <f t="shared" si="0"/>
        <v>77</v>
      </c>
      <c r="E17" s="21">
        <v>47</v>
      </c>
      <c r="F17" s="19">
        <v>83</v>
      </c>
      <c r="G17" s="19">
        <v>72</v>
      </c>
      <c r="H17" s="20">
        <f t="shared" si="1"/>
        <v>155</v>
      </c>
      <c r="I17" s="21">
        <v>82</v>
      </c>
      <c r="J17" s="19">
        <v>66</v>
      </c>
      <c r="K17" s="19">
        <v>112</v>
      </c>
      <c r="L17" s="22">
        <f t="shared" si="2"/>
        <v>178</v>
      </c>
    </row>
    <row r="18" spans="1:12" s="1" customFormat="1" ht="12.75" customHeight="1" x14ac:dyDescent="0.55000000000000004">
      <c r="A18" s="18">
        <v>13</v>
      </c>
      <c r="B18" s="19">
        <v>60</v>
      </c>
      <c r="C18" s="19">
        <v>49</v>
      </c>
      <c r="D18" s="20">
        <f t="shared" si="0"/>
        <v>109</v>
      </c>
      <c r="E18" s="21">
        <v>48</v>
      </c>
      <c r="F18" s="19">
        <v>90</v>
      </c>
      <c r="G18" s="19">
        <v>93</v>
      </c>
      <c r="H18" s="20">
        <f t="shared" si="1"/>
        <v>183</v>
      </c>
      <c r="I18" s="21">
        <v>83</v>
      </c>
      <c r="J18" s="19">
        <v>57</v>
      </c>
      <c r="K18" s="19">
        <v>123</v>
      </c>
      <c r="L18" s="22">
        <f t="shared" si="2"/>
        <v>180</v>
      </c>
    </row>
    <row r="19" spans="1:12" s="1" customFormat="1" ht="12.75" customHeight="1" x14ac:dyDescent="0.55000000000000004">
      <c r="A19" s="18">
        <v>14</v>
      </c>
      <c r="B19" s="19">
        <v>52</v>
      </c>
      <c r="C19" s="19">
        <v>49</v>
      </c>
      <c r="D19" s="20">
        <f t="shared" si="0"/>
        <v>101</v>
      </c>
      <c r="E19" s="21">
        <v>49</v>
      </c>
      <c r="F19" s="19">
        <v>113</v>
      </c>
      <c r="G19" s="19">
        <v>103</v>
      </c>
      <c r="H19" s="20">
        <f t="shared" si="1"/>
        <v>216</v>
      </c>
      <c r="I19" s="21">
        <v>84</v>
      </c>
      <c r="J19" s="19">
        <v>59</v>
      </c>
      <c r="K19" s="19">
        <v>99</v>
      </c>
      <c r="L19" s="22">
        <f t="shared" si="2"/>
        <v>158</v>
      </c>
    </row>
    <row r="20" spans="1:12" s="1" customFormat="1" ht="12.75" customHeight="1" x14ac:dyDescent="0.55000000000000004">
      <c r="A20" s="23">
        <v>15</v>
      </c>
      <c r="B20" s="24">
        <v>57</v>
      </c>
      <c r="C20" s="24">
        <v>38</v>
      </c>
      <c r="D20" s="25">
        <f t="shared" si="0"/>
        <v>95</v>
      </c>
      <c r="E20" s="26">
        <v>50</v>
      </c>
      <c r="F20" s="24">
        <v>103</v>
      </c>
      <c r="G20" s="24">
        <v>86</v>
      </c>
      <c r="H20" s="25">
        <f t="shared" si="1"/>
        <v>189</v>
      </c>
      <c r="I20" s="26">
        <v>85</v>
      </c>
      <c r="J20" s="24">
        <v>51</v>
      </c>
      <c r="K20" s="24">
        <v>75</v>
      </c>
      <c r="L20" s="27">
        <f t="shared" si="2"/>
        <v>126</v>
      </c>
    </row>
    <row r="21" spans="1:12" s="1" customFormat="1" ht="12.75" customHeight="1" x14ac:dyDescent="0.55000000000000004">
      <c r="A21" s="18">
        <v>16</v>
      </c>
      <c r="B21" s="19">
        <v>57</v>
      </c>
      <c r="C21" s="19">
        <v>49</v>
      </c>
      <c r="D21" s="20">
        <f t="shared" si="0"/>
        <v>106</v>
      </c>
      <c r="E21" s="21">
        <v>51</v>
      </c>
      <c r="F21" s="19">
        <v>101</v>
      </c>
      <c r="G21" s="19">
        <v>103</v>
      </c>
      <c r="H21" s="20">
        <f t="shared" si="1"/>
        <v>204</v>
      </c>
      <c r="I21" s="21">
        <v>86</v>
      </c>
      <c r="J21" s="19">
        <v>49</v>
      </c>
      <c r="K21" s="19">
        <v>97</v>
      </c>
      <c r="L21" s="22">
        <f t="shared" si="2"/>
        <v>146</v>
      </c>
    </row>
    <row r="22" spans="1:12" s="1" customFormat="1" ht="12.75" customHeight="1" x14ac:dyDescent="0.55000000000000004">
      <c r="A22" s="18">
        <v>17</v>
      </c>
      <c r="B22" s="19">
        <v>50</v>
      </c>
      <c r="C22" s="19">
        <v>61</v>
      </c>
      <c r="D22" s="20">
        <f t="shared" si="0"/>
        <v>111</v>
      </c>
      <c r="E22" s="21">
        <v>52</v>
      </c>
      <c r="F22" s="19">
        <v>120</v>
      </c>
      <c r="G22" s="19">
        <v>105</v>
      </c>
      <c r="H22" s="20">
        <f t="shared" si="1"/>
        <v>225</v>
      </c>
      <c r="I22" s="21">
        <v>87</v>
      </c>
      <c r="J22" s="19">
        <v>37</v>
      </c>
      <c r="K22" s="19">
        <v>63</v>
      </c>
      <c r="L22" s="22">
        <f t="shared" si="2"/>
        <v>100</v>
      </c>
    </row>
    <row r="23" spans="1:12" s="1" customFormat="1" ht="12.75" customHeight="1" x14ac:dyDescent="0.55000000000000004">
      <c r="A23" s="18">
        <v>18</v>
      </c>
      <c r="B23" s="19">
        <v>55</v>
      </c>
      <c r="C23" s="19">
        <v>61</v>
      </c>
      <c r="D23" s="20">
        <f t="shared" si="0"/>
        <v>116</v>
      </c>
      <c r="E23" s="21">
        <v>53</v>
      </c>
      <c r="F23" s="19">
        <v>110</v>
      </c>
      <c r="G23" s="19">
        <v>100</v>
      </c>
      <c r="H23" s="20">
        <f t="shared" si="1"/>
        <v>210</v>
      </c>
      <c r="I23" s="21">
        <v>88</v>
      </c>
      <c r="J23" s="19">
        <v>42</v>
      </c>
      <c r="K23" s="19">
        <v>73</v>
      </c>
      <c r="L23" s="22">
        <f t="shared" si="2"/>
        <v>115</v>
      </c>
    </row>
    <row r="24" spans="1:12" s="1" customFormat="1" ht="12.75" customHeight="1" x14ac:dyDescent="0.55000000000000004">
      <c r="A24" s="28">
        <v>19</v>
      </c>
      <c r="B24" s="29">
        <v>43</v>
      </c>
      <c r="C24" s="29">
        <v>52</v>
      </c>
      <c r="D24" s="30">
        <f t="shared" si="0"/>
        <v>95</v>
      </c>
      <c r="E24" s="31">
        <v>54</v>
      </c>
      <c r="F24" s="29">
        <v>86</v>
      </c>
      <c r="G24" s="29">
        <v>76</v>
      </c>
      <c r="H24" s="30">
        <f t="shared" si="1"/>
        <v>162</v>
      </c>
      <c r="I24" s="31">
        <v>89</v>
      </c>
      <c r="J24" s="29">
        <v>32</v>
      </c>
      <c r="K24" s="29">
        <v>54</v>
      </c>
      <c r="L24" s="32">
        <f t="shared" si="2"/>
        <v>86</v>
      </c>
    </row>
    <row r="25" spans="1:12" s="1" customFormat="1" ht="12.75" customHeight="1" x14ac:dyDescent="0.55000000000000004">
      <c r="A25" s="18">
        <v>20</v>
      </c>
      <c r="B25" s="19">
        <v>57</v>
      </c>
      <c r="C25" s="19">
        <v>64</v>
      </c>
      <c r="D25" s="20">
        <f t="shared" si="0"/>
        <v>121</v>
      </c>
      <c r="E25" s="21">
        <v>55</v>
      </c>
      <c r="F25" s="19">
        <v>101</v>
      </c>
      <c r="G25" s="19">
        <v>90</v>
      </c>
      <c r="H25" s="20">
        <f t="shared" si="1"/>
        <v>191</v>
      </c>
      <c r="I25" s="21">
        <v>90</v>
      </c>
      <c r="J25" s="19">
        <v>29</v>
      </c>
      <c r="K25" s="19">
        <v>51</v>
      </c>
      <c r="L25" s="22">
        <f t="shared" si="2"/>
        <v>80</v>
      </c>
    </row>
    <row r="26" spans="1:12" s="1" customFormat="1" ht="12.75" customHeight="1" x14ac:dyDescent="0.55000000000000004">
      <c r="A26" s="18">
        <v>21</v>
      </c>
      <c r="B26" s="19">
        <v>58</v>
      </c>
      <c r="C26" s="19">
        <v>54</v>
      </c>
      <c r="D26" s="20">
        <f t="shared" si="0"/>
        <v>112</v>
      </c>
      <c r="E26" s="21">
        <v>56</v>
      </c>
      <c r="F26" s="19">
        <v>108</v>
      </c>
      <c r="G26" s="19">
        <v>94</v>
      </c>
      <c r="H26" s="20">
        <f t="shared" si="1"/>
        <v>202</v>
      </c>
      <c r="I26" s="21">
        <v>91</v>
      </c>
      <c r="J26" s="19">
        <v>21</v>
      </c>
      <c r="K26" s="19">
        <v>38</v>
      </c>
      <c r="L26" s="22">
        <f t="shared" si="2"/>
        <v>59</v>
      </c>
    </row>
    <row r="27" spans="1:12" s="1" customFormat="1" ht="12.75" customHeight="1" x14ac:dyDescent="0.55000000000000004">
      <c r="A27" s="18">
        <v>22</v>
      </c>
      <c r="B27" s="19">
        <v>53</v>
      </c>
      <c r="C27" s="19">
        <v>63</v>
      </c>
      <c r="D27" s="20">
        <f t="shared" si="0"/>
        <v>116</v>
      </c>
      <c r="E27" s="21">
        <v>57</v>
      </c>
      <c r="F27" s="19">
        <v>101</v>
      </c>
      <c r="G27" s="19">
        <v>125</v>
      </c>
      <c r="H27" s="20">
        <f t="shared" si="1"/>
        <v>226</v>
      </c>
      <c r="I27" s="21">
        <v>92</v>
      </c>
      <c r="J27" s="19">
        <v>13</v>
      </c>
      <c r="K27" s="19">
        <v>46</v>
      </c>
      <c r="L27" s="22">
        <f t="shared" si="2"/>
        <v>59</v>
      </c>
    </row>
    <row r="28" spans="1:12" s="1" customFormat="1" ht="12.75" customHeight="1" x14ac:dyDescent="0.55000000000000004">
      <c r="A28" s="18">
        <v>23</v>
      </c>
      <c r="B28" s="19">
        <v>64</v>
      </c>
      <c r="C28" s="19">
        <v>57</v>
      </c>
      <c r="D28" s="20">
        <f t="shared" si="0"/>
        <v>121</v>
      </c>
      <c r="E28" s="21">
        <v>58</v>
      </c>
      <c r="F28" s="19">
        <v>78</v>
      </c>
      <c r="G28" s="19">
        <v>83</v>
      </c>
      <c r="H28" s="20">
        <f t="shared" si="1"/>
        <v>161</v>
      </c>
      <c r="I28" s="21">
        <v>93</v>
      </c>
      <c r="J28" s="19">
        <v>9</v>
      </c>
      <c r="K28" s="19">
        <v>37</v>
      </c>
      <c r="L28" s="22">
        <f t="shared" si="2"/>
        <v>46</v>
      </c>
    </row>
    <row r="29" spans="1:12" s="1" customFormat="1" ht="12.75" customHeight="1" x14ac:dyDescent="0.55000000000000004">
      <c r="A29" s="18">
        <v>24</v>
      </c>
      <c r="B29" s="19">
        <v>43</v>
      </c>
      <c r="C29" s="19">
        <v>56</v>
      </c>
      <c r="D29" s="20">
        <f t="shared" si="0"/>
        <v>99</v>
      </c>
      <c r="E29" s="21">
        <v>59</v>
      </c>
      <c r="F29" s="19">
        <v>102</v>
      </c>
      <c r="G29" s="19">
        <v>113</v>
      </c>
      <c r="H29" s="20">
        <f t="shared" si="1"/>
        <v>215</v>
      </c>
      <c r="I29" s="21">
        <v>94</v>
      </c>
      <c r="J29" s="19">
        <v>7</v>
      </c>
      <c r="K29" s="19">
        <v>31</v>
      </c>
      <c r="L29" s="22">
        <f t="shared" si="2"/>
        <v>38</v>
      </c>
    </row>
    <row r="30" spans="1:12" s="1" customFormat="1" ht="12.75" customHeight="1" x14ac:dyDescent="0.55000000000000004">
      <c r="A30" s="23">
        <v>25</v>
      </c>
      <c r="B30" s="24">
        <v>67</v>
      </c>
      <c r="C30" s="24">
        <v>57</v>
      </c>
      <c r="D30" s="25">
        <f t="shared" si="0"/>
        <v>124</v>
      </c>
      <c r="E30" s="26">
        <v>60</v>
      </c>
      <c r="F30" s="24">
        <v>96</v>
      </c>
      <c r="G30" s="24">
        <v>88</v>
      </c>
      <c r="H30" s="25">
        <f t="shared" si="1"/>
        <v>184</v>
      </c>
      <c r="I30" s="26">
        <v>95</v>
      </c>
      <c r="J30" s="24">
        <v>5</v>
      </c>
      <c r="K30" s="24">
        <v>29</v>
      </c>
      <c r="L30" s="27">
        <f t="shared" si="2"/>
        <v>34</v>
      </c>
    </row>
    <row r="31" spans="1:12" s="1" customFormat="1" ht="12.75" customHeight="1" x14ac:dyDescent="0.55000000000000004">
      <c r="A31" s="18">
        <v>26</v>
      </c>
      <c r="B31" s="19">
        <v>51</v>
      </c>
      <c r="C31" s="19">
        <v>59</v>
      </c>
      <c r="D31" s="20">
        <f t="shared" si="0"/>
        <v>110</v>
      </c>
      <c r="E31" s="21">
        <v>61</v>
      </c>
      <c r="F31" s="19">
        <v>84</v>
      </c>
      <c r="G31" s="19">
        <v>82</v>
      </c>
      <c r="H31" s="20">
        <f t="shared" si="1"/>
        <v>166</v>
      </c>
      <c r="I31" s="21">
        <v>96</v>
      </c>
      <c r="J31" s="19">
        <v>2</v>
      </c>
      <c r="K31" s="19">
        <v>29</v>
      </c>
      <c r="L31" s="22">
        <f t="shared" si="2"/>
        <v>31</v>
      </c>
    </row>
    <row r="32" spans="1:12" s="1" customFormat="1" ht="12.75" customHeight="1" x14ac:dyDescent="0.55000000000000004">
      <c r="A32" s="18">
        <v>27</v>
      </c>
      <c r="B32" s="19">
        <v>61</v>
      </c>
      <c r="C32" s="19">
        <v>54</v>
      </c>
      <c r="D32" s="20">
        <f t="shared" si="0"/>
        <v>115</v>
      </c>
      <c r="E32" s="21">
        <v>62</v>
      </c>
      <c r="F32" s="19">
        <v>87</v>
      </c>
      <c r="G32" s="19">
        <v>88</v>
      </c>
      <c r="H32" s="20">
        <f t="shared" si="1"/>
        <v>175</v>
      </c>
      <c r="I32" s="21">
        <v>97</v>
      </c>
      <c r="J32" s="19">
        <v>1</v>
      </c>
      <c r="K32" s="19">
        <v>14</v>
      </c>
      <c r="L32" s="22">
        <f t="shared" si="2"/>
        <v>15</v>
      </c>
    </row>
    <row r="33" spans="1:12" s="1" customFormat="1" ht="12.75" customHeight="1" x14ac:dyDescent="0.55000000000000004">
      <c r="A33" s="18">
        <v>28</v>
      </c>
      <c r="B33" s="19">
        <v>63</v>
      </c>
      <c r="C33" s="19">
        <v>37</v>
      </c>
      <c r="D33" s="20">
        <f t="shared" si="0"/>
        <v>100</v>
      </c>
      <c r="E33" s="21">
        <v>63</v>
      </c>
      <c r="F33" s="19">
        <v>75</v>
      </c>
      <c r="G33" s="19">
        <v>91</v>
      </c>
      <c r="H33" s="20">
        <f t="shared" si="1"/>
        <v>166</v>
      </c>
      <c r="I33" s="21">
        <v>98</v>
      </c>
      <c r="J33" s="19">
        <v>4</v>
      </c>
      <c r="K33" s="19">
        <v>8</v>
      </c>
      <c r="L33" s="22">
        <f t="shared" si="2"/>
        <v>12</v>
      </c>
    </row>
    <row r="34" spans="1:12" s="1" customFormat="1" ht="12.75" customHeight="1" x14ac:dyDescent="0.55000000000000004">
      <c r="A34" s="28">
        <v>29</v>
      </c>
      <c r="B34" s="29">
        <v>42</v>
      </c>
      <c r="C34" s="29">
        <v>50</v>
      </c>
      <c r="D34" s="30">
        <f t="shared" si="0"/>
        <v>92</v>
      </c>
      <c r="E34" s="31">
        <v>64</v>
      </c>
      <c r="F34" s="29">
        <v>99</v>
      </c>
      <c r="G34" s="29">
        <v>115</v>
      </c>
      <c r="H34" s="30">
        <f t="shared" si="1"/>
        <v>214</v>
      </c>
      <c r="I34" s="31">
        <v>99</v>
      </c>
      <c r="J34" s="29">
        <v>2</v>
      </c>
      <c r="K34" s="29">
        <v>5</v>
      </c>
      <c r="L34" s="32">
        <f t="shared" si="2"/>
        <v>7</v>
      </c>
    </row>
    <row r="35" spans="1:12" s="1" customFormat="1" ht="12.75" customHeight="1" x14ac:dyDescent="0.55000000000000004">
      <c r="A35" s="18">
        <v>30</v>
      </c>
      <c r="B35" s="19">
        <v>49</v>
      </c>
      <c r="C35" s="19">
        <v>48</v>
      </c>
      <c r="D35" s="20">
        <f t="shared" si="0"/>
        <v>97</v>
      </c>
      <c r="E35" s="21">
        <v>65</v>
      </c>
      <c r="F35" s="19">
        <v>78</v>
      </c>
      <c r="G35" s="19">
        <v>99</v>
      </c>
      <c r="H35" s="20">
        <f t="shared" si="1"/>
        <v>177</v>
      </c>
      <c r="I35" s="21">
        <v>100</v>
      </c>
      <c r="J35" s="19">
        <v>0</v>
      </c>
      <c r="K35" s="19">
        <v>3</v>
      </c>
      <c r="L35" s="22">
        <f t="shared" si="2"/>
        <v>3</v>
      </c>
    </row>
    <row r="36" spans="1:12" s="1" customFormat="1" ht="12.75" customHeight="1" x14ac:dyDescent="0.55000000000000004">
      <c r="A36" s="18">
        <v>31</v>
      </c>
      <c r="B36" s="19">
        <v>48</v>
      </c>
      <c r="C36" s="19">
        <v>52</v>
      </c>
      <c r="D36" s="20">
        <f t="shared" si="0"/>
        <v>100</v>
      </c>
      <c r="E36" s="21">
        <v>66</v>
      </c>
      <c r="F36" s="19">
        <v>101</v>
      </c>
      <c r="G36" s="19">
        <v>93</v>
      </c>
      <c r="H36" s="20">
        <f t="shared" si="1"/>
        <v>194</v>
      </c>
      <c r="I36" s="21" t="s">
        <v>6</v>
      </c>
      <c r="J36" s="33">
        <v>2</v>
      </c>
      <c r="K36" s="33">
        <v>8</v>
      </c>
      <c r="L36" s="34">
        <f t="shared" si="2"/>
        <v>10</v>
      </c>
    </row>
    <row r="37" spans="1:12" s="1" customFormat="1" ht="12.75" customHeight="1" x14ac:dyDescent="0.55000000000000004">
      <c r="A37" s="18">
        <v>32</v>
      </c>
      <c r="B37" s="19">
        <v>50</v>
      </c>
      <c r="C37" s="19">
        <v>53</v>
      </c>
      <c r="D37" s="20">
        <f t="shared" si="0"/>
        <v>103</v>
      </c>
      <c r="E37" s="21">
        <v>67</v>
      </c>
      <c r="F37" s="19">
        <v>109</v>
      </c>
      <c r="G37" s="19">
        <v>107</v>
      </c>
      <c r="H37" s="20">
        <f t="shared" si="1"/>
        <v>216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48</v>
      </c>
      <c r="C38" s="19">
        <v>69</v>
      </c>
      <c r="D38" s="20">
        <f t="shared" si="0"/>
        <v>117</v>
      </c>
      <c r="E38" s="21">
        <v>68</v>
      </c>
      <c r="F38" s="19">
        <v>92</v>
      </c>
      <c r="G38" s="19">
        <v>99</v>
      </c>
      <c r="H38" s="22">
        <f t="shared" si="1"/>
        <v>191</v>
      </c>
      <c r="I38" s="38" t="s">
        <v>7</v>
      </c>
      <c r="J38" s="86">
        <f>SUM(B5:B39)+SUM(F5:F39)+SUM(J5:J36)</f>
        <v>6395</v>
      </c>
      <c r="K38" s="86">
        <f>SUM(C5:C39)+SUM(G5:G39)+SUM(K5:K36)</f>
        <v>7320</v>
      </c>
      <c r="L38" s="87">
        <f>SUM(D5:D39)+SUM(H5:H39)+SUM(L5:L36)</f>
        <v>13715</v>
      </c>
    </row>
    <row r="39" spans="1:12" s="1" customFormat="1" ht="12.75" customHeight="1" thickBot="1" x14ac:dyDescent="0.6">
      <c r="A39" s="39">
        <v>34</v>
      </c>
      <c r="B39" s="40">
        <v>59</v>
      </c>
      <c r="C39" s="40">
        <v>64</v>
      </c>
      <c r="D39" s="41">
        <f t="shared" si="0"/>
        <v>123</v>
      </c>
      <c r="E39" s="42">
        <v>69</v>
      </c>
      <c r="F39" s="40">
        <v>107</v>
      </c>
      <c r="G39" s="40">
        <v>122</v>
      </c>
      <c r="H39" s="41">
        <f t="shared" si="1"/>
        <v>229</v>
      </c>
      <c r="I39" s="42" t="s">
        <v>8</v>
      </c>
      <c r="J39" s="85">
        <v>7483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97</v>
      </c>
      <c r="C44" s="12">
        <f>SUM(C5:C9)</f>
        <v>118</v>
      </c>
      <c r="D44" s="12">
        <f>SUM(D5:D9)</f>
        <v>215</v>
      </c>
      <c r="E44" s="100">
        <f>IFERROR(ROUND(B44/$J$38*100,1),"-")</f>
        <v>1.5</v>
      </c>
      <c r="F44" s="100">
        <f>IFERROR(ROUND(C44/$K$38*100,1),"-")</f>
        <v>1.6</v>
      </c>
      <c r="G44" s="101">
        <f>IFERROR(ROUND(D44/$L$38*100,1),"-")</f>
        <v>1.6</v>
      </c>
    </row>
    <row r="45" spans="1:12" s="1" customFormat="1" ht="12.75" customHeight="1" x14ac:dyDescent="0.55000000000000004">
      <c r="A45" s="50" t="s">
        <v>16</v>
      </c>
      <c r="B45" s="19">
        <f>SUM(B10:B14)</f>
        <v>157</v>
      </c>
      <c r="C45" s="19">
        <f>SUM(C10:C14)</f>
        <v>181</v>
      </c>
      <c r="D45" s="19">
        <f>SUM(D10:D14)</f>
        <v>338</v>
      </c>
      <c r="E45" s="102">
        <f t="shared" ref="E45:E67" si="3">IFERROR(ROUND(B45/$J$38*100,1),"-")</f>
        <v>2.5</v>
      </c>
      <c r="F45" s="102">
        <f t="shared" ref="F45:F67" si="4">IFERROR(ROUND(C45/$K$38*100,1),"-")</f>
        <v>2.5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244</v>
      </c>
      <c r="C46" s="19">
        <f>SUM(C15:C19)</f>
        <v>236</v>
      </c>
      <c r="D46" s="19">
        <f>SUM(D15:D19)</f>
        <v>480</v>
      </c>
      <c r="E46" s="102">
        <f t="shared" si="3"/>
        <v>3.8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262</v>
      </c>
      <c r="C47" s="24">
        <f>SUM(C20:C24)</f>
        <v>261</v>
      </c>
      <c r="D47" s="24">
        <f>SUM(D20:D24)</f>
        <v>523</v>
      </c>
      <c r="E47" s="104">
        <f t="shared" si="3"/>
        <v>4.0999999999999996</v>
      </c>
      <c r="F47" s="104">
        <f t="shared" si="4"/>
        <v>3.6</v>
      </c>
      <c r="G47" s="105">
        <f t="shared" si="5"/>
        <v>3.8</v>
      </c>
    </row>
    <row r="48" spans="1:12" s="1" customFormat="1" ht="12.75" customHeight="1" x14ac:dyDescent="0.55000000000000004">
      <c r="A48" s="50" t="s">
        <v>19</v>
      </c>
      <c r="B48" s="19">
        <f>SUM(B25:B29)</f>
        <v>275</v>
      </c>
      <c r="C48" s="19">
        <f>SUM(C25:C29)</f>
        <v>294</v>
      </c>
      <c r="D48" s="19">
        <f>SUM(D25:D29)</f>
        <v>569</v>
      </c>
      <c r="E48" s="102">
        <f t="shared" si="3"/>
        <v>4.3</v>
      </c>
      <c r="F48" s="102">
        <f t="shared" si="4"/>
        <v>4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284</v>
      </c>
      <c r="C49" s="19">
        <f>SUM(C30:C34)</f>
        <v>257</v>
      </c>
      <c r="D49" s="19">
        <f>SUM(D30:D34)</f>
        <v>541</v>
      </c>
      <c r="E49" s="102">
        <f t="shared" si="3"/>
        <v>4.4000000000000004</v>
      </c>
      <c r="F49" s="102">
        <f t="shared" si="4"/>
        <v>3.5</v>
      </c>
      <c r="G49" s="103">
        <f t="shared" si="5"/>
        <v>3.9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254</v>
      </c>
      <c r="C50" s="19">
        <f>SUM(C35:C39)</f>
        <v>286</v>
      </c>
      <c r="D50" s="19">
        <f>SUM(D35:D39)</f>
        <v>540</v>
      </c>
      <c r="E50" s="102">
        <f t="shared" si="3"/>
        <v>4</v>
      </c>
      <c r="F50" s="102">
        <f t="shared" si="4"/>
        <v>3.9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279</v>
      </c>
      <c r="C51" s="19">
        <f>SUM(G5:G9)</f>
        <v>290</v>
      </c>
      <c r="D51" s="19">
        <f>SUM(H5:H9)</f>
        <v>569</v>
      </c>
      <c r="E51" s="102">
        <f t="shared" si="3"/>
        <v>4.4000000000000004</v>
      </c>
      <c r="F51" s="102">
        <f t="shared" si="4"/>
        <v>4</v>
      </c>
      <c r="G51" s="103">
        <f t="shared" si="5"/>
        <v>4.0999999999999996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347</v>
      </c>
      <c r="C52" s="19">
        <f>SUM(G10:G14)</f>
        <v>337</v>
      </c>
      <c r="D52" s="19">
        <f>SUM(H10:H14)</f>
        <v>684</v>
      </c>
      <c r="E52" s="102">
        <f t="shared" si="3"/>
        <v>5.4</v>
      </c>
      <c r="F52" s="102">
        <f t="shared" si="4"/>
        <v>4.5999999999999996</v>
      </c>
      <c r="G52" s="103">
        <f t="shared" si="5"/>
        <v>5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457</v>
      </c>
      <c r="C53" s="19">
        <f>SUM(G15:G19)</f>
        <v>432</v>
      </c>
      <c r="D53" s="19">
        <f>SUM(H15:H19)</f>
        <v>889</v>
      </c>
      <c r="E53" s="102">
        <f t="shared" si="3"/>
        <v>7.1</v>
      </c>
      <c r="F53" s="102">
        <f t="shared" si="4"/>
        <v>5.9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520</v>
      </c>
      <c r="C54" s="19">
        <f>SUM(G20:G24)</f>
        <v>470</v>
      </c>
      <c r="D54" s="19">
        <f>SUM(H20:H24)</f>
        <v>990</v>
      </c>
      <c r="E54" s="102">
        <f t="shared" si="3"/>
        <v>8.1</v>
      </c>
      <c r="F54" s="102">
        <f t="shared" si="4"/>
        <v>6.4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490</v>
      </c>
      <c r="C55" s="19">
        <f>SUM(G25:G29)</f>
        <v>505</v>
      </c>
      <c r="D55" s="19">
        <f>SUM(H25:H29)</f>
        <v>995</v>
      </c>
      <c r="E55" s="102">
        <f t="shared" si="3"/>
        <v>7.7</v>
      </c>
      <c r="F55" s="102">
        <f t="shared" si="4"/>
        <v>6.9</v>
      </c>
      <c r="G55" s="103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441</v>
      </c>
      <c r="C56" s="29">
        <f>SUM(G30:G34)</f>
        <v>464</v>
      </c>
      <c r="D56" s="29">
        <f>SUM(H30:H34)</f>
        <v>905</v>
      </c>
      <c r="E56" s="106">
        <f t="shared" si="3"/>
        <v>6.9</v>
      </c>
      <c r="F56" s="102">
        <f t="shared" si="4"/>
        <v>6.3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487</v>
      </c>
      <c r="C57" s="19">
        <f>SUM(G35:G39)</f>
        <v>520</v>
      </c>
      <c r="D57" s="19">
        <f>SUM(H35:H39)</f>
        <v>1007</v>
      </c>
      <c r="E57" s="102">
        <f t="shared" si="3"/>
        <v>7.6</v>
      </c>
      <c r="F57" s="104">
        <f t="shared" si="4"/>
        <v>7.1</v>
      </c>
      <c r="G57" s="103">
        <f t="shared" si="5"/>
        <v>7.3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658</v>
      </c>
      <c r="C58" s="19">
        <f>SUM(K5:K9)</f>
        <v>798</v>
      </c>
      <c r="D58" s="19">
        <f>SUM(L5:L9)</f>
        <v>1456</v>
      </c>
      <c r="E58" s="102">
        <f t="shared" si="3"/>
        <v>10.3</v>
      </c>
      <c r="F58" s="102">
        <f t="shared" si="4"/>
        <v>10.9</v>
      </c>
      <c r="G58" s="103">
        <f t="shared" si="5"/>
        <v>10.6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500</v>
      </c>
      <c r="C59" s="19">
        <f>SUM(K10:K14)</f>
        <v>670</v>
      </c>
      <c r="D59" s="19">
        <f>SUM(L10:L14)</f>
        <v>1170</v>
      </c>
      <c r="E59" s="102">
        <f t="shared" si="3"/>
        <v>7.8</v>
      </c>
      <c r="F59" s="102">
        <f t="shared" si="4"/>
        <v>9.1999999999999993</v>
      </c>
      <c r="G59" s="103">
        <f t="shared" si="5"/>
        <v>8.5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337</v>
      </c>
      <c r="C60" s="19">
        <f>SUM(K15:K19)</f>
        <v>540</v>
      </c>
      <c r="D60" s="19">
        <f>SUM(L15:L19)</f>
        <v>877</v>
      </c>
      <c r="E60" s="102">
        <f t="shared" si="3"/>
        <v>5.3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211</v>
      </c>
      <c r="C61" s="19">
        <f>SUM(K20:K24)</f>
        <v>362</v>
      </c>
      <c r="D61" s="19">
        <f>SUM(L20:L24)</f>
        <v>573</v>
      </c>
      <c r="E61" s="102">
        <f t="shared" si="3"/>
        <v>3.3</v>
      </c>
      <c r="F61" s="102">
        <f t="shared" si="4"/>
        <v>4.9000000000000004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79</v>
      </c>
      <c r="C62" s="19">
        <f>SUM(K25:K29)</f>
        <v>203</v>
      </c>
      <c r="D62" s="19">
        <f>SUM(L25:L29)</f>
        <v>282</v>
      </c>
      <c r="E62" s="102">
        <f t="shared" si="3"/>
        <v>1.2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14</v>
      </c>
      <c r="C63" s="19">
        <f>SUM(K30:K34)</f>
        <v>85</v>
      </c>
      <c r="D63" s="19">
        <f>SUM(L30:L34)</f>
        <v>99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11</v>
      </c>
      <c r="D64" s="86">
        <f>SUM(L35:L36)</f>
        <v>13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498</v>
      </c>
      <c r="C65" s="19">
        <f>SUM(C44:C46)</f>
        <v>535</v>
      </c>
      <c r="D65" s="19">
        <f>SUM(D44:D46)</f>
        <v>1033</v>
      </c>
      <c r="E65" s="100">
        <f t="shared" si="3"/>
        <v>7.8</v>
      </c>
      <c r="F65" s="100">
        <f t="shared" si="4"/>
        <v>7.3</v>
      </c>
      <c r="G65" s="101">
        <f t="shared" si="5"/>
        <v>7.5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3609</v>
      </c>
      <c r="C66" s="19">
        <f>SUM(C47:C56)</f>
        <v>3596</v>
      </c>
      <c r="D66" s="19">
        <f>SUM(D47:D56)</f>
        <v>7205</v>
      </c>
      <c r="E66" s="102">
        <f t="shared" si="3"/>
        <v>56.4</v>
      </c>
      <c r="F66" s="102">
        <f t="shared" si="4"/>
        <v>49.1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2288</v>
      </c>
      <c r="C67" s="40">
        <f>SUM(C57:C64)</f>
        <v>3189</v>
      </c>
      <c r="D67" s="40">
        <f>SUM(D57:D64)</f>
        <v>5477</v>
      </c>
      <c r="E67" s="110">
        <f t="shared" si="3"/>
        <v>35.799999999999997</v>
      </c>
      <c r="F67" s="110">
        <f t="shared" si="4"/>
        <v>43.6</v>
      </c>
      <c r="G67" s="111">
        <f t="shared" si="5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47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20</v>
      </c>
      <c r="C5" s="12">
        <v>23</v>
      </c>
      <c r="D5" s="13">
        <f>IFERROR(B5+C5,"-")</f>
        <v>43</v>
      </c>
      <c r="E5" s="14">
        <v>35</v>
      </c>
      <c r="F5" s="15">
        <v>54</v>
      </c>
      <c r="G5" s="15">
        <v>57</v>
      </c>
      <c r="H5" s="16">
        <f>IFERROR(F5+G5,"-")</f>
        <v>111</v>
      </c>
      <c r="I5" s="14">
        <v>70</v>
      </c>
      <c r="J5" s="12">
        <v>107</v>
      </c>
      <c r="K5" s="12">
        <v>149</v>
      </c>
      <c r="L5" s="17">
        <f>IFERROR(J5+K5,"-")</f>
        <v>256</v>
      </c>
    </row>
    <row r="6" spans="1:12" s="1" customFormat="1" ht="12.75" customHeight="1" x14ac:dyDescent="0.55000000000000004">
      <c r="A6" s="18">
        <v>1</v>
      </c>
      <c r="B6" s="19">
        <v>19</v>
      </c>
      <c r="C6" s="19">
        <v>14</v>
      </c>
      <c r="D6" s="20">
        <f t="shared" ref="D6:D39" si="0">IFERROR(B6+C6,"-")</f>
        <v>33</v>
      </c>
      <c r="E6" s="21">
        <v>36</v>
      </c>
      <c r="F6" s="19">
        <v>40</v>
      </c>
      <c r="G6" s="19">
        <v>56</v>
      </c>
      <c r="H6" s="20">
        <f t="shared" ref="H6:H39" si="1">IFERROR(F6+G6,"-")</f>
        <v>96</v>
      </c>
      <c r="I6" s="21">
        <v>71</v>
      </c>
      <c r="J6" s="19">
        <v>140</v>
      </c>
      <c r="K6" s="19">
        <v>156</v>
      </c>
      <c r="L6" s="22">
        <f t="shared" ref="L6:L36" si="2">IFERROR(J6+K6,"-")</f>
        <v>296</v>
      </c>
    </row>
    <row r="7" spans="1:12" s="1" customFormat="1" ht="12.75" customHeight="1" x14ac:dyDescent="0.55000000000000004">
      <c r="A7" s="18">
        <v>2</v>
      </c>
      <c r="B7" s="19">
        <v>24</v>
      </c>
      <c r="C7" s="19">
        <v>21</v>
      </c>
      <c r="D7" s="20">
        <f t="shared" si="0"/>
        <v>45</v>
      </c>
      <c r="E7" s="21">
        <v>37</v>
      </c>
      <c r="F7" s="19">
        <v>57</v>
      </c>
      <c r="G7" s="19">
        <v>56</v>
      </c>
      <c r="H7" s="20">
        <f t="shared" si="1"/>
        <v>113</v>
      </c>
      <c r="I7" s="21">
        <v>72</v>
      </c>
      <c r="J7" s="19">
        <v>128</v>
      </c>
      <c r="K7" s="19">
        <v>137</v>
      </c>
      <c r="L7" s="22">
        <f t="shared" si="2"/>
        <v>265</v>
      </c>
    </row>
    <row r="8" spans="1:12" s="1" customFormat="1" ht="12.75" customHeight="1" x14ac:dyDescent="0.55000000000000004">
      <c r="A8" s="18">
        <v>3</v>
      </c>
      <c r="B8" s="19">
        <v>16</v>
      </c>
      <c r="C8" s="19">
        <v>25</v>
      </c>
      <c r="D8" s="20">
        <f t="shared" si="0"/>
        <v>41</v>
      </c>
      <c r="E8" s="21">
        <v>38</v>
      </c>
      <c r="F8" s="19">
        <v>69</v>
      </c>
      <c r="G8" s="19">
        <v>49</v>
      </c>
      <c r="H8" s="20">
        <f t="shared" si="1"/>
        <v>118</v>
      </c>
      <c r="I8" s="21">
        <v>73</v>
      </c>
      <c r="J8" s="19">
        <v>129</v>
      </c>
      <c r="K8" s="19">
        <v>170</v>
      </c>
      <c r="L8" s="22">
        <f t="shared" si="2"/>
        <v>299</v>
      </c>
    </row>
    <row r="9" spans="1:12" s="1" customFormat="1" ht="12.75" customHeight="1" x14ac:dyDescent="0.55000000000000004">
      <c r="A9" s="18">
        <v>4</v>
      </c>
      <c r="B9" s="19">
        <v>19</v>
      </c>
      <c r="C9" s="19">
        <v>29</v>
      </c>
      <c r="D9" s="20">
        <f t="shared" si="0"/>
        <v>48</v>
      </c>
      <c r="E9" s="21">
        <v>39</v>
      </c>
      <c r="F9" s="19">
        <v>65</v>
      </c>
      <c r="G9" s="19">
        <v>77</v>
      </c>
      <c r="H9" s="20">
        <f t="shared" si="1"/>
        <v>142</v>
      </c>
      <c r="I9" s="21">
        <v>74</v>
      </c>
      <c r="J9" s="19">
        <v>150</v>
      </c>
      <c r="K9" s="19">
        <v>193</v>
      </c>
      <c r="L9" s="22">
        <f t="shared" si="2"/>
        <v>343</v>
      </c>
    </row>
    <row r="10" spans="1:12" s="1" customFormat="1" ht="12.75" customHeight="1" x14ac:dyDescent="0.55000000000000004">
      <c r="A10" s="23">
        <v>5</v>
      </c>
      <c r="B10" s="24">
        <v>30</v>
      </c>
      <c r="C10" s="24">
        <v>45</v>
      </c>
      <c r="D10" s="25">
        <f t="shared" si="0"/>
        <v>75</v>
      </c>
      <c r="E10" s="26">
        <v>40</v>
      </c>
      <c r="F10" s="24">
        <v>68</v>
      </c>
      <c r="G10" s="24">
        <v>64</v>
      </c>
      <c r="H10" s="25">
        <f t="shared" si="1"/>
        <v>132</v>
      </c>
      <c r="I10" s="26">
        <v>75</v>
      </c>
      <c r="J10" s="24">
        <v>135</v>
      </c>
      <c r="K10" s="24">
        <v>150</v>
      </c>
      <c r="L10" s="27">
        <f t="shared" si="2"/>
        <v>285</v>
      </c>
    </row>
    <row r="11" spans="1:12" s="1" customFormat="1" ht="12.75" customHeight="1" x14ac:dyDescent="0.55000000000000004">
      <c r="A11" s="18">
        <v>6</v>
      </c>
      <c r="B11" s="19">
        <v>28</v>
      </c>
      <c r="C11" s="19">
        <v>25</v>
      </c>
      <c r="D11" s="20">
        <f t="shared" si="0"/>
        <v>53</v>
      </c>
      <c r="E11" s="21">
        <v>41</v>
      </c>
      <c r="F11" s="19">
        <v>59</v>
      </c>
      <c r="G11" s="19">
        <v>56</v>
      </c>
      <c r="H11" s="20">
        <f t="shared" si="1"/>
        <v>115</v>
      </c>
      <c r="I11" s="21">
        <v>76</v>
      </c>
      <c r="J11" s="19">
        <v>131</v>
      </c>
      <c r="K11" s="19">
        <v>165</v>
      </c>
      <c r="L11" s="22">
        <f t="shared" si="2"/>
        <v>296</v>
      </c>
    </row>
    <row r="12" spans="1:12" s="1" customFormat="1" ht="12.75" customHeight="1" x14ac:dyDescent="0.55000000000000004">
      <c r="A12" s="18">
        <v>7</v>
      </c>
      <c r="B12" s="19">
        <v>31</v>
      </c>
      <c r="C12" s="19">
        <v>33</v>
      </c>
      <c r="D12" s="20">
        <f t="shared" si="0"/>
        <v>64</v>
      </c>
      <c r="E12" s="21">
        <v>42</v>
      </c>
      <c r="F12" s="19">
        <v>69</v>
      </c>
      <c r="G12" s="19">
        <v>70</v>
      </c>
      <c r="H12" s="20">
        <f t="shared" si="1"/>
        <v>139</v>
      </c>
      <c r="I12" s="21">
        <v>77</v>
      </c>
      <c r="J12" s="19">
        <v>106</v>
      </c>
      <c r="K12" s="19">
        <v>153</v>
      </c>
      <c r="L12" s="22">
        <f t="shared" si="2"/>
        <v>259</v>
      </c>
    </row>
    <row r="13" spans="1:12" s="1" customFormat="1" ht="12.75" customHeight="1" x14ac:dyDescent="0.55000000000000004">
      <c r="A13" s="18">
        <v>8</v>
      </c>
      <c r="B13" s="19">
        <v>25</v>
      </c>
      <c r="C13" s="19">
        <v>42</v>
      </c>
      <c r="D13" s="20">
        <f t="shared" si="0"/>
        <v>67</v>
      </c>
      <c r="E13" s="21">
        <v>43</v>
      </c>
      <c r="F13" s="19">
        <v>65</v>
      </c>
      <c r="G13" s="19">
        <v>69</v>
      </c>
      <c r="H13" s="20">
        <f t="shared" si="1"/>
        <v>134</v>
      </c>
      <c r="I13" s="21">
        <v>78</v>
      </c>
      <c r="J13" s="19">
        <v>70</v>
      </c>
      <c r="K13" s="19">
        <v>107</v>
      </c>
      <c r="L13" s="22">
        <f t="shared" si="2"/>
        <v>177</v>
      </c>
    </row>
    <row r="14" spans="1:12" s="1" customFormat="1" ht="12.75" customHeight="1" x14ac:dyDescent="0.55000000000000004">
      <c r="A14" s="28">
        <v>9</v>
      </c>
      <c r="B14" s="29">
        <v>44</v>
      </c>
      <c r="C14" s="29">
        <v>39</v>
      </c>
      <c r="D14" s="30">
        <f t="shared" si="0"/>
        <v>83</v>
      </c>
      <c r="E14" s="31">
        <v>44</v>
      </c>
      <c r="F14" s="29">
        <v>84</v>
      </c>
      <c r="G14" s="29">
        <v>72</v>
      </c>
      <c r="H14" s="30">
        <f t="shared" si="1"/>
        <v>156</v>
      </c>
      <c r="I14" s="31">
        <v>79</v>
      </c>
      <c r="J14" s="29">
        <v>59</v>
      </c>
      <c r="K14" s="29">
        <v>90</v>
      </c>
      <c r="L14" s="32">
        <f t="shared" si="2"/>
        <v>149</v>
      </c>
    </row>
    <row r="15" spans="1:12" s="1" customFormat="1" ht="12.75" customHeight="1" x14ac:dyDescent="0.55000000000000004">
      <c r="A15" s="18">
        <v>10</v>
      </c>
      <c r="B15" s="19">
        <v>42</v>
      </c>
      <c r="C15" s="19">
        <v>38</v>
      </c>
      <c r="D15" s="20">
        <f t="shared" si="0"/>
        <v>80</v>
      </c>
      <c r="E15" s="21">
        <v>45</v>
      </c>
      <c r="F15" s="19">
        <v>85</v>
      </c>
      <c r="G15" s="19">
        <v>79</v>
      </c>
      <c r="H15" s="20">
        <f t="shared" si="1"/>
        <v>164</v>
      </c>
      <c r="I15" s="21">
        <v>80</v>
      </c>
      <c r="J15" s="19">
        <v>68</v>
      </c>
      <c r="K15" s="19">
        <v>109</v>
      </c>
      <c r="L15" s="22">
        <f t="shared" si="2"/>
        <v>177</v>
      </c>
    </row>
    <row r="16" spans="1:12" s="1" customFormat="1" ht="12.75" customHeight="1" x14ac:dyDescent="0.55000000000000004">
      <c r="A16" s="18">
        <v>11</v>
      </c>
      <c r="B16" s="19">
        <v>51</v>
      </c>
      <c r="C16" s="19">
        <v>56</v>
      </c>
      <c r="D16" s="20">
        <f t="shared" si="0"/>
        <v>107</v>
      </c>
      <c r="E16" s="21">
        <v>46</v>
      </c>
      <c r="F16" s="19">
        <v>88</v>
      </c>
      <c r="G16" s="19">
        <v>89</v>
      </c>
      <c r="H16" s="20">
        <f t="shared" si="1"/>
        <v>177</v>
      </c>
      <c r="I16" s="21">
        <v>81</v>
      </c>
      <c r="J16" s="19">
        <v>86</v>
      </c>
      <c r="K16" s="19">
        <v>103</v>
      </c>
      <c r="L16" s="22">
        <f t="shared" si="2"/>
        <v>189</v>
      </c>
    </row>
    <row r="17" spans="1:12" s="1" customFormat="1" ht="12.75" customHeight="1" x14ac:dyDescent="0.55000000000000004">
      <c r="A17" s="18">
        <v>12</v>
      </c>
      <c r="B17" s="19">
        <v>38</v>
      </c>
      <c r="C17" s="19">
        <v>43</v>
      </c>
      <c r="D17" s="20">
        <f t="shared" si="0"/>
        <v>81</v>
      </c>
      <c r="E17" s="21">
        <v>47</v>
      </c>
      <c r="F17" s="19">
        <v>83</v>
      </c>
      <c r="G17" s="19">
        <v>71</v>
      </c>
      <c r="H17" s="20">
        <f t="shared" si="1"/>
        <v>154</v>
      </c>
      <c r="I17" s="21">
        <v>82</v>
      </c>
      <c r="J17" s="19">
        <v>68</v>
      </c>
      <c r="K17" s="19">
        <v>114</v>
      </c>
      <c r="L17" s="22">
        <f t="shared" si="2"/>
        <v>182</v>
      </c>
    </row>
    <row r="18" spans="1:12" s="1" customFormat="1" ht="12.75" customHeight="1" x14ac:dyDescent="0.55000000000000004">
      <c r="A18" s="18">
        <v>13</v>
      </c>
      <c r="B18" s="19">
        <v>61</v>
      </c>
      <c r="C18" s="19">
        <v>51</v>
      </c>
      <c r="D18" s="20">
        <f t="shared" si="0"/>
        <v>112</v>
      </c>
      <c r="E18" s="21">
        <v>48</v>
      </c>
      <c r="F18" s="19">
        <v>89</v>
      </c>
      <c r="G18" s="19">
        <v>87</v>
      </c>
      <c r="H18" s="20">
        <f t="shared" si="1"/>
        <v>176</v>
      </c>
      <c r="I18" s="21">
        <v>83</v>
      </c>
      <c r="J18" s="19">
        <v>52</v>
      </c>
      <c r="K18" s="19">
        <v>118</v>
      </c>
      <c r="L18" s="22">
        <f t="shared" si="2"/>
        <v>170</v>
      </c>
    </row>
    <row r="19" spans="1:12" s="1" customFormat="1" ht="12.75" customHeight="1" x14ac:dyDescent="0.55000000000000004">
      <c r="A19" s="18">
        <v>14</v>
      </c>
      <c r="B19" s="19">
        <v>49</v>
      </c>
      <c r="C19" s="19">
        <v>48</v>
      </c>
      <c r="D19" s="20">
        <f t="shared" si="0"/>
        <v>97</v>
      </c>
      <c r="E19" s="21">
        <v>49</v>
      </c>
      <c r="F19" s="19">
        <v>112</v>
      </c>
      <c r="G19" s="19">
        <v>106</v>
      </c>
      <c r="H19" s="20">
        <f t="shared" si="1"/>
        <v>218</v>
      </c>
      <c r="I19" s="21">
        <v>84</v>
      </c>
      <c r="J19" s="19">
        <v>61</v>
      </c>
      <c r="K19" s="19">
        <v>102</v>
      </c>
      <c r="L19" s="22">
        <f t="shared" si="2"/>
        <v>163</v>
      </c>
    </row>
    <row r="20" spans="1:12" s="1" customFormat="1" ht="12.75" customHeight="1" x14ac:dyDescent="0.55000000000000004">
      <c r="A20" s="23">
        <v>15</v>
      </c>
      <c r="B20" s="24">
        <v>60</v>
      </c>
      <c r="C20" s="24">
        <v>39</v>
      </c>
      <c r="D20" s="25">
        <f t="shared" si="0"/>
        <v>99</v>
      </c>
      <c r="E20" s="26">
        <v>50</v>
      </c>
      <c r="F20" s="24">
        <v>101</v>
      </c>
      <c r="G20" s="24">
        <v>88</v>
      </c>
      <c r="H20" s="25">
        <f t="shared" si="1"/>
        <v>189</v>
      </c>
      <c r="I20" s="26">
        <v>85</v>
      </c>
      <c r="J20" s="24">
        <v>53</v>
      </c>
      <c r="K20" s="24">
        <v>74</v>
      </c>
      <c r="L20" s="27">
        <f t="shared" si="2"/>
        <v>127</v>
      </c>
    </row>
    <row r="21" spans="1:12" s="1" customFormat="1" ht="12.75" customHeight="1" x14ac:dyDescent="0.55000000000000004">
      <c r="A21" s="18">
        <v>16</v>
      </c>
      <c r="B21" s="19">
        <v>52</v>
      </c>
      <c r="C21" s="19">
        <v>48</v>
      </c>
      <c r="D21" s="20">
        <f t="shared" si="0"/>
        <v>100</v>
      </c>
      <c r="E21" s="21">
        <v>51</v>
      </c>
      <c r="F21" s="19">
        <v>95</v>
      </c>
      <c r="G21" s="19">
        <v>97</v>
      </c>
      <c r="H21" s="20">
        <f t="shared" si="1"/>
        <v>192</v>
      </c>
      <c r="I21" s="21">
        <v>86</v>
      </c>
      <c r="J21" s="19">
        <v>50</v>
      </c>
      <c r="K21" s="19">
        <v>98</v>
      </c>
      <c r="L21" s="22">
        <f t="shared" si="2"/>
        <v>148</v>
      </c>
    </row>
    <row r="22" spans="1:12" s="1" customFormat="1" ht="12.75" customHeight="1" x14ac:dyDescent="0.55000000000000004">
      <c r="A22" s="18">
        <v>17</v>
      </c>
      <c r="B22" s="19">
        <v>54</v>
      </c>
      <c r="C22" s="19">
        <v>57</v>
      </c>
      <c r="D22" s="20">
        <f t="shared" si="0"/>
        <v>111</v>
      </c>
      <c r="E22" s="21">
        <v>52</v>
      </c>
      <c r="F22" s="19">
        <v>115</v>
      </c>
      <c r="G22" s="19">
        <v>109</v>
      </c>
      <c r="H22" s="20">
        <f t="shared" si="1"/>
        <v>224</v>
      </c>
      <c r="I22" s="21">
        <v>87</v>
      </c>
      <c r="J22" s="19">
        <v>35</v>
      </c>
      <c r="K22" s="19">
        <v>67</v>
      </c>
      <c r="L22" s="22">
        <f t="shared" si="2"/>
        <v>102</v>
      </c>
    </row>
    <row r="23" spans="1:12" s="1" customFormat="1" ht="12.75" customHeight="1" x14ac:dyDescent="0.55000000000000004">
      <c r="A23" s="18">
        <v>18</v>
      </c>
      <c r="B23" s="19">
        <v>52</v>
      </c>
      <c r="C23" s="19">
        <v>62</v>
      </c>
      <c r="D23" s="20">
        <f t="shared" si="0"/>
        <v>114</v>
      </c>
      <c r="E23" s="21">
        <v>53</v>
      </c>
      <c r="F23" s="19">
        <v>119</v>
      </c>
      <c r="G23" s="19">
        <v>100</v>
      </c>
      <c r="H23" s="20">
        <f t="shared" si="1"/>
        <v>219</v>
      </c>
      <c r="I23" s="21">
        <v>88</v>
      </c>
      <c r="J23" s="19">
        <v>39</v>
      </c>
      <c r="K23" s="19">
        <v>66</v>
      </c>
      <c r="L23" s="22">
        <f t="shared" si="2"/>
        <v>105</v>
      </c>
    </row>
    <row r="24" spans="1:12" s="1" customFormat="1" ht="12.75" customHeight="1" x14ac:dyDescent="0.55000000000000004">
      <c r="A24" s="28">
        <v>19</v>
      </c>
      <c r="B24" s="29">
        <v>40</v>
      </c>
      <c r="C24" s="29">
        <v>59</v>
      </c>
      <c r="D24" s="30">
        <f t="shared" si="0"/>
        <v>99</v>
      </c>
      <c r="E24" s="31">
        <v>54</v>
      </c>
      <c r="F24" s="29">
        <v>89</v>
      </c>
      <c r="G24" s="29">
        <v>77</v>
      </c>
      <c r="H24" s="30">
        <f t="shared" si="1"/>
        <v>166</v>
      </c>
      <c r="I24" s="31">
        <v>89</v>
      </c>
      <c r="J24" s="29">
        <v>34</v>
      </c>
      <c r="K24" s="29">
        <v>60</v>
      </c>
      <c r="L24" s="32">
        <f t="shared" si="2"/>
        <v>94</v>
      </c>
    </row>
    <row r="25" spans="1:12" s="1" customFormat="1" ht="12.75" customHeight="1" x14ac:dyDescent="0.55000000000000004">
      <c r="A25" s="18">
        <v>20</v>
      </c>
      <c r="B25" s="19">
        <v>58</v>
      </c>
      <c r="C25" s="19">
        <v>63</v>
      </c>
      <c r="D25" s="20">
        <f t="shared" si="0"/>
        <v>121</v>
      </c>
      <c r="E25" s="21">
        <v>55</v>
      </c>
      <c r="F25" s="19">
        <v>93</v>
      </c>
      <c r="G25" s="19">
        <v>85</v>
      </c>
      <c r="H25" s="20">
        <f t="shared" si="1"/>
        <v>178</v>
      </c>
      <c r="I25" s="21">
        <v>90</v>
      </c>
      <c r="J25" s="19">
        <v>30</v>
      </c>
      <c r="K25" s="19">
        <v>46</v>
      </c>
      <c r="L25" s="22">
        <f t="shared" si="2"/>
        <v>76</v>
      </c>
    </row>
    <row r="26" spans="1:12" s="1" customFormat="1" ht="12.75" customHeight="1" x14ac:dyDescent="0.55000000000000004">
      <c r="A26" s="18">
        <v>21</v>
      </c>
      <c r="B26" s="19">
        <v>57</v>
      </c>
      <c r="C26" s="19">
        <v>57</v>
      </c>
      <c r="D26" s="20">
        <f t="shared" si="0"/>
        <v>114</v>
      </c>
      <c r="E26" s="21">
        <v>56</v>
      </c>
      <c r="F26" s="19">
        <v>111</v>
      </c>
      <c r="G26" s="19">
        <v>99</v>
      </c>
      <c r="H26" s="20">
        <f t="shared" si="1"/>
        <v>210</v>
      </c>
      <c r="I26" s="21">
        <v>91</v>
      </c>
      <c r="J26" s="19">
        <v>23</v>
      </c>
      <c r="K26" s="19">
        <v>42</v>
      </c>
      <c r="L26" s="22">
        <f t="shared" si="2"/>
        <v>65</v>
      </c>
    </row>
    <row r="27" spans="1:12" s="1" customFormat="1" ht="12.75" customHeight="1" x14ac:dyDescent="0.55000000000000004">
      <c r="A27" s="18">
        <v>22</v>
      </c>
      <c r="B27" s="19">
        <v>56</v>
      </c>
      <c r="C27" s="19">
        <v>64</v>
      </c>
      <c r="D27" s="20">
        <f t="shared" si="0"/>
        <v>120</v>
      </c>
      <c r="E27" s="21">
        <v>57</v>
      </c>
      <c r="F27" s="19">
        <v>100</v>
      </c>
      <c r="G27" s="19">
        <v>123</v>
      </c>
      <c r="H27" s="20">
        <f t="shared" si="1"/>
        <v>223</v>
      </c>
      <c r="I27" s="21">
        <v>92</v>
      </c>
      <c r="J27" s="19">
        <v>12</v>
      </c>
      <c r="K27" s="19">
        <v>41</v>
      </c>
      <c r="L27" s="22">
        <f t="shared" si="2"/>
        <v>53</v>
      </c>
    </row>
    <row r="28" spans="1:12" s="1" customFormat="1" ht="12.75" customHeight="1" x14ac:dyDescent="0.55000000000000004">
      <c r="A28" s="18">
        <v>23</v>
      </c>
      <c r="B28" s="19">
        <v>60</v>
      </c>
      <c r="C28" s="19">
        <v>58</v>
      </c>
      <c r="D28" s="20">
        <f t="shared" si="0"/>
        <v>118</v>
      </c>
      <c r="E28" s="21">
        <v>58</v>
      </c>
      <c r="F28" s="19">
        <v>85</v>
      </c>
      <c r="G28" s="19">
        <v>81</v>
      </c>
      <c r="H28" s="20">
        <f t="shared" si="1"/>
        <v>166</v>
      </c>
      <c r="I28" s="21">
        <v>93</v>
      </c>
      <c r="J28" s="19">
        <v>10</v>
      </c>
      <c r="K28" s="19">
        <v>40</v>
      </c>
      <c r="L28" s="22">
        <f t="shared" si="2"/>
        <v>50</v>
      </c>
    </row>
    <row r="29" spans="1:12" s="1" customFormat="1" ht="12.75" customHeight="1" x14ac:dyDescent="0.55000000000000004">
      <c r="A29" s="18">
        <v>24</v>
      </c>
      <c r="B29" s="19">
        <v>48</v>
      </c>
      <c r="C29" s="19">
        <v>54</v>
      </c>
      <c r="D29" s="20">
        <f t="shared" si="0"/>
        <v>102</v>
      </c>
      <c r="E29" s="21">
        <v>59</v>
      </c>
      <c r="F29" s="19">
        <v>98</v>
      </c>
      <c r="G29" s="19">
        <v>119</v>
      </c>
      <c r="H29" s="20">
        <f t="shared" si="1"/>
        <v>217</v>
      </c>
      <c r="I29" s="21">
        <v>94</v>
      </c>
      <c r="J29" s="19">
        <v>7</v>
      </c>
      <c r="K29" s="19">
        <v>31</v>
      </c>
      <c r="L29" s="22">
        <f t="shared" si="2"/>
        <v>38</v>
      </c>
    </row>
    <row r="30" spans="1:12" s="1" customFormat="1" ht="12.75" customHeight="1" x14ac:dyDescent="0.55000000000000004">
      <c r="A30" s="23">
        <v>25</v>
      </c>
      <c r="B30" s="24">
        <v>65</v>
      </c>
      <c r="C30" s="24">
        <v>57</v>
      </c>
      <c r="D30" s="25">
        <f t="shared" si="0"/>
        <v>122</v>
      </c>
      <c r="E30" s="26">
        <v>60</v>
      </c>
      <c r="F30" s="24">
        <v>97</v>
      </c>
      <c r="G30" s="24">
        <v>87</v>
      </c>
      <c r="H30" s="25">
        <f t="shared" si="1"/>
        <v>184</v>
      </c>
      <c r="I30" s="26">
        <v>95</v>
      </c>
      <c r="J30" s="24">
        <v>4</v>
      </c>
      <c r="K30" s="24">
        <v>30</v>
      </c>
      <c r="L30" s="27">
        <f t="shared" si="2"/>
        <v>34</v>
      </c>
    </row>
    <row r="31" spans="1:12" s="1" customFormat="1" ht="12.75" customHeight="1" x14ac:dyDescent="0.55000000000000004">
      <c r="A31" s="18">
        <v>26</v>
      </c>
      <c r="B31" s="19">
        <v>47</v>
      </c>
      <c r="C31" s="19">
        <v>60</v>
      </c>
      <c r="D31" s="20">
        <f t="shared" si="0"/>
        <v>107</v>
      </c>
      <c r="E31" s="21">
        <v>61</v>
      </c>
      <c r="F31" s="19">
        <v>83</v>
      </c>
      <c r="G31" s="19">
        <v>82</v>
      </c>
      <c r="H31" s="20">
        <f t="shared" si="1"/>
        <v>165</v>
      </c>
      <c r="I31" s="21">
        <v>96</v>
      </c>
      <c r="J31" s="19">
        <v>2</v>
      </c>
      <c r="K31" s="19">
        <v>29</v>
      </c>
      <c r="L31" s="22">
        <f t="shared" si="2"/>
        <v>31</v>
      </c>
    </row>
    <row r="32" spans="1:12" s="1" customFormat="1" ht="12.75" customHeight="1" x14ac:dyDescent="0.55000000000000004">
      <c r="A32" s="18">
        <v>27</v>
      </c>
      <c r="B32" s="19">
        <v>57</v>
      </c>
      <c r="C32" s="19">
        <v>55</v>
      </c>
      <c r="D32" s="20">
        <f t="shared" si="0"/>
        <v>112</v>
      </c>
      <c r="E32" s="21">
        <v>62</v>
      </c>
      <c r="F32" s="19">
        <v>83</v>
      </c>
      <c r="G32" s="19">
        <v>86</v>
      </c>
      <c r="H32" s="20">
        <f t="shared" si="1"/>
        <v>169</v>
      </c>
      <c r="I32" s="21">
        <v>97</v>
      </c>
      <c r="J32" s="19">
        <v>1</v>
      </c>
      <c r="K32" s="19">
        <v>14</v>
      </c>
      <c r="L32" s="22">
        <f t="shared" si="2"/>
        <v>15</v>
      </c>
    </row>
    <row r="33" spans="1:12" s="1" customFormat="1" ht="12.75" customHeight="1" x14ac:dyDescent="0.55000000000000004">
      <c r="A33" s="18">
        <v>28</v>
      </c>
      <c r="B33" s="19">
        <v>67</v>
      </c>
      <c r="C33" s="19">
        <v>39</v>
      </c>
      <c r="D33" s="20">
        <f t="shared" si="0"/>
        <v>106</v>
      </c>
      <c r="E33" s="21">
        <v>63</v>
      </c>
      <c r="F33" s="19">
        <v>78</v>
      </c>
      <c r="G33" s="19">
        <v>88</v>
      </c>
      <c r="H33" s="20">
        <f t="shared" si="1"/>
        <v>166</v>
      </c>
      <c r="I33" s="21">
        <v>98</v>
      </c>
      <c r="J33" s="19">
        <v>1</v>
      </c>
      <c r="K33" s="19">
        <v>9</v>
      </c>
      <c r="L33" s="22">
        <f t="shared" si="2"/>
        <v>10</v>
      </c>
    </row>
    <row r="34" spans="1:12" s="1" customFormat="1" ht="12.75" customHeight="1" x14ac:dyDescent="0.55000000000000004">
      <c r="A34" s="28">
        <v>29</v>
      </c>
      <c r="B34" s="29">
        <v>44</v>
      </c>
      <c r="C34" s="29">
        <v>51</v>
      </c>
      <c r="D34" s="30">
        <f t="shared" si="0"/>
        <v>95</v>
      </c>
      <c r="E34" s="31">
        <v>64</v>
      </c>
      <c r="F34" s="29">
        <v>98</v>
      </c>
      <c r="G34" s="29">
        <v>115</v>
      </c>
      <c r="H34" s="30">
        <f t="shared" si="1"/>
        <v>213</v>
      </c>
      <c r="I34" s="31">
        <v>99</v>
      </c>
      <c r="J34" s="29">
        <v>3</v>
      </c>
      <c r="K34" s="29">
        <v>6</v>
      </c>
      <c r="L34" s="32">
        <f t="shared" si="2"/>
        <v>9</v>
      </c>
    </row>
    <row r="35" spans="1:12" s="1" customFormat="1" ht="12.75" customHeight="1" x14ac:dyDescent="0.55000000000000004">
      <c r="A35" s="18">
        <v>30</v>
      </c>
      <c r="B35" s="19">
        <v>47</v>
      </c>
      <c r="C35" s="19">
        <v>51</v>
      </c>
      <c r="D35" s="20">
        <f t="shared" si="0"/>
        <v>98</v>
      </c>
      <c r="E35" s="21">
        <v>65</v>
      </c>
      <c r="F35" s="19">
        <v>77</v>
      </c>
      <c r="G35" s="19">
        <v>102</v>
      </c>
      <c r="H35" s="20">
        <f t="shared" si="1"/>
        <v>179</v>
      </c>
      <c r="I35" s="21">
        <v>100</v>
      </c>
      <c r="J35" s="19">
        <v>0</v>
      </c>
      <c r="K35" s="19">
        <v>3</v>
      </c>
      <c r="L35" s="22">
        <f t="shared" si="2"/>
        <v>3</v>
      </c>
    </row>
    <row r="36" spans="1:12" s="1" customFormat="1" ht="12.75" customHeight="1" x14ac:dyDescent="0.55000000000000004">
      <c r="A36" s="18">
        <v>31</v>
      </c>
      <c r="B36" s="19">
        <v>52</v>
      </c>
      <c r="C36" s="19">
        <v>44</v>
      </c>
      <c r="D36" s="20">
        <f t="shared" si="0"/>
        <v>96</v>
      </c>
      <c r="E36" s="21">
        <v>66</v>
      </c>
      <c r="F36" s="19">
        <v>102</v>
      </c>
      <c r="G36" s="19">
        <v>95</v>
      </c>
      <c r="H36" s="20">
        <f t="shared" si="1"/>
        <v>197</v>
      </c>
      <c r="I36" s="21" t="s">
        <v>6</v>
      </c>
      <c r="J36" s="33">
        <v>2</v>
      </c>
      <c r="K36" s="33">
        <v>8</v>
      </c>
      <c r="L36" s="34">
        <f t="shared" si="2"/>
        <v>10</v>
      </c>
    </row>
    <row r="37" spans="1:12" s="1" customFormat="1" ht="12.75" customHeight="1" x14ac:dyDescent="0.55000000000000004">
      <c r="A37" s="18">
        <v>32</v>
      </c>
      <c r="B37" s="19">
        <v>48</v>
      </c>
      <c r="C37" s="19">
        <v>57</v>
      </c>
      <c r="D37" s="20">
        <f t="shared" si="0"/>
        <v>105</v>
      </c>
      <c r="E37" s="21">
        <v>67</v>
      </c>
      <c r="F37" s="19">
        <v>104</v>
      </c>
      <c r="G37" s="19">
        <v>105</v>
      </c>
      <c r="H37" s="20">
        <f t="shared" si="1"/>
        <v>209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49</v>
      </c>
      <c r="C38" s="19">
        <v>68</v>
      </c>
      <c r="D38" s="20">
        <f t="shared" si="0"/>
        <v>117</v>
      </c>
      <c r="E38" s="21">
        <v>68</v>
      </c>
      <c r="F38" s="19">
        <v>97</v>
      </c>
      <c r="G38" s="19">
        <v>90</v>
      </c>
      <c r="H38" s="22">
        <f t="shared" si="1"/>
        <v>187</v>
      </c>
      <c r="I38" s="38" t="s">
        <v>7</v>
      </c>
      <c r="J38" s="86">
        <f>SUM(B5:B39)+SUM(F5:F39)+SUM(J5:J36)</f>
        <v>6381</v>
      </c>
      <c r="K38" s="86">
        <f>SUM(C5:C39)+SUM(G5:G39)+SUM(K5:K36)</f>
        <v>7325</v>
      </c>
      <c r="L38" s="87">
        <f>SUM(D5:D39)+SUM(H5:H39)+SUM(L5:L36)</f>
        <v>13706</v>
      </c>
    </row>
    <row r="39" spans="1:12" s="1" customFormat="1" ht="12.75" customHeight="1" thickBot="1" x14ac:dyDescent="0.6">
      <c r="A39" s="39">
        <v>34</v>
      </c>
      <c r="B39" s="40">
        <v>53</v>
      </c>
      <c r="C39" s="40">
        <v>64</v>
      </c>
      <c r="D39" s="41">
        <f t="shared" si="0"/>
        <v>117</v>
      </c>
      <c r="E39" s="42">
        <v>69</v>
      </c>
      <c r="F39" s="40">
        <v>110</v>
      </c>
      <c r="G39" s="40">
        <v>120</v>
      </c>
      <c r="H39" s="41">
        <f t="shared" si="1"/>
        <v>230</v>
      </c>
      <c r="I39" s="42" t="s">
        <v>8</v>
      </c>
      <c r="J39" s="85">
        <v>7502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98</v>
      </c>
      <c r="C44" s="12">
        <f>SUM(C5:C9)</f>
        <v>112</v>
      </c>
      <c r="D44" s="12">
        <f>SUM(D5:D9)</f>
        <v>210</v>
      </c>
      <c r="E44" s="100">
        <f>IFERROR(ROUND(B44/$J$38*100,1),"-")</f>
        <v>1.5</v>
      </c>
      <c r="F44" s="100">
        <f>IFERROR(ROUND(C44/$K$38*100,1),"-")</f>
        <v>1.5</v>
      </c>
      <c r="G44" s="101">
        <f>IFERROR(ROUND(D44/$L$38*100,1),"-")</f>
        <v>1.5</v>
      </c>
    </row>
    <row r="45" spans="1:12" s="1" customFormat="1" ht="12.75" customHeight="1" x14ac:dyDescent="0.55000000000000004">
      <c r="A45" s="50" t="s">
        <v>16</v>
      </c>
      <c r="B45" s="19">
        <f>SUM(B10:B14)</f>
        <v>158</v>
      </c>
      <c r="C45" s="19">
        <f>SUM(C10:C14)</f>
        <v>184</v>
      </c>
      <c r="D45" s="19">
        <f>SUM(D10:D14)</f>
        <v>342</v>
      </c>
      <c r="E45" s="102">
        <f t="shared" ref="E45:E67" si="3">IFERROR(ROUND(B45/$J$38*100,1),"-")</f>
        <v>2.5</v>
      </c>
      <c r="F45" s="102">
        <f t="shared" ref="F45:F67" si="4">IFERROR(ROUND(C45/$K$38*100,1),"-")</f>
        <v>2.5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241</v>
      </c>
      <c r="C46" s="19">
        <f>SUM(C15:C19)</f>
        <v>236</v>
      </c>
      <c r="D46" s="19">
        <f>SUM(D15:D19)</f>
        <v>477</v>
      </c>
      <c r="E46" s="102">
        <f t="shared" si="3"/>
        <v>3.8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258</v>
      </c>
      <c r="C47" s="24">
        <f>SUM(C20:C24)</f>
        <v>265</v>
      </c>
      <c r="D47" s="24">
        <f>SUM(D20:D24)</f>
        <v>523</v>
      </c>
      <c r="E47" s="104">
        <f t="shared" si="3"/>
        <v>4</v>
      </c>
      <c r="F47" s="104">
        <f t="shared" si="4"/>
        <v>3.6</v>
      </c>
      <c r="G47" s="105">
        <f t="shared" si="5"/>
        <v>3.8</v>
      </c>
    </row>
    <row r="48" spans="1:12" s="1" customFormat="1" ht="12.75" customHeight="1" x14ac:dyDescent="0.55000000000000004">
      <c r="A48" s="50" t="s">
        <v>19</v>
      </c>
      <c r="B48" s="19">
        <f>SUM(B25:B29)</f>
        <v>279</v>
      </c>
      <c r="C48" s="19">
        <f>SUM(C25:C29)</f>
        <v>296</v>
      </c>
      <c r="D48" s="19">
        <f>SUM(D25:D29)</f>
        <v>575</v>
      </c>
      <c r="E48" s="102">
        <f t="shared" si="3"/>
        <v>4.4000000000000004</v>
      </c>
      <c r="F48" s="102">
        <f t="shared" si="4"/>
        <v>4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280</v>
      </c>
      <c r="C49" s="19">
        <f>SUM(C30:C34)</f>
        <v>262</v>
      </c>
      <c r="D49" s="19">
        <f>SUM(D30:D34)</f>
        <v>542</v>
      </c>
      <c r="E49" s="102">
        <f t="shared" si="3"/>
        <v>4.4000000000000004</v>
      </c>
      <c r="F49" s="102">
        <f t="shared" si="4"/>
        <v>3.6</v>
      </c>
      <c r="G49" s="103">
        <f t="shared" si="5"/>
        <v>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249</v>
      </c>
      <c r="C50" s="19">
        <f>SUM(C35:C39)</f>
        <v>284</v>
      </c>
      <c r="D50" s="19">
        <f>SUM(D35:D39)</f>
        <v>533</v>
      </c>
      <c r="E50" s="102">
        <f t="shared" si="3"/>
        <v>3.9</v>
      </c>
      <c r="F50" s="102">
        <f t="shared" si="4"/>
        <v>3.9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285</v>
      </c>
      <c r="C51" s="19">
        <f>SUM(G5:G9)</f>
        <v>295</v>
      </c>
      <c r="D51" s="19">
        <f>SUM(H5:H9)</f>
        <v>580</v>
      </c>
      <c r="E51" s="102">
        <f t="shared" si="3"/>
        <v>4.5</v>
      </c>
      <c r="F51" s="102">
        <f t="shared" si="4"/>
        <v>4</v>
      </c>
      <c r="G51" s="103">
        <f t="shared" si="5"/>
        <v>4.2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345</v>
      </c>
      <c r="C52" s="19">
        <f>SUM(G10:G14)</f>
        <v>331</v>
      </c>
      <c r="D52" s="19">
        <f>SUM(H10:H14)</f>
        <v>676</v>
      </c>
      <c r="E52" s="102">
        <f t="shared" si="3"/>
        <v>5.4</v>
      </c>
      <c r="F52" s="102">
        <f t="shared" si="4"/>
        <v>4.5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457</v>
      </c>
      <c r="C53" s="19">
        <f>SUM(G15:G19)</f>
        <v>432</v>
      </c>
      <c r="D53" s="19">
        <f>SUM(H15:H19)</f>
        <v>889</v>
      </c>
      <c r="E53" s="102">
        <f t="shared" si="3"/>
        <v>7.2</v>
      </c>
      <c r="F53" s="102">
        <f t="shared" si="4"/>
        <v>5.9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519</v>
      </c>
      <c r="C54" s="19">
        <f>SUM(G20:G24)</f>
        <v>471</v>
      </c>
      <c r="D54" s="19">
        <f>SUM(H20:H24)</f>
        <v>990</v>
      </c>
      <c r="E54" s="102">
        <f t="shared" si="3"/>
        <v>8.1</v>
      </c>
      <c r="F54" s="102">
        <f t="shared" si="4"/>
        <v>6.4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487</v>
      </c>
      <c r="C55" s="19">
        <f>SUM(G25:G29)</f>
        <v>507</v>
      </c>
      <c r="D55" s="19">
        <f>SUM(H25:H29)</f>
        <v>994</v>
      </c>
      <c r="E55" s="102">
        <f t="shared" si="3"/>
        <v>7.6</v>
      </c>
      <c r="F55" s="102">
        <f t="shared" si="4"/>
        <v>6.9</v>
      </c>
      <c r="G55" s="103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439</v>
      </c>
      <c r="C56" s="29">
        <f>SUM(G30:G34)</f>
        <v>458</v>
      </c>
      <c r="D56" s="29">
        <f>SUM(H30:H34)</f>
        <v>897</v>
      </c>
      <c r="E56" s="106">
        <f t="shared" si="3"/>
        <v>6.9</v>
      </c>
      <c r="F56" s="102">
        <f t="shared" si="4"/>
        <v>6.3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490</v>
      </c>
      <c r="C57" s="19">
        <f>SUM(G35:G39)</f>
        <v>512</v>
      </c>
      <c r="D57" s="19">
        <f>SUM(H35:H39)</f>
        <v>1002</v>
      </c>
      <c r="E57" s="102">
        <f t="shared" si="3"/>
        <v>7.7</v>
      </c>
      <c r="F57" s="104">
        <f t="shared" si="4"/>
        <v>7</v>
      </c>
      <c r="G57" s="103">
        <f t="shared" si="5"/>
        <v>7.3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654</v>
      </c>
      <c r="C58" s="19">
        <f>SUM(K5:K9)</f>
        <v>805</v>
      </c>
      <c r="D58" s="19">
        <f>SUM(L5:L9)</f>
        <v>1459</v>
      </c>
      <c r="E58" s="102">
        <f t="shared" si="3"/>
        <v>10.199999999999999</v>
      </c>
      <c r="F58" s="102">
        <f t="shared" si="4"/>
        <v>11</v>
      </c>
      <c r="G58" s="103">
        <f t="shared" si="5"/>
        <v>10.6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501</v>
      </c>
      <c r="C59" s="19">
        <f>SUM(K10:K14)</f>
        <v>665</v>
      </c>
      <c r="D59" s="19">
        <f>SUM(L10:L14)</f>
        <v>1166</v>
      </c>
      <c r="E59" s="102">
        <f t="shared" si="3"/>
        <v>7.9</v>
      </c>
      <c r="F59" s="102">
        <f t="shared" si="4"/>
        <v>9.1</v>
      </c>
      <c r="G59" s="103">
        <f t="shared" si="5"/>
        <v>8.5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335</v>
      </c>
      <c r="C60" s="19">
        <f>SUM(K15:K19)</f>
        <v>546</v>
      </c>
      <c r="D60" s="19">
        <f>SUM(L15:L19)</f>
        <v>881</v>
      </c>
      <c r="E60" s="102">
        <f t="shared" si="3"/>
        <v>5.2</v>
      </c>
      <c r="F60" s="102">
        <f t="shared" si="4"/>
        <v>7.5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211</v>
      </c>
      <c r="C61" s="19">
        <f>SUM(K20:K24)</f>
        <v>365</v>
      </c>
      <c r="D61" s="19">
        <f>SUM(L20:L24)</f>
        <v>576</v>
      </c>
      <c r="E61" s="102">
        <f t="shared" si="3"/>
        <v>3.3</v>
      </c>
      <c r="F61" s="102">
        <f t="shared" si="4"/>
        <v>5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82</v>
      </c>
      <c r="C62" s="19">
        <f>SUM(K25:K29)</f>
        <v>200</v>
      </c>
      <c r="D62" s="19">
        <f>SUM(L25:L29)</f>
        <v>282</v>
      </c>
      <c r="E62" s="102">
        <f t="shared" si="3"/>
        <v>1.3</v>
      </c>
      <c r="F62" s="102">
        <f t="shared" si="4"/>
        <v>2.7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11</v>
      </c>
      <c r="C63" s="19">
        <f>SUM(K30:K34)</f>
        <v>88</v>
      </c>
      <c r="D63" s="19">
        <f>SUM(L30:L34)</f>
        <v>99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11</v>
      </c>
      <c r="D64" s="86">
        <f>SUM(L35:L36)</f>
        <v>13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497</v>
      </c>
      <c r="C65" s="19">
        <f>SUM(C44:C46)</f>
        <v>532</v>
      </c>
      <c r="D65" s="19">
        <f>SUM(D44:D46)</f>
        <v>1029</v>
      </c>
      <c r="E65" s="100">
        <f t="shared" si="3"/>
        <v>7.8</v>
      </c>
      <c r="F65" s="100">
        <f t="shared" si="4"/>
        <v>7.3</v>
      </c>
      <c r="G65" s="101">
        <f t="shared" si="5"/>
        <v>7.5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3598</v>
      </c>
      <c r="C66" s="19">
        <f>SUM(C47:C56)</f>
        <v>3601</v>
      </c>
      <c r="D66" s="19">
        <f>SUM(D47:D56)</f>
        <v>7199</v>
      </c>
      <c r="E66" s="102">
        <f t="shared" si="3"/>
        <v>56.4</v>
      </c>
      <c r="F66" s="102">
        <f t="shared" si="4"/>
        <v>49.2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2286</v>
      </c>
      <c r="C67" s="40">
        <f>SUM(C57:C64)</f>
        <v>3192</v>
      </c>
      <c r="D67" s="40">
        <f>SUM(D57:D64)</f>
        <v>5478</v>
      </c>
      <c r="E67" s="110">
        <f t="shared" si="3"/>
        <v>35.799999999999997</v>
      </c>
      <c r="F67" s="110">
        <f t="shared" si="4"/>
        <v>43.6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46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22</v>
      </c>
      <c r="C5" s="12">
        <v>24</v>
      </c>
      <c r="D5" s="13">
        <f>IFERROR(B5+C5,"-")</f>
        <v>46</v>
      </c>
      <c r="E5" s="14">
        <v>35</v>
      </c>
      <c r="F5" s="15">
        <v>56</v>
      </c>
      <c r="G5" s="15">
        <v>55</v>
      </c>
      <c r="H5" s="16">
        <f>IFERROR(F5+G5,"-")</f>
        <v>111</v>
      </c>
      <c r="I5" s="14">
        <v>70</v>
      </c>
      <c r="J5" s="12">
        <v>106</v>
      </c>
      <c r="K5" s="12">
        <v>150</v>
      </c>
      <c r="L5" s="17">
        <f>IFERROR(J5+K5,"-")</f>
        <v>256</v>
      </c>
    </row>
    <row r="6" spans="1:12" s="1" customFormat="1" ht="12.75" customHeight="1" x14ac:dyDescent="0.55000000000000004">
      <c r="A6" s="18">
        <v>1</v>
      </c>
      <c r="B6" s="19">
        <v>19</v>
      </c>
      <c r="C6" s="19">
        <v>16</v>
      </c>
      <c r="D6" s="20">
        <f t="shared" ref="D6:D39" si="0">IFERROR(B6+C6,"-")</f>
        <v>35</v>
      </c>
      <c r="E6" s="21">
        <v>36</v>
      </c>
      <c r="F6" s="19">
        <v>39</v>
      </c>
      <c r="G6" s="19">
        <v>61</v>
      </c>
      <c r="H6" s="20">
        <f t="shared" ref="H6:H39" si="1">IFERROR(F6+G6,"-")</f>
        <v>100</v>
      </c>
      <c r="I6" s="21">
        <v>71</v>
      </c>
      <c r="J6" s="19">
        <v>138</v>
      </c>
      <c r="K6" s="19">
        <v>155</v>
      </c>
      <c r="L6" s="22">
        <f t="shared" ref="L6:L36" si="2">IFERROR(J6+K6,"-")</f>
        <v>293</v>
      </c>
    </row>
    <row r="7" spans="1:12" s="1" customFormat="1" ht="12.75" customHeight="1" x14ac:dyDescent="0.55000000000000004">
      <c r="A7" s="18">
        <v>2</v>
      </c>
      <c r="B7" s="19">
        <v>23</v>
      </c>
      <c r="C7" s="19">
        <v>18</v>
      </c>
      <c r="D7" s="20">
        <f t="shared" si="0"/>
        <v>41</v>
      </c>
      <c r="E7" s="21">
        <v>37</v>
      </c>
      <c r="F7" s="19">
        <v>59</v>
      </c>
      <c r="G7" s="19">
        <v>57</v>
      </c>
      <c r="H7" s="20">
        <f t="shared" si="1"/>
        <v>116</v>
      </c>
      <c r="I7" s="21">
        <v>72</v>
      </c>
      <c r="J7" s="19">
        <v>127</v>
      </c>
      <c r="K7" s="19">
        <v>141</v>
      </c>
      <c r="L7" s="22">
        <f t="shared" si="2"/>
        <v>268</v>
      </c>
    </row>
    <row r="8" spans="1:12" s="1" customFormat="1" ht="12.75" customHeight="1" x14ac:dyDescent="0.55000000000000004">
      <c r="A8" s="18">
        <v>3</v>
      </c>
      <c r="B8" s="19">
        <v>14</v>
      </c>
      <c r="C8" s="19">
        <v>27</v>
      </c>
      <c r="D8" s="20">
        <f t="shared" si="0"/>
        <v>41</v>
      </c>
      <c r="E8" s="21">
        <v>38</v>
      </c>
      <c r="F8" s="19">
        <v>66</v>
      </c>
      <c r="G8" s="19">
        <v>46</v>
      </c>
      <c r="H8" s="20">
        <f t="shared" si="1"/>
        <v>112</v>
      </c>
      <c r="I8" s="21">
        <v>73</v>
      </c>
      <c r="J8" s="19">
        <v>130</v>
      </c>
      <c r="K8" s="19">
        <v>172</v>
      </c>
      <c r="L8" s="22">
        <f t="shared" si="2"/>
        <v>302</v>
      </c>
    </row>
    <row r="9" spans="1:12" s="1" customFormat="1" ht="12.75" customHeight="1" x14ac:dyDescent="0.55000000000000004">
      <c r="A9" s="18">
        <v>4</v>
      </c>
      <c r="B9" s="19">
        <v>24</v>
      </c>
      <c r="C9" s="19">
        <v>27</v>
      </c>
      <c r="D9" s="20">
        <f t="shared" si="0"/>
        <v>51</v>
      </c>
      <c r="E9" s="21">
        <v>39</v>
      </c>
      <c r="F9" s="19">
        <v>64</v>
      </c>
      <c r="G9" s="19">
        <v>78</v>
      </c>
      <c r="H9" s="20">
        <f t="shared" si="1"/>
        <v>142</v>
      </c>
      <c r="I9" s="21">
        <v>74</v>
      </c>
      <c r="J9" s="19">
        <v>150</v>
      </c>
      <c r="K9" s="19">
        <v>179</v>
      </c>
      <c r="L9" s="22">
        <f t="shared" si="2"/>
        <v>329</v>
      </c>
    </row>
    <row r="10" spans="1:12" s="1" customFormat="1" ht="12.75" customHeight="1" x14ac:dyDescent="0.55000000000000004">
      <c r="A10" s="23">
        <v>5</v>
      </c>
      <c r="B10" s="24">
        <v>25</v>
      </c>
      <c r="C10" s="24">
        <v>45</v>
      </c>
      <c r="D10" s="25">
        <f t="shared" si="0"/>
        <v>70</v>
      </c>
      <c r="E10" s="26">
        <v>40</v>
      </c>
      <c r="F10" s="24">
        <v>69</v>
      </c>
      <c r="G10" s="24">
        <v>61</v>
      </c>
      <c r="H10" s="25">
        <f t="shared" si="1"/>
        <v>130</v>
      </c>
      <c r="I10" s="26">
        <v>75</v>
      </c>
      <c r="J10" s="24">
        <v>131</v>
      </c>
      <c r="K10" s="24">
        <v>165</v>
      </c>
      <c r="L10" s="27">
        <f t="shared" si="2"/>
        <v>296</v>
      </c>
    </row>
    <row r="11" spans="1:12" s="1" customFormat="1" ht="12.75" customHeight="1" x14ac:dyDescent="0.55000000000000004">
      <c r="A11" s="18">
        <v>6</v>
      </c>
      <c r="B11" s="19">
        <v>29</v>
      </c>
      <c r="C11" s="19">
        <v>28</v>
      </c>
      <c r="D11" s="20">
        <f t="shared" si="0"/>
        <v>57</v>
      </c>
      <c r="E11" s="21">
        <v>41</v>
      </c>
      <c r="F11" s="19">
        <v>51</v>
      </c>
      <c r="G11" s="19">
        <v>58</v>
      </c>
      <c r="H11" s="20">
        <f t="shared" si="1"/>
        <v>109</v>
      </c>
      <c r="I11" s="21">
        <v>76</v>
      </c>
      <c r="J11" s="19">
        <v>134</v>
      </c>
      <c r="K11" s="19">
        <v>157</v>
      </c>
      <c r="L11" s="22">
        <f t="shared" si="2"/>
        <v>291</v>
      </c>
    </row>
    <row r="12" spans="1:12" s="1" customFormat="1" ht="12.75" customHeight="1" x14ac:dyDescent="0.55000000000000004">
      <c r="A12" s="18">
        <v>7</v>
      </c>
      <c r="B12" s="19">
        <v>32</v>
      </c>
      <c r="C12" s="19">
        <v>30</v>
      </c>
      <c r="D12" s="20">
        <f t="shared" si="0"/>
        <v>62</v>
      </c>
      <c r="E12" s="21">
        <v>42</v>
      </c>
      <c r="F12" s="19">
        <v>75</v>
      </c>
      <c r="G12" s="19">
        <v>72</v>
      </c>
      <c r="H12" s="20">
        <f t="shared" si="1"/>
        <v>147</v>
      </c>
      <c r="I12" s="21">
        <v>77</v>
      </c>
      <c r="J12" s="19">
        <v>109</v>
      </c>
      <c r="K12" s="19">
        <v>155</v>
      </c>
      <c r="L12" s="22">
        <f t="shared" si="2"/>
        <v>264</v>
      </c>
    </row>
    <row r="13" spans="1:12" s="1" customFormat="1" ht="12.75" customHeight="1" x14ac:dyDescent="0.55000000000000004">
      <c r="A13" s="18">
        <v>8</v>
      </c>
      <c r="B13" s="19">
        <v>23</v>
      </c>
      <c r="C13" s="19">
        <v>41</v>
      </c>
      <c r="D13" s="20">
        <f t="shared" si="0"/>
        <v>64</v>
      </c>
      <c r="E13" s="21">
        <v>43</v>
      </c>
      <c r="F13" s="19">
        <v>67</v>
      </c>
      <c r="G13" s="19">
        <v>65</v>
      </c>
      <c r="H13" s="20">
        <f t="shared" si="1"/>
        <v>132</v>
      </c>
      <c r="I13" s="21">
        <v>78</v>
      </c>
      <c r="J13" s="19">
        <v>73</v>
      </c>
      <c r="K13" s="19">
        <v>108</v>
      </c>
      <c r="L13" s="22">
        <f t="shared" si="2"/>
        <v>181</v>
      </c>
    </row>
    <row r="14" spans="1:12" s="1" customFormat="1" ht="12.75" customHeight="1" x14ac:dyDescent="0.55000000000000004">
      <c r="A14" s="28">
        <v>9</v>
      </c>
      <c r="B14" s="29">
        <v>45</v>
      </c>
      <c r="C14" s="29">
        <v>35</v>
      </c>
      <c r="D14" s="30">
        <f t="shared" si="0"/>
        <v>80</v>
      </c>
      <c r="E14" s="31">
        <v>44</v>
      </c>
      <c r="F14" s="29">
        <v>81</v>
      </c>
      <c r="G14" s="29">
        <v>71</v>
      </c>
      <c r="H14" s="30">
        <f t="shared" si="1"/>
        <v>152</v>
      </c>
      <c r="I14" s="31">
        <v>79</v>
      </c>
      <c r="J14" s="29">
        <v>55</v>
      </c>
      <c r="K14" s="29">
        <v>90</v>
      </c>
      <c r="L14" s="32">
        <f t="shared" si="2"/>
        <v>145</v>
      </c>
    </row>
    <row r="15" spans="1:12" s="1" customFormat="1" ht="12.75" customHeight="1" x14ac:dyDescent="0.55000000000000004">
      <c r="A15" s="18">
        <v>10</v>
      </c>
      <c r="B15" s="19">
        <v>44</v>
      </c>
      <c r="C15" s="19">
        <v>43</v>
      </c>
      <c r="D15" s="20">
        <f t="shared" si="0"/>
        <v>87</v>
      </c>
      <c r="E15" s="21">
        <v>45</v>
      </c>
      <c r="F15" s="19">
        <v>84</v>
      </c>
      <c r="G15" s="19">
        <v>77</v>
      </c>
      <c r="H15" s="20">
        <f t="shared" si="1"/>
        <v>161</v>
      </c>
      <c r="I15" s="21">
        <v>80</v>
      </c>
      <c r="J15" s="19">
        <v>71</v>
      </c>
      <c r="K15" s="19">
        <v>106</v>
      </c>
      <c r="L15" s="22">
        <f t="shared" si="2"/>
        <v>177</v>
      </c>
    </row>
    <row r="16" spans="1:12" s="1" customFormat="1" ht="12.75" customHeight="1" x14ac:dyDescent="0.55000000000000004">
      <c r="A16" s="18">
        <v>11</v>
      </c>
      <c r="B16" s="19">
        <v>47</v>
      </c>
      <c r="C16" s="19">
        <v>53</v>
      </c>
      <c r="D16" s="20">
        <f t="shared" si="0"/>
        <v>100</v>
      </c>
      <c r="E16" s="21">
        <v>46</v>
      </c>
      <c r="F16" s="19">
        <v>88</v>
      </c>
      <c r="G16" s="19">
        <v>86</v>
      </c>
      <c r="H16" s="20">
        <f t="shared" si="1"/>
        <v>174</v>
      </c>
      <c r="I16" s="21">
        <v>81</v>
      </c>
      <c r="J16" s="19">
        <v>88</v>
      </c>
      <c r="K16" s="19">
        <v>108</v>
      </c>
      <c r="L16" s="22">
        <f t="shared" si="2"/>
        <v>196</v>
      </c>
    </row>
    <row r="17" spans="1:12" s="1" customFormat="1" ht="12.75" customHeight="1" x14ac:dyDescent="0.55000000000000004">
      <c r="A17" s="18">
        <v>12</v>
      </c>
      <c r="B17" s="19">
        <v>38</v>
      </c>
      <c r="C17" s="19">
        <v>43</v>
      </c>
      <c r="D17" s="20">
        <f t="shared" si="0"/>
        <v>81</v>
      </c>
      <c r="E17" s="21">
        <v>47</v>
      </c>
      <c r="F17" s="19">
        <v>79</v>
      </c>
      <c r="G17" s="19">
        <v>78</v>
      </c>
      <c r="H17" s="20">
        <f t="shared" si="1"/>
        <v>157</v>
      </c>
      <c r="I17" s="21">
        <v>82</v>
      </c>
      <c r="J17" s="19">
        <v>62</v>
      </c>
      <c r="K17" s="19">
        <v>105</v>
      </c>
      <c r="L17" s="22">
        <f t="shared" si="2"/>
        <v>167</v>
      </c>
    </row>
    <row r="18" spans="1:12" s="1" customFormat="1" ht="12.75" customHeight="1" x14ac:dyDescent="0.55000000000000004">
      <c r="A18" s="18">
        <v>13</v>
      </c>
      <c r="B18" s="19">
        <v>59</v>
      </c>
      <c r="C18" s="19">
        <v>53</v>
      </c>
      <c r="D18" s="20">
        <f t="shared" si="0"/>
        <v>112</v>
      </c>
      <c r="E18" s="21">
        <v>48</v>
      </c>
      <c r="F18" s="19">
        <v>93</v>
      </c>
      <c r="G18" s="19">
        <v>83</v>
      </c>
      <c r="H18" s="20">
        <f t="shared" si="1"/>
        <v>176</v>
      </c>
      <c r="I18" s="21">
        <v>83</v>
      </c>
      <c r="J18" s="19">
        <v>54</v>
      </c>
      <c r="K18" s="19">
        <v>126</v>
      </c>
      <c r="L18" s="22">
        <f t="shared" si="2"/>
        <v>180</v>
      </c>
    </row>
    <row r="19" spans="1:12" s="1" customFormat="1" ht="12.75" customHeight="1" x14ac:dyDescent="0.55000000000000004">
      <c r="A19" s="18">
        <v>14</v>
      </c>
      <c r="B19" s="19">
        <v>47</v>
      </c>
      <c r="C19" s="19">
        <v>48</v>
      </c>
      <c r="D19" s="20">
        <f t="shared" si="0"/>
        <v>95</v>
      </c>
      <c r="E19" s="21">
        <v>49</v>
      </c>
      <c r="F19" s="19">
        <v>108</v>
      </c>
      <c r="G19" s="19">
        <v>106</v>
      </c>
      <c r="H19" s="20">
        <f t="shared" si="1"/>
        <v>214</v>
      </c>
      <c r="I19" s="21">
        <v>84</v>
      </c>
      <c r="J19" s="19">
        <v>67</v>
      </c>
      <c r="K19" s="19">
        <v>101</v>
      </c>
      <c r="L19" s="22">
        <f t="shared" si="2"/>
        <v>168</v>
      </c>
    </row>
    <row r="20" spans="1:12" s="1" customFormat="1" ht="12.75" customHeight="1" x14ac:dyDescent="0.55000000000000004">
      <c r="A20" s="23">
        <v>15</v>
      </c>
      <c r="B20" s="24">
        <v>62</v>
      </c>
      <c r="C20" s="24">
        <v>35</v>
      </c>
      <c r="D20" s="25">
        <f t="shared" si="0"/>
        <v>97</v>
      </c>
      <c r="E20" s="26">
        <v>50</v>
      </c>
      <c r="F20" s="24">
        <v>100</v>
      </c>
      <c r="G20" s="24">
        <v>93</v>
      </c>
      <c r="H20" s="25">
        <f t="shared" si="1"/>
        <v>193</v>
      </c>
      <c r="I20" s="26">
        <v>85</v>
      </c>
      <c r="J20" s="24">
        <v>53</v>
      </c>
      <c r="K20" s="24">
        <v>71</v>
      </c>
      <c r="L20" s="27">
        <f t="shared" si="2"/>
        <v>124</v>
      </c>
    </row>
    <row r="21" spans="1:12" s="1" customFormat="1" ht="12.75" customHeight="1" x14ac:dyDescent="0.55000000000000004">
      <c r="A21" s="18">
        <v>16</v>
      </c>
      <c r="B21" s="19">
        <v>54</v>
      </c>
      <c r="C21" s="19">
        <v>48</v>
      </c>
      <c r="D21" s="20">
        <f t="shared" si="0"/>
        <v>102</v>
      </c>
      <c r="E21" s="21">
        <v>51</v>
      </c>
      <c r="F21" s="19">
        <v>101</v>
      </c>
      <c r="G21" s="19">
        <v>98</v>
      </c>
      <c r="H21" s="20">
        <f t="shared" si="1"/>
        <v>199</v>
      </c>
      <c r="I21" s="21">
        <v>86</v>
      </c>
      <c r="J21" s="19">
        <v>46</v>
      </c>
      <c r="K21" s="19">
        <v>103</v>
      </c>
      <c r="L21" s="22">
        <f t="shared" si="2"/>
        <v>149</v>
      </c>
    </row>
    <row r="22" spans="1:12" s="1" customFormat="1" ht="12.75" customHeight="1" x14ac:dyDescent="0.55000000000000004">
      <c r="A22" s="18">
        <v>17</v>
      </c>
      <c r="B22" s="19">
        <v>57</v>
      </c>
      <c r="C22" s="19">
        <v>55</v>
      </c>
      <c r="D22" s="20">
        <f t="shared" si="0"/>
        <v>112</v>
      </c>
      <c r="E22" s="21">
        <v>52</v>
      </c>
      <c r="F22" s="19">
        <v>108</v>
      </c>
      <c r="G22" s="19">
        <v>105</v>
      </c>
      <c r="H22" s="20">
        <f t="shared" si="1"/>
        <v>213</v>
      </c>
      <c r="I22" s="21">
        <v>87</v>
      </c>
      <c r="J22" s="19">
        <v>37</v>
      </c>
      <c r="K22" s="19">
        <v>61</v>
      </c>
      <c r="L22" s="22">
        <f t="shared" si="2"/>
        <v>98</v>
      </c>
    </row>
    <row r="23" spans="1:12" s="1" customFormat="1" ht="12.75" customHeight="1" x14ac:dyDescent="0.55000000000000004">
      <c r="A23" s="18">
        <v>18</v>
      </c>
      <c r="B23" s="19">
        <v>46</v>
      </c>
      <c r="C23" s="19">
        <v>61</v>
      </c>
      <c r="D23" s="20">
        <f t="shared" si="0"/>
        <v>107</v>
      </c>
      <c r="E23" s="21">
        <v>53</v>
      </c>
      <c r="F23" s="19">
        <v>121</v>
      </c>
      <c r="G23" s="19">
        <v>99</v>
      </c>
      <c r="H23" s="20">
        <f t="shared" si="1"/>
        <v>220</v>
      </c>
      <c r="I23" s="21">
        <v>88</v>
      </c>
      <c r="J23" s="19">
        <v>39</v>
      </c>
      <c r="K23" s="19">
        <v>70</v>
      </c>
      <c r="L23" s="22">
        <f t="shared" si="2"/>
        <v>109</v>
      </c>
    </row>
    <row r="24" spans="1:12" s="1" customFormat="1" ht="12.75" customHeight="1" x14ac:dyDescent="0.55000000000000004">
      <c r="A24" s="28">
        <v>19</v>
      </c>
      <c r="B24" s="29">
        <v>45</v>
      </c>
      <c r="C24" s="29">
        <v>61</v>
      </c>
      <c r="D24" s="30">
        <f t="shared" si="0"/>
        <v>106</v>
      </c>
      <c r="E24" s="31">
        <v>54</v>
      </c>
      <c r="F24" s="29">
        <v>92</v>
      </c>
      <c r="G24" s="29">
        <v>86</v>
      </c>
      <c r="H24" s="30">
        <f t="shared" si="1"/>
        <v>178</v>
      </c>
      <c r="I24" s="31">
        <v>89</v>
      </c>
      <c r="J24" s="29">
        <v>35</v>
      </c>
      <c r="K24" s="29">
        <v>60</v>
      </c>
      <c r="L24" s="32">
        <f t="shared" si="2"/>
        <v>95</v>
      </c>
    </row>
    <row r="25" spans="1:12" s="1" customFormat="1" ht="12.75" customHeight="1" x14ac:dyDescent="0.55000000000000004">
      <c r="A25" s="18">
        <v>20</v>
      </c>
      <c r="B25" s="19">
        <v>59</v>
      </c>
      <c r="C25" s="19">
        <v>62</v>
      </c>
      <c r="D25" s="20">
        <f t="shared" si="0"/>
        <v>121</v>
      </c>
      <c r="E25" s="21">
        <v>55</v>
      </c>
      <c r="F25" s="19">
        <v>94</v>
      </c>
      <c r="G25" s="19">
        <v>78</v>
      </c>
      <c r="H25" s="20">
        <f t="shared" si="1"/>
        <v>172</v>
      </c>
      <c r="I25" s="21">
        <v>90</v>
      </c>
      <c r="J25" s="19">
        <v>27</v>
      </c>
      <c r="K25" s="19">
        <v>47</v>
      </c>
      <c r="L25" s="22">
        <f t="shared" si="2"/>
        <v>74</v>
      </c>
    </row>
    <row r="26" spans="1:12" s="1" customFormat="1" ht="12.75" customHeight="1" x14ac:dyDescent="0.55000000000000004">
      <c r="A26" s="18">
        <v>21</v>
      </c>
      <c r="B26" s="19">
        <v>57</v>
      </c>
      <c r="C26" s="19">
        <v>59</v>
      </c>
      <c r="D26" s="20">
        <f t="shared" si="0"/>
        <v>116</v>
      </c>
      <c r="E26" s="21">
        <v>56</v>
      </c>
      <c r="F26" s="19">
        <v>111</v>
      </c>
      <c r="G26" s="19">
        <v>103</v>
      </c>
      <c r="H26" s="20">
        <f t="shared" si="1"/>
        <v>214</v>
      </c>
      <c r="I26" s="21">
        <v>91</v>
      </c>
      <c r="J26" s="19">
        <v>25</v>
      </c>
      <c r="K26" s="19">
        <v>45</v>
      </c>
      <c r="L26" s="22">
        <f t="shared" si="2"/>
        <v>70</v>
      </c>
    </row>
    <row r="27" spans="1:12" s="1" customFormat="1" ht="12.75" customHeight="1" x14ac:dyDescent="0.55000000000000004">
      <c r="A27" s="18">
        <v>22</v>
      </c>
      <c r="B27" s="19">
        <v>51</v>
      </c>
      <c r="C27" s="19">
        <v>69</v>
      </c>
      <c r="D27" s="20">
        <f t="shared" si="0"/>
        <v>120</v>
      </c>
      <c r="E27" s="21">
        <v>57</v>
      </c>
      <c r="F27" s="19">
        <v>102</v>
      </c>
      <c r="G27" s="19">
        <v>121</v>
      </c>
      <c r="H27" s="20">
        <f t="shared" si="1"/>
        <v>223</v>
      </c>
      <c r="I27" s="21">
        <v>92</v>
      </c>
      <c r="J27" s="19">
        <v>8</v>
      </c>
      <c r="K27" s="19">
        <v>38</v>
      </c>
      <c r="L27" s="22">
        <f t="shared" si="2"/>
        <v>46</v>
      </c>
    </row>
    <row r="28" spans="1:12" s="1" customFormat="1" ht="12.75" customHeight="1" x14ac:dyDescent="0.55000000000000004">
      <c r="A28" s="18">
        <v>23</v>
      </c>
      <c r="B28" s="19">
        <v>61</v>
      </c>
      <c r="C28" s="19">
        <v>57</v>
      </c>
      <c r="D28" s="20">
        <f t="shared" si="0"/>
        <v>118</v>
      </c>
      <c r="E28" s="21">
        <v>58</v>
      </c>
      <c r="F28" s="19">
        <v>84</v>
      </c>
      <c r="G28" s="19">
        <v>81</v>
      </c>
      <c r="H28" s="20">
        <f t="shared" si="1"/>
        <v>165</v>
      </c>
      <c r="I28" s="21">
        <v>93</v>
      </c>
      <c r="J28" s="19">
        <v>13</v>
      </c>
      <c r="K28" s="19">
        <v>39</v>
      </c>
      <c r="L28" s="22">
        <f t="shared" si="2"/>
        <v>52</v>
      </c>
    </row>
    <row r="29" spans="1:12" s="1" customFormat="1" ht="12.75" customHeight="1" x14ac:dyDescent="0.55000000000000004">
      <c r="A29" s="18">
        <v>24</v>
      </c>
      <c r="B29" s="19">
        <v>53</v>
      </c>
      <c r="C29" s="19">
        <v>50</v>
      </c>
      <c r="D29" s="20">
        <f t="shared" si="0"/>
        <v>103</v>
      </c>
      <c r="E29" s="21">
        <v>59</v>
      </c>
      <c r="F29" s="19">
        <v>94</v>
      </c>
      <c r="G29" s="19">
        <v>117</v>
      </c>
      <c r="H29" s="20">
        <f t="shared" si="1"/>
        <v>211</v>
      </c>
      <c r="I29" s="21">
        <v>94</v>
      </c>
      <c r="J29" s="19">
        <v>6</v>
      </c>
      <c r="K29" s="19">
        <v>33</v>
      </c>
      <c r="L29" s="22">
        <f t="shared" si="2"/>
        <v>39</v>
      </c>
    </row>
    <row r="30" spans="1:12" s="1" customFormat="1" ht="12.75" customHeight="1" x14ac:dyDescent="0.55000000000000004">
      <c r="A30" s="23">
        <v>25</v>
      </c>
      <c r="B30" s="24">
        <v>61</v>
      </c>
      <c r="C30" s="24">
        <v>57</v>
      </c>
      <c r="D30" s="25">
        <f t="shared" si="0"/>
        <v>118</v>
      </c>
      <c r="E30" s="26">
        <v>60</v>
      </c>
      <c r="F30" s="24">
        <v>101</v>
      </c>
      <c r="G30" s="24">
        <v>91</v>
      </c>
      <c r="H30" s="25">
        <f t="shared" si="1"/>
        <v>192</v>
      </c>
      <c r="I30" s="26">
        <v>95</v>
      </c>
      <c r="J30" s="24">
        <v>4</v>
      </c>
      <c r="K30" s="24">
        <v>29</v>
      </c>
      <c r="L30" s="27">
        <f t="shared" si="2"/>
        <v>33</v>
      </c>
    </row>
    <row r="31" spans="1:12" s="1" customFormat="1" ht="12.75" customHeight="1" x14ac:dyDescent="0.55000000000000004">
      <c r="A31" s="18">
        <v>26</v>
      </c>
      <c r="B31" s="19">
        <v>49</v>
      </c>
      <c r="C31" s="19">
        <v>58</v>
      </c>
      <c r="D31" s="20">
        <f t="shared" si="0"/>
        <v>107</v>
      </c>
      <c r="E31" s="21">
        <v>61</v>
      </c>
      <c r="F31" s="19">
        <v>80</v>
      </c>
      <c r="G31" s="19">
        <v>80</v>
      </c>
      <c r="H31" s="20">
        <f t="shared" si="1"/>
        <v>160</v>
      </c>
      <c r="I31" s="21">
        <v>96</v>
      </c>
      <c r="J31" s="19">
        <v>3</v>
      </c>
      <c r="K31" s="19">
        <v>25</v>
      </c>
      <c r="L31" s="22">
        <f t="shared" si="2"/>
        <v>28</v>
      </c>
    </row>
    <row r="32" spans="1:12" s="1" customFormat="1" ht="12.75" customHeight="1" x14ac:dyDescent="0.55000000000000004">
      <c r="A32" s="18">
        <v>27</v>
      </c>
      <c r="B32" s="19">
        <v>59</v>
      </c>
      <c r="C32" s="19">
        <v>57</v>
      </c>
      <c r="D32" s="20">
        <f t="shared" si="0"/>
        <v>116</v>
      </c>
      <c r="E32" s="21">
        <v>62</v>
      </c>
      <c r="F32" s="19">
        <v>82</v>
      </c>
      <c r="G32" s="19">
        <v>86</v>
      </c>
      <c r="H32" s="20">
        <f t="shared" si="1"/>
        <v>168</v>
      </c>
      <c r="I32" s="21">
        <v>97</v>
      </c>
      <c r="J32" s="19">
        <v>0</v>
      </c>
      <c r="K32" s="19">
        <v>19</v>
      </c>
      <c r="L32" s="22">
        <f t="shared" si="2"/>
        <v>19</v>
      </c>
    </row>
    <row r="33" spans="1:12" s="1" customFormat="1" ht="12.75" customHeight="1" x14ac:dyDescent="0.55000000000000004">
      <c r="A33" s="18">
        <v>28</v>
      </c>
      <c r="B33" s="19">
        <v>69</v>
      </c>
      <c r="C33" s="19">
        <v>40</v>
      </c>
      <c r="D33" s="20">
        <f t="shared" si="0"/>
        <v>109</v>
      </c>
      <c r="E33" s="21">
        <v>63</v>
      </c>
      <c r="F33" s="19">
        <v>79</v>
      </c>
      <c r="G33" s="19">
        <v>86</v>
      </c>
      <c r="H33" s="20">
        <f t="shared" si="1"/>
        <v>165</v>
      </c>
      <c r="I33" s="21">
        <v>98</v>
      </c>
      <c r="J33" s="19">
        <v>1</v>
      </c>
      <c r="K33" s="19">
        <v>10</v>
      </c>
      <c r="L33" s="22">
        <f t="shared" si="2"/>
        <v>11</v>
      </c>
    </row>
    <row r="34" spans="1:12" s="1" customFormat="1" ht="12.75" customHeight="1" x14ac:dyDescent="0.55000000000000004">
      <c r="A34" s="28">
        <v>29</v>
      </c>
      <c r="B34" s="29">
        <v>47</v>
      </c>
      <c r="C34" s="29">
        <v>53</v>
      </c>
      <c r="D34" s="30">
        <f t="shared" si="0"/>
        <v>100</v>
      </c>
      <c r="E34" s="31">
        <v>64</v>
      </c>
      <c r="F34" s="29">
        <v>102</v>
      </c>
      <c r="G34" s="29">
        <v>108</v>
      </c>
      <c r="H34" s="30">
        <f t="shared" si="1"/>
        <v>210</v>
      </c>
      <c r="I34" s="31">
        <v>99</v>
      </c>
      <c r="J34" s="29">
        <v>3</v>
      </c>
      <c r="K34" s="29">
        <v>6</v>
      </c>
      <c r="L34" s="32">
        <f t="shared" si="2"/>
        <v>9</v>
      </c>
    </row>
    <row r="35" spans="1:12" s="1" customFormat="1" ht="12.75" customHeight="1" x14ac:dyDescent="0.55000000000000004">
      <c r="A35" s="18">
        <v>30</v>
      </c>
      <c r="B35" s="19">
        <v>43</v>
      </c>
      <c r="C35" s="19">
        <v>50</v>
      </c>
      <c r="D35" s="20">
        <f t="shared" si="0"/>
        <v>93</v>
      </c>
      <c r="E35" s="21">
        <v>65</v>
      </c>
      <c r="F35" s="19">
        <v>74</v>
      </c>
      <c r="G35" s="19">
        <v>104</v>
      </c>
      <c r="H35" s="20">
        <f t="shared" si="1"/>
        <v>178</v>
      </c>
      <c r="I35" s="21">
        <v>100</v>
      </c>
      <c r="J35" s="19">
        <v>0</v>
      </c>
      <c r="K35" s="19">
        <v>3</v>
      </c>
      <c r="L35" s="22">
        <f t="shared" si="2"/>
        <v>3</v>
      </c>
    </row>
    <row r="36" spans="1:12" s="1" customFormat="1" ht="12.75" customHeight="1" x14ac:dyDescent="0.55000000000000004">
      <c r="A36" s="18">
        <v>31</v>
      </c>
      <c r="B36" s="19">
        <v>53</v>
      </c>
      <c r="C36" s="19">
        <v>44</v>
      </c>
      <c r="D36" s="20">
        <f t="shared" si="0"/>
        <v>97</v>
      </c>
      <c r="E36" s="21">
        <v>66</v>
      </c>
      <c r="F36" s="19">
        <v>101</v>
      </c>
      <c r="G36" s="19">
        <v>93</v>
      </c>
      <c r="H36" s="20">
        <f t="shared" si="1"/>
        <v>194</v>
      </c>
      <c r="I36" s="21" t="s">
        <v>6</v>
      </c>
      <c r="J36" s="33">
        <v>2</v>
      </c>
      <c r="K36" s="33">
        <v>8</v>
      </c>
      <c r="L36" s="34">
        <f t="shared" si="2"/>
        <v>10</v>
      </c>
    </row>
    <row r="37" spans="1:12" s="1" customFormat="1" ht="12.75" customHeight="1" x14ac:dyDescent="0.55000000000000004">
      <c r="A37" s="18">
        <v>32</v>
      </c>
      <c r="B37" s="19">
        <v>54</v>
      </c>
      <c r="C37" s="19">
        <v>55</v>
      </c>
      <c r="D37" s="20">
        <f t="shared" si="0"/>
        <v>109</v>
      </c>
      <c r="E37" s="21">
        <v>67</v>
      </c>
      <c r="F37" s="19">
        <v>105</v>
      </c>
      <c r="G37" s="19">
        <v>112</v>
      </c>
      <c r="H37" s="20">
        <f t="shared" si="1"/>
        <v>217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44</v>
      </c>
      <c r="C38" s="19">
        <v>67</v>
      </c>
      <c r="D38" s="20">
        <f t="shared" si="0"/>
        <v>111</v>
      </c>
      <c r="E38" s="21">
        <v>68</v>
      </c>
      <c r="F38" s="19">
        <v>98</v>
      </c>
      <c r="G38" s="19">
        <v>93</v>
      </c>
      <c r="H38" s="22">
        <f t="shared" si="1"/>
        <v>191</v>
      </c>
      <c r="I38" s="38" t="s">
        <v>7</v>
      </c>
      <c r="J38" s="86">
        <f>SUM(B5:B39)+SUM(F5:F39)+SUM(J5:J36)</f>
        <v>6386</v>
      </c>
      <c r="K38" s="86">
        <f>SUM(C5:C39)+SUM(G5:G39)+SUM(K5:K36)</f>
        <v>7316</v>
      </c>
      <c r="L38" s="87">
        <f>SUM(D5:D39)+SUM(H5:H39)+SUM(L5:L36)</f>
        <v>13702</v>
      </c>
    </row>
    <row r="39" spans="1:12" s="1" customFormat="1" ht="12.75" customHeight="1" thickBot="1" x14ac:dyDescent="0.6">
      <c r="A39" s="39">
        <v>34</v>
      </c>
      <c r="B39" s="40">
        <v>57</v>
      </c>
      <c r="C39" s="40">
        <v>63</v>
      </c>
      <c r="D39" s="41">
        <f t="shared" si="0"/>
        <v>120</v>
      </c>
      <c r="E39" s="42">
        <v>69</v>
      </c>
      <c r="F39" s="40">
        <v>109</v>
      </c>
      <c r="G39" s="40">
        <v>111</v>
      </c>
      <c r="H39" s="41">
        <f t="shared" si="1"/>
        <v>220</v>
      </c>
      <c r="I39" s="42" t="s">
        <v>8</v>
      </c>
      <c r="J39" s="85">
        <v>7522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102</v>
      </c>
      <c r="C44" s="12">
        <f>SUM(C5:C9)</f>
        <v>112</v>
      </c>
      <c r="D44" s="12">
        <f>SUM(D5:D9)</f>
        <v>214</v>
      </c>
      <c r="E44" s="100">
        <f>IFERROR(ROUND(B44/$J$38*100,1),"-")</f>
        <v>1.6</v>
      </c>
      <c r="F44" s="100">
        <f>IFERROR(ROUND(C44/$K$38*100,1),"-")</f>
        <v>1.5</v>
      </c>
      <c r="G44" s="101">
        <f>IFERROR(ROUND(D44/$L$38*100,1),"-")</f>
        <v>1.6</v>
      </c>
    </row>
    <row r="45" spans="1:12" s="1" customFormat="1" ht="12.75" customHeight="1" x14ac:dyDescent="0.55000000000000004">
      <c r="A45" s="50" t="s">
        <v>16</v>
      </c>
      <c r="B45" s="19">
        <f>SUM(B10:B14)</f>
        <v>154</v>
      </c>
      <c r="C45" s="19">
        <f>SUM(C10:C14)</f>
        <v>179</v>
      </c>
      <c r="D45" s="19">
        <f>SUM(D10:D14)</f>
        <v>333</v>
      </c>
      <c r="E45" s="102">
        <f t="shared" ref="E45:E67" si="3">IFERROR(ROUND(B45/$J$38*100,1),"-")</f>
        <v>2.4</v>
      </c>
      <c r="F45" s="102">
        <f t="shared" ref="F45:F67" si="4">IFERROR(ROUND(C45/$K$38*100,1),"-")</f>
        <v>2.4</v>
      </c>
      <c r="G45" s="103">
        <f t="shared" ref="G45:G67" si="5">IFERROR(ROUND(D45/$L$38*100,1),"-")</f>
        <v>2.4</v>
      </c>
    </row>
    <row r="46" spans="1:12" s="1" customFormat="1" ht="12.75" customHeight="1" x14ac:dyDescent="0.55000000000000004">
      <c r="A46" s="50" t="s">
        <v>17</v>
      </c>
      <c r="B46" s="19">
        <f>SUM(B15:B19)</f>
        <v>235</v>
      </c>
      <c r="C46" s="19">
        <f>SUM(C15:C19)</f>
        <v>240</v>
      </c>
      <c r="D46" s="19">
        <f>SUM(D15:D19)</f>
        <v>475</v>
      </c>
      <c r="E46" s="102">
        <f t="shared" si="3"/>
        <v>3.7</v>
      </c>
      <c r="F46" s="102">
        <f t="shared" si="4"/>
        <v>3.3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264</v>
      </c>
      <c r="C47" s="24">
        <f>SUM(C20:C24)</f>
        <v>260</v>
      </c>
      <c r="D47" s="24">
        <f>SUM(D20:D24)</f>
        <v>524</v>
      </c>
      <c r="E47" s="104">
        <f t="shared" si="3"/>
        <v>4.0999999999999996</v>
      </c>
      <c r="F47" s="104">
        <f t="shared" si="4"/>
        <v>3.6</v>
      </c>
      <c r="G47" s="105">
        <f t="shared" si="5"/>
        <v>3.8</v>
      </c>
    </row>
    <row r="48" spans="1:12" s="1" customFormat="1" ht="12.75" customHeight="1" x14ac:dyDescent="0.55000000000000004">
      <c r="A48" s="50" t="s">
        <v>19</v>
      </c>
      <c r="B48" s="19">
        <f>SUM(B25:B29)</f>
        <v>281</v>
      </c>
      <c r="C48" s="19">
        <f>SUM(C25:C29)</f>
        <v>297</v>
      </c>
      <c r="D48" s="19">
        <f>SUM(D25:D29)</f>
        <v>578</v>
      </c>
      <c r="E48" s="102">
        <f t="shared" si="3"/>
        <v>4.4000000000000004</v>
      </c>
      <c r="F48" s="102">
        <f t="shared" si="4"/>
        <v>4.0999999999999996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285</v>
      </c>
      <c r="C49" s="19">
        <f>SUM(C30:C34)</f>
        <v>265</v>
      </c>
      <c r="D49" s="19">
        <f>SUM(D30:D34)</f>
        <v>550</v>
      </c>
      <c r="E49" s="102">
        <f t="shared" si="3"/>
        <v>4.5</v>
      </c>
      <c r="F49" s="102">
        <f t="shared" si="4"/>
        <v>3.6</v>
      </c>
      <c r="G49" s="103">
        <f t="shared" si="5"/>
        <v>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251</v>
      </c>
      <c r="C50" s="19">
        <f>SUM(C35:C39)</f>
        <v>279</v>
      </c>
      <c r="D50" s="19">
        <f>SUM(D35:D39)</f>
        <v>530</v>
      </c>
      <c r="E50" s="102">
        <f t="shared" si="3"/>
        <v>3.9</v>
      </c>
      <c r="F50" s="102">
        <f t="shared" si="4"/>
        <v>3.8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284</v>
      </c>
      <c r="C51" s="19">
        <f>SUM(G5:G9)</f>
        <v>297</v>
      </c>
      <c r="D51" s="19">
        <f>SUM(H5:H9)</f>
        <v>581</v>
      </c>
      <c r="E51" s="102">
        <f t="shared" si="3"/>
        <v>4.4000000000000004</v>
      </c>
      <c r="F51" s="102">
        <f t="shared" si="4"/>
        <v>4.0999999999999996</v>
      </c>
      <c r="G51" s="103">
        <f t="shared" si="5"/>
        <v>4.2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343</v>
      </c>
      <c r="C52" s="19">
        <f>SUM(G10:G14)</f>
        <v>327</v>
      </c>
      <c r="D52" s="19">
        <f>SUM(H10:H14)</f>
        <v>670</v>
      </c>
      <c r="E52" s="102">
        <f t="shared" si="3"/>
        <v>5.4</v>
      </c>
      <c r="F52" s="102">
        <f t="shared" si="4"/>
        <v>4.5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452</v>
      </c>
      <c r="C53" s="19">
        <f>SUM(G15:G19)</f>
        <v>430</v>
      </c>
      <c r="D53" s="19">
        <f>SUM(H15:H19)</f>
        <v>882</v>
      </c>
      <c r="E53" s="102">
        <f t="shared" si="3"/>
        <v>7.1</v>
      </c>
      <c r="F53" s="102">
        <f t="shared" si="4"/>
        <v>5.9</v>
      </c>
      <c r="G53" s="103">
        <f t="shared" si="5"/>
        <v>6.4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522</v>
      </c>
      <c r="C54" s="19">
        <f>SUM(G20:G24)</f>
        <v>481</v>
      </c>
      <c r="D54" s="19">
        <f>SUM(H20:H24)</f>
        <v>1003</v>
      </c>
      <c r="E54" s="102">
        <f t="shared" si="3"/>
        <v>8.1999999999999993</v>
      </c>
      <c r="F54" s="102">
        <f t="shared" si="4"/>
        <v>6.6</v>
      </c>
      <c r="G54" s="103">
        <f t="shared" si="5"/>
        <v>7.3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485</v>
      </c>
      <c r="C55" s="19">
        <f>SUM(G25:G29)</f>
        <v>500</v>
      </c>
      <c r="D55" s="19">
        <f>SUM(H25:H29)</f>
        <v>985</v>
      </c>
      <c r="E55" s="102">
        <f t="shared" si="3"/>
        <v>7.6</v>
      </c>
      <c r="F55" s="102">
        <f t="shared" si="4"/>
        <v>6.8</v>
      </c>
      <c r="G55" s="103">
        <f t="shared" si="5"/>
        <v>7.2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444</v>
      </c>
      <c r="C56" s="29">
        <f>SUM(G30:G34)</f>
        <v>451</v>
      </c>
      <c r="D56" s="29">
        <f>SUM(H30:H34)</f>
        <v>895</v>
      </c>
      <c r="E56" s="106">
        <f t="shared" si="3"/>
        <v>7</v>
      </c>
      <c r="F56" s="102">
        <f t="shared" si="4"/>
        <v>6.2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487</v>
      </c>
      <c r="C57" s="19">
        <f>SUM(G35:G39)</f>
        <v>513</v>
      </c>
      <c r="D57" s="19">
        <f>SUM(H35:H39)</f>
        <v>1000</v>
      </c>
      <c r="E57" s="102">
        <f t="shared" si="3"/>
        <v>7.6</v>
      </c>
      <c r="F57" s="104">
        <f t="shared" si="4"/>
        <v>7</v>
      </c>
      <c r="G57" s="103">
        <f t="shared" si="5"/>
        <v>7.3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651</v>
      </c>
      <c r="C58" s="19">
        <f>SUM(K5:K9)</f>
        <v>797</v>
      </c>
      <c r="D58" s="19">
        <f>SUM(L5:L9)</f>
        <v>1448</v>
      </c>
      <c r="E58" s="102">
        <f t="shared" si="3"/>
        <v>10.199999999999999</v>
      </c>
      <c r="F58" s="102">
        <f t="shared" si="4"/>
        <v>10.9</v>
      </c>
      <c r="G58" s="103">
        <f t="shared" si="5"/>
        <v>10.6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502</v>
      </c>
      <c r="C59" s="19">
        <f>SUM(K10:K14)</f>
        <v>675</v>
      </c>
      <c r="D59" s="19">
        <f>SUM(L10:L14)</f>
        <v>1177</v>
      </c>
      <c r="E59" s="102">
        <f t="shared" si="3"/>
        <v>7.9</v>
      </c>
      <c r="F59" s="102">
        <f t="shared" si="4"/>
        <v>9.1999999999999993</v>
      </c>
      <c r="G59" s="103">
        <f t="shared" si="5"/>
        <v>8.6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342</v>
      </c>
      <c r="C60" s="19">
        <f>SUM(K15:K19)</f>
        <v>546</v>
      </c>
      <c r="D60" s="19">
        <f>SUM(L15:L19)</f>
        <v>888</v>
      </c>
      <c r="E60" s="102">
        <f t="shared" si="3"/>
        <v>5.4</v>
      </c>
      <c r="F60" s="102">
        <f t="shared" si="4"/>
        <v>7.5</v>
      </c>
      <c r="G60" s="103">
        <f t="shared" si="5"/>
        <v>6.5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210</v>
      </c>
      <c r="C61" s="19">
        <f>SUM(K20:K24)</f>
        <v>365</v>
      </c>
      <c r="D61" s="19">
        <f>SUM(L20:L24)</f>
        <v>575</v>
      </c>
      <c r="E61" s="102">
        <f t="shared" si="3"/>
        <v>3.3</v>
      </c>
      <c r="F61" s="102">
        <f t="shared" si="4"/>
        <v>5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79</v>
      </c>
      <c r="C62" s="19">
        <f>SUM(K25:K29)</f>
        <v>202</v>
      </c>
      <c r="D62" s="19">
        <f>SUM(L25:L29)</f>
        <v>281</v>
      </c>
      <c r="E62" s="102">
        <f t="shared" si="3"/>
        <v>1.2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11</v>
      </c>
      <c r="C63" s="19">
        <f>SUM(K30:K34)</f>
        <v>89</v>
      </c>
      <c r="D63" s="19">
        <f>SUM(L30:L34)</f>
        <v>100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11</v>
      </c>
      <c r="D64" s="86">
        <f>SUM(L35:L36)</f>
        <v>13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491</v>
      </c>
      <c r="C65" s="19">
        <f>SUM(C44:C46)</f>
        <v>531</v>
      </c>
      <c r="D65" s="19">
        <f>SUM(D44:D46)</f>
        <v>1022</v>
      </c>
      <c r="E65" s="100">
        <f t="shared" si="3"/>
        <v>7.7</v>
      </c>
      <c r="F65" s="100">
        <f t="shared" si="4"/>
        <v>7.3</v>
      </c>
      <c r="G65" s="101">
        <f t="shared" si="5"/>
        <v>7.5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3611</v>
      </c>
      <c r="C66" s="19">
        <f>SUM(C47:C56)</f>
        <v>3587</v>
      </c>
      <c r="D66" s="19">
        <f>SUM(D47:D56)</f>
        <v>7198</v>
      </c>
      <c r="E66" s="102">
        <f t="shared" si="3"/>
        <v>56.5</v>
      </c>
      <c r="F66" s="102">
        <f t="shared" si="4"/>
        <v>49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2284</v>
      </c>
      <c r="C67" s="40">
        <f>SUM(C57:C64)</f>
        <v>3198</v>
      </c>
      <c r="D67" s="40">
        <f>SUM(D57:D64)</f>
        <v>5482</v>
      </c>
      <c r="E67" s="110">
        <f t="shared" si="3"/>
        <v>35.799999999999997</v>
      </c>
      <c r="F67" s="110">
        <f t="shared" si="4"/>
        <v>43.7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8"/>
  <sheetViews>
    <sheetView view="pageBreakPreview" topLeftCell="A27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45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23</v>
      </c>
      <c r="C5" s="12">
        <v>22</v>
      </c>
      <c r="D5" s="13">
        <f>IFERROR(B5+C5,"-")</f>
        <v>45</v>
      </c>
      <c r="E5" s="14">
        <v>35</v>
      </c>
      <c r="F5" s="15">
        <v>54</v>
      </c>
      <c r="G5" s="15">
        <v>53</v>
      </c>
      <c r="H5" s="16">
        <f>IFERROR(F5+G5,"-")</f>
        <v>107</v>
      </c>
      <c r="I5" s="14">
        <v>70</v>
      </c>
      <c r="J5" s="12">
        <v>111</v>
      </c>
      <c r="K5" s="12">
        <v>151</v>
      </c>
      <c r="L5" s="17">
        <f>IFERROR(J5+K5,"-")</f>
        <v>262</v>
      </c>
    </row>
    <row r="6" spans="1:12" s="1" customFormat="1" ht="12.75" customHeight="1" x14ac:dyDescent="0.55000000000000004">
      <c r="A6" s="18">
        <v>1</v>
      </c>
      <c r="B6" s="19">
        <v>18</v>
      </c>
      <c r="C6" s="19">
        <v>17</v>
      </c>
      <c r="D6" s="20">
        <f t="shared" ref="D6:D39" si="0">IFERROR(B6+C6,"-")</f>
        <v>35</v>
      </c>
      <c r="E6" s="21">
        <v>36</v>
      </c>
      <c r="F6" s="19">
        <v>38</v>
      </c>
      <c r="G6" s="19">
        <v>61</v>
      </c>
      <c r="H6" s="20">
        <f t="shared" ref="H6:H39" si="1">IFERROR(F6+G6,"-")</f>
        <v>99</v>
      </c>
      <c r="I6" s="21">
        <v>71</v>
      </c>
      <c r="J6" s="19">
        <v>132</v>
      </c>
      <c r="K6" s="19">
        <v>148</v>
      </c>
      <c r="L6" s="22">
        <f t="shared" ref="L6:L36" si="2">IFERROR(J6+K6,"-")</f>
        <v>280</v>
      </c>
    </row>
    <row r="7" spans="1:12" s="1" customFormat="1" ht="12.75" customHeight="1" x14ac:dyDescent="0.55000000000000004">
      <c r="A7" s="18">
        <v>2</v>
      </c>
      <c r="B7" s="19">
        <v>22</v>
      </c>
      <c r="C7" s="19">
        <v>18</v>
      </c>
      <c r="D7" s="20">
        <f t="shared" si="0"/>
        <v>40</v>
      </c>
      <c r="E7" s="21">
        <v>37</v>
      </c>
      <c r="F7" s="19">
        <v>54</v>
      </c>
      <c r="G7" s="19">
        <v>59</v>
      </c>
      <c r="H7" s="20">
        <f t="shared" si="1"/>
        <v>113</v>
      </c>
      <c r="I7" s="21">
        <v>72</v>
      </c>
      <c r="J7" s="19">
        <v>130</v>
      </c>
      <c r="K7" s="19">
        <v>148</v>
      </c>
      <c r="L7" s="22">
        <f t="shared" si="2"/>
        <v>278</v>
      </c>
    </row>
    <row r="8" spans="1:12" s="1" customFormat="1" ht="12.75" customHeight="1" x14ac:dyDescent="0.55000000000000004">
      <c r="A8" s="18">
        <v>3</v>
      </c>
      <c r="B8" s="19">
        <v>15</v>
      </c>
      <c r="C8" s="19">
        <v>28</v>
      </c>
      <c r="D8" s="20">
        <f t="shared" si="0"/>
        <v>43</v>
      </c>
      <c r="E8" s="21">
        <v>38</v>
      </c>
      <c r="F8" s="19">
        <v>69</v>
      </c>
      <c r="G8" s="19">
        <v>47</v>
      </c>
      <c r="H8" s="20">
        <f t="shared" si="1"/>
        <v>116</v>
      </c>
      <c r="I8" s="21">
        <v>73</v>
      </c>
      <c r="J8" s="19">
        <v>127</v>
      </c>
      <c r="K8" s="19">
        <v>162</v>
      </c>
      <c r="L8" s="22">
        <f t="shared" si="2"/>
        <v>289</v>
      </c>
    </row>
    <row r="9" spans="1:12" s="1" customFormat="1" ht="12.75" customHeight="1" x14ac:dyDescent="0.55000000000000004">
      <c r="A9" s="18">
        <v>4</v>
      </c>
      <c r="B9" s="19">
        <v>22</v>
      </c>
      <c r="C9" s="19">
        <v>27</v>
      </c>
      <c r="D9" s="20">
        <f t="shared" si="0"/>
        <v>49</v>
      </c>
      <c r="E9" s="21">
        <v>39</v>
      </c>
      <c r="F9" s="19">
        <v>65</v>
      </c>
      <c r="G9" s="19">
        <v>74</v>
      </c>
      <c r="H9" s="20">
        <f t="shared" si="1"/>
        <v>139</v>
      </c>
      <c r="I9" s="21">
        <v>74</v>
      </c>
      <c r="J9" s="19">
        <v>151</v>
      </c>
      <c r="K9" s="19">
        <v>182</v>
      </c>
      <c r="L9" s="22">
        <f t="shared" si="2"/>
        <v>333</v>
      </c>
    </row>
    <row r="10" spans="1:12" s="1" customFormat="1" ht="12.75" customHeight="1" x14ac:dyDescent="0.55000000000000004">
      <c r="A10" s="23">
        <v>5</v>
      </c>
      <c r="B10" s="24">
        <v>25</v>
      </c>
      <c r="C10" s="24">
        <v>45</v>
      </c>
      <c r="D10" s="25">
        <f t="shared" si="0"/>
        <v>70</v>
      </c>
      <c r="E10" s="26">
        <v>40</v>
      </c>
      <c r="F10" s="24">
        <v>64</v>
      </c>
      <c r="G10" s="24">
        <v>58</v>
      </c>
      <c r="H10" s="25">
        <f t="shared" si="1"/>
        <v>122</v>
      </c>
      <c r="I10" s="26">
        <v>75</v>
      </c>
      <c r="J10" s="24">
        <v>129</v>
      </c>
      <c r="K10" s="24">
        <v>165</v>
      </c>
      <c r="L10" s="27">
        <f t="shared" si="2"/>
        <v>294</v>
      </c>
    </row>
    <row r="11" spans="1:12" s="1" customFormat="1" ht="12.75" customHeight="1" x14ac:dyDescent="0.55000000000000004">
      <c r="A11" s="18">
        <v>6</v>
      </c>
      <c r="B11" s="19">
        <v>30</v>
      </c>
      <c r="C11" s="19">
        <v>25</v>
      </c>
      <c r="D11" s="20">
        <f t="shared" si="0"/>
        <v>55</v>
      </c>
      <c r="E11" s="21">
        <v>41</v>
      </c>
      <c r="F11" s="19">
        <v>59</v>
      </c>
      <c r="G11" s="19">
        <v>64</v>
      </c>
      <c r="H11" s="20">
        <f t="shared" si="1"/>
        <v>123</v>
      </c>
      <c r="I11" s="21">
        <v>76</v>
      </c>
      <c r="J11" s="19">
        <v>139</v>
      </c>
      <c r="K11" s="19">
        <v>158</v>
      </c>
      <c r="L11" s="22">
        <f t="shared" si="2"/>
        <v>297</v>
      </c>
    </row>
    <row r="12" spans="1:12" s="1" customFormat="1" ht="12.75" customHeight="1" x14ac:dyDescent="0.55000000000000004">
      <c r="A12" s="18">
        <v>7</v>
      </c>
      <c r="B12" s="19">
        <v>27</v>
      </c>
      <c r="C12" s="19">
        <v>32</v>
      </c>
      <c r="D12" s="20">
        <f t="shared" si="0"/>
        <v>59</v>
      </c>
      <c r="E12" s="21">
        <v>42</v>
      </c>
      <c r="F12" s="19">
        <v>73</v>
      </c>
      <c r="G12" s="19">
        <v>70</v>
      </c>
      <c r="H12" s="20">
        <f t="shared" si="1"/>
        <v>143</v>
      </c>
      <c r="I12" s="21">
        <v>77</v>
      </c>
      <c r="J12" s="19">
        <v>107</v>
      </c>
      <c r="K12" s="19">
        <v>162</v>
      </c>
      <c r="L12" s="22">
        <f t="shared" si="2"/>
        <v>269</v>
      </c>
    </row>
    <row r="13" spans="1:12" s="1" customFormat="1" ht="12.75" customHeight="1" x14ac:dyDescent="0.55000000000000004">
      <c r="A13" s="18">
        <v>8</v>
      </c>
      <c r="B13" s="19">
        <v>24</v>
      </c>
      <c r="C13" s="19">
        <v>41</v>
      </c>
      <c r="D13" s="20">
        <f t="shared" si="0"/>
        <v>65</v>
      </c>
      <c r="E13" s="21">
        <v>43</v>
      </c>
      <c r="F13" s="19">
        <v>68</v>
      </c>
      <c r="G13" s="19">
        <v>63</v>
      </c>
      <c r="H13" s="20">
        <f t="shared" si="1"/>
        <v>131</v>
      </c>
      <c r="I13" s="21">
        <v>78</v>
      </c>
      <c r="J13" s="19">
        <v>78</v>
      </c>
      <c r="K13" s="19">
        <v>111</v>
      </c>
      <c r="L13" s="22">
        <f t="shared" si="2"/>
        <v>189</v>
      </c>
    </row>
    <row r="14" spans="1:12" s="1" customFormat="1" ht="12.75" customHeight="1" x14ac:dyDescent="0.55000000000000004">
      <c r="A14" s="28">
        <v>9</v>
      </c>
      <c r="B14" s="29">
        <v>48</v>
      </c>
      <c r="C14" s="29">
        <v>34</v>
      </c>
      <c r="D14" s="30">
        <f t="shared" si="0"/>
        <v>82</v>
      </c>
      <c r="E14" s="31">
        <v>44</v>
      </c>
      <c r="F14" s="29">
        <v>83</v>
      </c>
      <c r="G14" s="29">
        <v>72</v>
      </c>
      <c r="H14" s="30">
        <f t="shared" si="1"/>
        <v>155</v>
      </c>
      <c r="I14" s="31">
        <v>79</v>
      </c>
      <c r="J14" s="29">
        <v>52</v>
      </c>
      <c r="K14" s="29">
        <v>90</v>
      </c>
      <c r="L14" s="32">
        <f t="shared" si="2"/>
        <v>142</v>
      </c>
    </row>
    <row r="15" spans="1:12" s="1" customFormat="1" ht="12.75" customHeight="1" x14ac:dyDescent="0.55000000000000004">
      <c r="A15" s="18">
        <v>10</v>
      </c>
      <c r="B15" s="19">
        <v>42</v>
      </c>
      <c r="C15" s="19">
        <v>38</v>
      </c>
      <c r="D15" s="20">
        <f t="shared" si="0"/>
        <v>80</v>
      </c>
      <c r="E15" s="21">
        <v>45</v>
      </c>
      <c r="F15" s="19">
        <v>71</v>
      </c>
      <c r="G15" s="19">
        <v>81</v>
      </c>
      <c r="H15" s="20">
        <f t="shared" si="1"/>
        <v>152</v>
      </c>
      <c r="I15" s="21">
        <v>80</v>
      </c>
      <c r="J15" s="19">
        <v>70</v>
      </c>
      <c r="K15" s="19">
        <v>100</v>
      </c>
      <c r="L15" s="22">
        <f t="shared" si="2"/>
        <v>170</v>
      </c>
    </row>
    <row r="16" spans="1:12" s="1" customFormat="1" ht="12.75" customHeight="1" x14ac:dyDescent="0.55000000000000004">
      <c r="A16" s="18">
        <v>11</v>
      </c>
      <c r="B16" s="19">
        <v>48</v>
      </c>
      <c r="C16" s="19">
        <v>61</v>
      </c>
      <c r="D16" s="20">
        <f t="shared" si="0"/>
        <v>109</v>
      </c>
      <c r="E16" s="21">
        <v>46</v>
      </c>
      <c r="F16" s="19">
        <v>95</v>
      </c>
      <c r="G16" s="19">
        <v>78</v>
      </c>
      <c r="H16" s="20">
        <f t="shared" si="1"/>
        <v>173</v>
      </c>
      <c r="I16" s="21">
        <v>81</v>
      </c>
      <c r="J16" s="19">
        <v>87</v>
      </c>
      <c r="K16" s="19">
        <v>105</v>
      </c>
      <c r="L16" s="22">
        <f t="shared" si="2"/>
        <v>192</v>
      </c>
    </row>
    <row r="17" spans="1:12" s="1" customFormat="1" ht="12.75" customHeight="1" x14ac:dyDescent="0.55000000000000004">
      <c r="A17" s="18">
        <v>12</v>
      </c>
      <c r="B17" s="19">
        <v>39</v>
      </c>
      <c r="C17" s="19">
        <v>42</v>
      </c>
      <c r="D17" s="20">
        <f t="shared" si="0"/>
        <v>81</v>
      </c>
      <c r="E17" s="21">
        <v>47</v>
      </c>
      <c r="F17" s="19">
        <v>80</v>
      </c>
      <c r="G17" s="19">
        <v>83</v>
      </c>
      <c r="H17" s="20">
        <f t="shared" si="1"/>
        <v>163</v>
      </c>
      <c r="I17" s="21">
        <v>82</v>
      </c>
      <c r="J17" s="19">
        <v>64</v>
      </c>
      <c r="K17" s="19">
        <v>111</v>
      </c>
      <c r="L17" s="22">
        <f t="shared" si="2"/>
        <v>175</v>
      </c>
    </row>
    <row r="18" spans="1:12" s="1" customFormat="1" ht="12.75" customHeight="1" x14ac:dyDescent="0.55000000000000004">
      <c r="A18" s="18">
        <v>13</v>
      </c>
      <c r="B18" s="19">
        <v>58</v>
      </c>
      <c r="C18" s="19">
        <v>47</v>
      </c>
      <c r="D18" s="20">
        <f t="shared" si="0"/>
        <v>105</v>
      </c>
      <c r="E18" s="21">
        <v>48</v>
      </c>
      <c r="F18" s="19">
        <v>95</v>
      </c>
      <c r="G18" s="19">
        <v>84</v>
      </c>
      <c r="H18" s="20">
        <f t="shared" si="1"/>
        <v>179</v>
      </c>
      <c r="I18" s="21">
        <v>83</v>
      </c>
      <c r="J18" s="19">
        <v>55</v>
      </c>
      <c r="K18" s="19">
        <v>124</v>
      </c>
      <c r="L18" s="22">
        <f t="shared" si="2"/>
        <v>179</v>
      </c>
    </row>
    <row r="19" spans="1:12" s="1" customFormat="1" ht="12.75" customHeight="1" x14ac:dyDescent="0.55000000000000004">
      <c r="A19" s="18">
        <v>14</v>
      </c>
      <c r="B19" s="19">
        <v>46</v>
      </c>
      <c r="C19" s="19">
        <v>48</v>
      </c>
      <c r="D19" s="20">
        <f t="shared" si="0"/>
        <v>94</v>
      </c>
      <c r="E19" s="21">
        <v>49</v>
      </c>
      <c r="F19" s="19">
        <v>102</v>
      </c>
      <c r="G19" s="19">
        <v>98</v>
      </c>
      <c r="H19" s="20">
        <f t="shared" si="1"/>
        <v>200</v>
      </c>
      <c r="I19" s="21">
        <v>84</v>
      </c>
      <c r="J19" s="19">
        <v>68</v>
      </c>
      <c r="K19" s="19">
        <v>101</v>
      </c>
      <c r="L19" s="22">
        <f t="shared" si="2"/>
        <v>169</v>
      </c>
    </row>
    <row r="20" spans="1:12" s="1" customFormat="1" ht="12.75" customHeight="1" x14ac:dyDescent="0.55000000000000004">
      <c r="A20" s="23">
        <v>15</v>
      </c>
      <c r="B20" s="24">
        <v>57</v>
      </c>
      <c r="C20" s="24">
        <v>40</v>
      </c>
      <c r="D20" s="25">
        <f t="shared" si="0"/>
        <v>97</v>
      </c>
      <c r="E20" s="26">
        <v>50</v>
      </c>
      <c r="F20" s="24">
        <v>99</v>
      </c>
      <c r="G20" s="24">
        <v>104</v>
      </c>
      <c r="H20" s="25">
        <f t="shared" si="1"/>
        <v>203</v>
      </c>
      <c r="I20" s="26">
        <v>85</v>
      </c>
      <c r="J20" s="24">
        <v>49</v>
      </c>
      <c r="K20" s="24">
        <v>71</v>
      </c>
      <c r="L20" s="27">
        <f t="shared" si="2"/>
        <v>120</v>
      </c>
    </row>
    <row r="21" spans="1:12" s="1" customFormat="1" ht="12.75" customHeight="1" x14ac:dyDescent="0.55000000000000004">
      <c r="A21" s="18">
        <v>16</v>
      </c>
      <c r="B21" s="19">
        <v>56</v>
      </c>
      <c r="C21" s="19">
        <v>48</v>
      </c>
      <c r="D21" s="20">
        <f t="shared" si="0"/>
        <v>104</v>
      </c>
      <c r="E21" s="21">
        <v>51</v>
      </c>
      <c r="F21" s="19">
        <v>109</v>
      </c>
      <c r="G21" s="19">
        <v>92</v>
      </c>
      <c r="H21" s="20">
        <f t="shared" si="1"/>
        <v>201</v>
      </c>
      <c r="I21" s="21">
        <v>86</v>
      </c>
      <c r="J21" s="19">
        <v>47</v>
      </c>
      <c r="K21" s="19">
        <v>98</v>
      </c>
      <c r="L21" s="22">
        <f t="shared" si="2"/>
        <v>145</v>
      </c>
    </row>
    <row r="22" spans="1:12" s="1" customFormat="1" ht="12.75" customHeight="1" x14ac:dyDescent="0.55000000000000004">
      <c r="A22" s="18">
        <v>17</v>
      </c>
      <c r="B22" s="19">
        <v>61</v>
      </c>
      <c r="C22" s="19">
        <v>54</v>
      </c>
      <c r="D22" s="20">
        <f t="shared" si="0"/>
        <v>115</v>
      </c>
      <c r="E22" s="21">
        <v>52</v>
      </c>
      <c r="F22" s="19">
        <v>102</v>
      </c>
      <c r="G22" s="19">
        <v>110</v>
      </c>
      <c r="H22" s="20">
        <f t="shared" si="1"/>
        <v>212</v>
      </c>
      <c r="I22" s="21">
        <v>87</v>
      </c>
      <c r="J22" s="19">
        <v>38</v>
      </c>
      <c r="K22" s="19">
        <v>59</v>
      </c>
      <c r="L22" s="22">
        <f t="shared" si="2"/>
        <v>97</v>
      </c>
    </row>
    <row r="23" spans="1:12" s="1" customFormat="1" ht="12.75" customHeight="1" x14ac:dyDescent="0.55000000000000004">
      <c r="A23" s="18">
        <v>18</v>
      </c>
      <c r="B23" s="19">
        <v>46</v>
      </c>
      <c r="C23" s="19">
        <v>56</v>
      </c>
      <c r="D23" s="20">
        <f t="shared" si="0"/>
        <v>102</v>
      </c>
      <c r="E23" s="21">
        <v>53</v>
      </c>
      <c r="F23" s="19">
        <v>125</v>
      </c>
      <c r="G23" s="19">
        <v>97</v>
      </c>
      <c r="H23" s="20">
        <f t="shared" si="1"/>
        <v>222</v>
      </c>
      <c r="I23" s="21">
        <v>88</v>
      </c>
      <c r="J23" s="19">
        <v>37</v>
      </c>
      <c r="K23" s="19">
        <v>66</v>
      </c>
      <c r="L23" s="22">
        <f t="shared" si="2"/>
        <v>103</v>
      </c>
    </row>
    <row r="24" spans="1:12" s="1" customFormat="1" ht="12.75" customHeight="1" x14ac:dyDescent="0.55000000000000004">
      <c r="A24" s="28">
        <v>19</v>
      </c>
      <c r="B24" s="29">
        <v>46</v>
      </c>
      <c r="C24" s="29">
        <v>68</v>
      </c>
      <c r="D24" s="30">
        <f t="shared" si="0"/>
        <v>114</v>
      </c>
      <c r="E24" s="31">
        <v>54</v>
      </c>
      <c r="F24" s="29">
        <v>94</v>
      </c>
      <c r="G24" s="29">
        <v>87</v>
      </c>
      <c r="H24" s="30">
        <f t="shared" si="1"/>
        <v>181</v>
      </c>
      <c r="I24" s="31">
        <v>89</v>
      </c>
      <c r="J24" s="29">
        <v>37</v>
      </c>
      <c r="K24" s="29">
        <v>65</v>
      </c>
      <c r="L24" s="32">
        <f t="shared" si="2"/>
        <v>102</v>
      </c>
    </row>
    <row r="25" spans="1:12" s="1" customFormat="1" ht="12.75" customHeight="1" x14ac:dyDescent="0.55000000000000004">
      <c r="A25" s="18">
        <v>20</v>
      </c>
      <c r="B25" s="19">
        <v>57</v>
      </c>
      <c r="C25" s="19">
        <v>61</v>
      </c>
      <c r="D25" s="20">
        <f t="shared" si="0"/>
        <v>118</v>
      </c>
      <c r="E25" s="21">
        <v>55</v>
      </c>
      <c r="F25" s="19">
        <v>92</v>
      </c>
      <c r="G25" s="19">
        <v>74</v>
      </c>
      <c r="H25" s="20">
        <f t="shared" si="1"/>
        <v>166</v>
      </c>
      <c r="I25" s="21">
        <v>90</v>
      </c>
      <c r="J25" s="19">
        <v>26</v>
      </c>
      <c r="K25" s="19">
        <v>48</v>
      </c>
      <c r="L25" s="22">
        <f t="shared" si="2"/>
        <v>74</v>
      </c>
    </row>
    <row r="26" spans="1:12" s="1" customFormat="1" ht="12.75" customHeight="1" x14ac:dyDescent="0.55000000000000004">
      <c r="A26" s="18">
        <v>21</v>
      </c>
      <c r="B26" s="19">
        <v>54</v>
      </c>
      <c r="C26" s="19">
        <v>59</v>
      </c>
      <c r="D26" s="20">
        <f t="shared" si="0"/>
        <v>113</v>
      </c>
      <c r="E26" s="21">
        <v>56</v>
      </c>
      <c r="F26" s="19">
        <v>106</v>
      </c>
      <c r="G26" s="19">
        <v>108</v>
      </c>
      <c r="H26" s="20">
        <f t="shared" si="1"/>
        <v>214</v>
      </c>
      <c r="I26" s="21">
        <v>91</v>
      </c>
      <c r="J26" s="19">
        <v>23</v>
      </c>
      <c r="K26" s="19">
        <v>41</v>
      </c>
      <c r="L26" s="22">
        <f t="shared" si="2"/>
        <v>64</v>
      </c>
    </row>
    <row r="27" spans="1:12" s="1" customFormat="1" ht="12.75" customHeight="1" x14ac:dyDescent="0.55000000000000004">
      <c r="A27" s="18">
        <v>22</v>
      </c>
      <c r="B27" s="19">
        <v>50</v>
      </c>
      <c r="C27" s="19">
        <v>70</v>
      </c>
      <c r="D27" s="20">
        <f t="shared" si="0"/>
        <v>120</v>
      </c>
      <c r="E27" s="21">
        <v>57</v>
      </c>
      <c r="F27" s="19">
        <v>107</v>
      </c>
      <c r="G27" s="19">
        <v>118</v>
      </c>
      <c r="H27" s="20">
        <f t="shared" si="1"/>
        <v>225</v>
      </c>
      <c r="I27" s="21">
        <v>92</v>
      </c>
      <c r="J27" s="19">
        <v>11</v>
      </c>
      <c r="K27" s="19">
        <v>41</v>
      </c>
      <c r="L27" s="22">
        <f t="shared" si="2"/>
        <v>52</v>
      </c>
    </row>
    <row r="28" spans="1:12" s="1" customFormat="1" ht="12.75" customHeight="1" x14ac:dyDescent="0.55000000000000004">
      <c r="A28" s="18">
        <v>23</v>
      </c>
      <c r="B28" s="19">
        <v>57</v>
      </c>
      <c r="C28" s="19">
        <v>59</v>
      </c>
      <c r="D28" s="20">
        <f t="shared" si="0"/>
        <v>116</v>
      </c>
      <c r="E28" s="21">
        <v>58</v>
      </c>
      <c r="F28" s="19">
        <v>83</v>
      </c>
      <c r="G28" s="19">
        <v>76</v>
      </c>
      <c r="H28" s="20">
        <f t="shared" si="1"/>
        <v>159</v>
      </c>
      <c r="I28" s="21">
        <v>93</v>
      </c>
      <c r="J28" s="19">
        <v>13</v>
      </c>
      <c r="K28" s="19">
        <v>38</v>
      </c>
      <c r="L28" s="22">
        <f t="shared" si="2"/>
        <v>51</v>
      </c>
    </row>
    <row r="29" spans="1:12" s="1" customFormat="1" ht="12.75" customHeight="1" x14ac:dyDescent="0.55000000000000004">
      <c r="A29" s="18">
        <v>24</v>
      </c>
      <c r="B29" s="19">
        <v>60</v>
      </c>
      <c r="C29" s="19">
        <v>54</v>
      </c>
      <c r="D29" s="20">
        <f t="shared" si="0"/>
        <v>114</v>
      </c>
      <c r="E29" s="21">
        <v>59</v>
      </c>
      <c r="F29" s="19">
        <v>91</v>
      </c>
      <c r="G29" s="19">
        <v>120</v>
      </c>
      <c r="H29" s="20">
        <f t="shared" si="1"/>
        <v>211</v>
      </c>
      <c r="I29" s="21">
        <v>94</v>
      </c>
      <c r="J29" s="19">
        <v>6</v>
      </c>
      <c r="K29" s="19">
        <v>36</v>
      </c>
      <c r="L29" s="22">
        <f t="shared" si="2"/>
        <v>42</v>
      </c>
    </row>
    <row r="30" spans="1:12" s="1" customFormat="1" ht="12.75" customHeight="1" x14ac:dyDescent="0.55000000000000004">
      <c r="A30" s="23">
        <v>25</v>
      </c>
      <c r="B30" s="24">
        <v>55</v>
      </c>
      <c r="C30" s="24">
        <v>59</v>
      </c>
      <c r="D30" s="25">
        <f t="shared" si="0"/>
        <v>114</v>
      </c>
      <c r="E30" s="26">
        <v>60</v>
      </c>
      <c r="F30" s="24">
        <v>109</v>
      </c>
      <c r="G30" s="24">
        <v>95</v>
      </c>
      <c r="H30" s="25">
        <f t="shared" si="1"/>
        <v>204</v>
      </c>
      <c r="I30" s="26">
        <v>95</v>
      </c>
      <c r="J30" s="24">
        <v>5</v>
      </c>
      <c r="K30" s="24">
        <v>30</v>
      </c>
      <c r="L30" s="27">
        <f t="shared" si="2"/>
        <v>35</v>
      </c>
    </row>
    <row r="31" spans="1:12" s="1" customFormat="1" ht="12.75" customHeight="1" x14ac:dyDescent="0.55000000000000004">
      <c r="A31" s="18">
        <v>26</v>
      </c>
      <c r="B31" s="19">
        <v>54</v>
      </c>
      <c r="C31" s="19">
        <v>55</v>
      </c>
      <c r="D31" s="20">
        <f t="shared" si="0"/>
        <v>109</v>
      </c>
      <c r="E31" s="21">
        <v>61</v>
      </c>
      <c r="F31" s="19">
        <v>77</v>
      </c>
      <c r="G31" s="19">
        <v>75</v>
      </c>
      <c r="H31" s="20">
        <f t="shared" si="1"/>
        <v>152</v>
      </c>
      <c r="I31" s="21">
        <v>96</v>
      </c>
      <c r="J31" s="19">
        <v>3</v>
      </c>
      <c r="K31" s="19">
        <v>25</v>
      </c>
      <c r="L31" s="22">
        <f t="shared" si="2"/>
        <v>28</v>
      </c>
    </row>
    <row r="32" spans="1:12" s="1" customFormat="1" ht="12.75" customHeight="1" x14ac:dyDescent="0.55000000000000004">
      <c r="A32" s="18">
        <v>27</v>
      </c>
      <c r="B32" s="19">
        <v>55</v>
      </c>
      <c r="C32" s="19">
        <v>54</v>
      </c>
      <c r="D32" s="20">
        <f t="shared" si="0"/>
        <v>109</v>
      </c>
      <c r="E32" s="21">
        <v>62</v>
      </c>
      <c r="F32" s="19">
        <v>81</v>
      </c>
      <c r="G32" s="19">
        <v>89</v>
      </c>
      <c r="H32" s="20">
        <f t="shared" si="1"/>
        <v>170</v>
      </c>
      <c r="I32" s="21">
        <v>97</v>
      </c>
      <c r="J32" s="19">
        <v>0</v>
      </c>
      <c r="K32" s="19">
        <v>16</v>
      </c>
      <c r="L32" s="22">
        <f t="shared" si="2"/>
        <v>16</v>
      </c>
    </row>
    <row r="33" spans="1:12" s="1" customFormat="1" ht="12.75" customHeight="1" x14ac:dyDescent="0.55000000000000004">
      <c r="A33" s="18">
        <v>28</v>
      </c>
      <c r="B33" s="19">
        <v>70</v>
      </c>
      <c r="C33" s="19">
        <v>42</v>
      </c>
      <c r="D33" s="20">
        <f t="shared" si="0"/>
        <v>112</v>
      </c>
      <c r="E33" s="21">
        <v>63</v>
      </c>
      <c r="F33" s="19">
        <v>71</v>
      </c>
      <c r="G33" s="19">
        <v>89</v>
      </c>
      <c r="H33" s="20">
        <f t="shared" si="1"/>
        <v>160</v>
      </c>
      <c r="I33" s="21">
        <v>98</v>
      </c>
      <c r="J33" s="19">
        <v>1</v>
      </c>
      <c r="K33" s="19">
        <v>12</v>
      </c>
      <c r="L33" s="22">
        <f t="shared" si="2"/>
        <v>13</v>
      </c>
    </row>
    <row r="34" spans="1:12" s="1" customFormat="1" ht="12.75" customHeight="1" x14ac:dyDescent="0.55000000000000004">
      <c r="A34" s="28">
        <v>29</v>
      </c>
      <c r="B34" s="29">
        <v>48</v>
      </c>
      <c r="C34" s="29">
        <v>49</v>
      </c>
      <c r="D34" s="30">
        <f t="shared" si="0"/>
        <v>97</v>
      </c>
      <c r="E34" s="31">
        <v>64</v>
      </c>
      <c r="F34" s="29">
        <v>106</v>
      </c>
      <c r="G34" s="29">
        <v>104</v>
      </c>
      <c r="H34" s="30">
        <f t="shared" si="1"/>
        <v>210</v>
      </c>
      <c r="I34" s="31">
        <v>99</v>
      </c>
      <c r="J34" s="29">
        <v>3</v>
      </c>
      <c r="K34" s="29">
        <v>5</v>
      </c>
      <c r="L34" s="32">
        <f t="shared" si="2"/>
        <v>8</v>
      </c>
    </row>
    <row r="35" spans="1:12" s="1" customFormat="1" ht="12.75" customHeight="1" x14ac:dyDescent="0.55000000000000004">
      <c r="A35" s="18">
        <v>30</v>
      </c>
      <c r="B35" s="19">
        <v>43</v>
      </c>
      <c r="C35" s="19">
        <v>50</v>
      </c>
      <c r="D35" s="20">
        <f t="shared" si="0"/>
        <v>93</v>
      </c>
      <c r="E35" s="21">
        <v>65</v>
      </c>
      <c r="F35" s="19">
        <v>80</v>
      </c>
      <c r="G35" s="19">
        <v>106</v>
      </c>
      <c r="H35" s="20">
        <f t="shared" si="1"/>
        <v>186</v>
      </c>
      <c r="I35" s="21">
        <v>100</v>
      </c>
      <c r="J35" s="19">
        <v>0</v>
      </c>
      <c r="K35" s="19">
        <v>4</v>
      </c>
      <c r="L35" s="22">
        <f t="shared" si="2"/>
        <v>4</v>
      </c>
    </row>
    <row r="36" spans="1:12" s="1" customFormat="1" ht="12.75" customHeight="1" x14ac:dyDescent="0.55000000000000004">
      <c r="A36" s="18">
        <v>31</v>
      </c>
      <c r="B36" s="19">
        <v>47</v>
      </c>
      <c r="C36" s="19">
        <v>50</v>
      </c>
      <c r="D36" s="20">
        <f t="shared" si="0"/>
        <v>97</v>
      </c>
      <c r="E36" s="21">
        <v>66</v>
      </c>
      <c r="F36" s="19">
        <v>98</v>
      </c>
      <c r="G36" s="19">
        <v>90</v>
      </c>
      <c r="H36" s="20">
        <f t="shared" si="1"/>
        <v>188</v>
      </c>
      <c r="I36" s="21" t="s">
        <v>6</v>
      </c>
      <c r="J36" s="33">
        <v>2</v>
      </c>
      <c r="K36" s="33">
        <v>7</v>
      </c>
      <c r="L36" s="34">
        <f t="shared" si="2"/>
        <v>9</v>
      </c>
    </row>
    <row r="37" spans="1:12" s="1" customFormat="1" ht="12.75" customHeight="1" x14ac:dyDescent="0.55000000000000004">
      <c r="A37" s="18">
        <v>32</v>
      </c>
      <c r="B37" s="19">
        <v>59</v>
      </c>
      <c r="C37" s="19">
        <v>54</v>
      </c>
      <c r="D37" s="20">
        <f t="shared" si="0"/>
        <v>113</v>
      </c>
      <c r="E37" s="21">
        <v>67</v>
      </c>
      <c r="F37" s="19">
        <v>101</v>
      </c>
      <c r="G37" s="19">
        <v>110</v>
      </c>
      <c r="H37" s="20">
        <f t="shared" si="1"/>
        <v>211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44</v>
      </c>
      <c r="C38" s="19">
        <v>66</v>
      </c>
      <c r="D38" s="20">
        <f t="shared" si="0"/>
        <v>110</v>
      </c>
      <c r="E38" s="21">
        <v>68</v>
      </c>
      <c r="F38" s="19">
        <v>101</v>
      </c>
      <c r="G38" s="19">
        <v>97</v>
      </c>
      <c r="H38" s="22">
        <f t="shared" si="1"/>
        <v>198</v>
      </c>
      <c r="I38" s="38" t="s">
        <v>7</v>
      </c>
      <c r="J38" s="86">
        <f>SUM(B5:B39)+SUM(F5:F39)+SUM(J5:J36)</f>
        <v>6367</v>
      </c>
      <c r="K38" s="86">
        <f>SUM(C5:C39)+SUM(G5:G39)+SUM(K5:K36)</f>
        <v>7311</v>
      </c>
      <c r="L38" s="87">
        <f>SUM(D5:D39)+SUM(H5:H39)+SUM(L5:L36)</f>
        <v>13678</v>
      </c>
    </row>
    <row r="39" spans="1:12" s="1" customFormat="1" ht="12.75" customHeight="1" thickBot="1" x14ac:dyDescent="0.6">
      <c r="A39" s="39">
        <v>34</v>
      </c>
      <c r="B39" s="40">
        <v>56</v>
      </c>
      <c r="C39" s="40">
        <v>64</v>
      </c>
      <c r="D39" s="41">
        <f t="shared" si="0"/>
        <v>120</v>
      </c>
      <c r="E39" s="42">
        <v>69</v>
      </c>
      <c r="F39" s="40">
        <v>102</v>
      </c>
      <c r="G39" s="40">
        <v>108</v>
      </c>
      <c r="H39" s="41">
        <f t="shared" si="1"/>
        <v>210</v>
      </c>
      <c r="I39" s="42" t="s">
        <v>8</v>
      </c>
      <c r="J39" s="85">
        <v>7514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100</v>
      </c>
      <c r="C44" s="12">
        <f>SUM(C5:C9)</f>
        <v>112</v>
      </c>
      <c r="D44" s="12">
        <f>SUM(D5:D9)</f>
        <v>212</v>
      </c>
      <c r="E44" s="100">
        <f>IFERROR(ROUND(B44/$J$38*100,1),"-")</f>
        <v>1.6</v>
      </c>
      <c r="F44" s="100">
        <f>IFERROR(ROUND(C44/$K$38*100,1),"-")</f>
        <v>1.5</v>
      </c>
      <c r="G44" s="101">
        <f>IFERROR(ROUND(D44/$L$38*100,1),"-")</f>
        <v>1.5</v>
      </c>
    </row>
    <row r="45" spans="1:12" s="1" customFormat="1" ht="12.75" customHeight="1" x14ac:dyDescent="0.55000000000000004">
      <c r="A45" s="50" t="s">
        <v>16</v>
      </c>
      <c r="B45" s="19">
        <f>SUM(B10:B14)</f>
        <v>154</v>
      </c>
      <c r="C45" s="19">
        <f>SUM(C10:C14)</f>
        <v>177</v>
      </c>
      <c r="D45" s="19">
        <f>SUM(D10:D14)</f>
        <v>331</v>
      </c>
      <c r="E45" s="102">
        <f t="shared" ref="E45:E67" si="3">IFERROR(ROUND(B45/$J$38*100,1),"-")</f>
        <v>2.4</v>
      </c>
      <c r="F45" s="102">
        <f t="shared" ref="F45:F67" si="4">IFERROR(ROUND(C45/$K$38*100,1),"-")</f>
        <v>2.4</v>
      </c>
      <c r="G45" s="103">
        <f t="shared" ref="G45:G67" si="5">IFERROR(ROUND(D45/$L$38*100,1),"-")</f>
        <v>2.4</v>
      </c>
    </row>
    <row r="46" spans="1:12" s="1" customFormat="1" ht="12.75" customHeight="1" x14ac:dyDescent="0.55000000000000004">
      <c r="A46" s="50" t="s">
        <v>17</v>
      </c>
      <c r="B46" s="19">
        <f>SUM(B15:B19)</f>
        <v>233</v>
      </c>
      <c r="C46" s="19">
        <f>SUM(C15:C19)</f>
        <v>236</v>
      </c>
      <c r="D46" s="19">
        <f>SUM(D15:D19)</f>
        <v>469</v>
      </c>
      <c r="E46" s="102">
        <f t="shared" si="3"/>
        <v>3.7</v>
      </c>
      <c r="F46" s="102">
        <f t="shared" si="4"/>
        <v>3.2</v>
      </c>
      <c r="G46" s="103">
        <f t="shared" si="5"/>
        <v>3.4</v>
      </c>
    </row>
    <row r="47" spans="1:12" s="1" customFormat="1" ht="12.75" customHeight="1" x14ac:dyDescent="0.55000000000000004">
      <c r="A47" s="51" t="s">
        <v>18</v>
      </c>
      <c r="B47" s="24">
        <f>SUM(B20:B24)</f>
        <v>266</v>
      </c>
      <c r="C47" s="24">
        <f>SUM(C20:C24)</f>
        <v>266</v>
      </c>
      <c r="D47" s="24">
        <f>SUM(D20:D24)</f>
        <v>532</v>
      </c>
      <c r="E47" s="104">
        <f t="shared" si="3"/>
        <v>4.2</v>
      </c>
      <c r="F47" s="104">
        <f t="shared" si="4"/>
        <v>3.6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278</v>
      </c>
      <c r="C48" s="19">
        <f>SUM(C25:C29)</f>
        <v>303</v>
      </c>
      <c r="D48" s="19">
        <f>SUM(D25:D29)</f>
        <v>581</v>
      </c>
      <c r="E48" s="102">
        <f t="shared" si="3"/>
        <v>4.4000000000000004</v>
      </c>
      <c r="F48" s="102">
        <f t="shared" si="4"/>
        <v>4.0999999999999996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282</v>
      </c>
      <c r="C49" s="19">
        <f>SUM(C30:C34)</f>
        <v>259</v>
      </c>
      <c r="D49" s="19">
        <f>SUM(D30:D34)</f>
        <v>541</v>
      </c>
      <c r="E49" s="102">
        <f t="shared" si="3"/>
        <v>4.4000000000000004</v>
      </c>
      <c r="F49" s="102">
        <f t="shared" si="4"/>
        <v>3.5</v>
      </c>
      <c r="G49" s="103">
        <f t="shared" si="5"/>
        <v>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249</v>
      </c>
      <c r="C50" s="19">
        <f>SUM(C35:C39)</f>
        <v>284</v>
      </c>
      <c r="D50" s="19">
        <f>SUM(D35:D39)</f>
        <v>533</v>
      </c>
      <c r="E50" s="102">
        <f t="shared" si="3"/>
        <v>3.9</v>
      </c>
      <c r="F50" s="102">
        <f t="shared" si="4"/>
        <v>3.9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280</v>
      </c>
      <c r="C51" s="19">
        <f>SUM(G5:G9)</f>
        <v>294</v>
      </c>
      <c r="D51" s="19">
        <f>SUM(H5:H9)</f>
        <v>574</v>
      </c>
      <c r="E51" s="102">
        <f t="shared" si="3"/>
        <v>4.4000000000000004</v>
      </c>
      <c r="F51" s="102">
        <f t="shared" si="4"/>
        <v>4</v>
      </c>
      <c r="G51" s="103">
        <f t="shared" si="5"/>
        <v>4.2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347</v>
      </c>
      <c r="C52" s="19">
        <f>SUM(G10:G14)</f>
        <v>327</v>
      </c>
      <c r="D52" s="19">
        <f>SUM(H10:H14)</f>
        <v>674</v>
      </c>
      <c r="E52" s="102">
        <f t="shared" si="3"/>
        <v>5.4</v>
      </c>
      <c r="F52" s="102">
        <f t="shared" si="4"/>
        <v>4.5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443</v>
      </c>
      <c r="C53" s="19">
        <f>SUM(G15:G19)</f>
        <v>424</v>
      </c>
      <c r="D53" s="19">
        <f>SUM(H15:H19)</f>
        <v>867</v>
      </c>
      <c r="E53" s="102">
        <f t="shared" si="3"/>
        <v>7</v>
      </c>
      <c r="F53" s="102">
        <f t="shared" si="4"/>
        <v>5.8</v>
      </c>
      <c r="G53" s="103">
        <f t="shared" si="5"/>
        <v>6.3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529</v>
      </c>
      <c r="C54" s="19">
        <f>SUM(G20:G24)</f>
        <v>490</v>
      </c>
      <c r="D54" s="19">
        <f>SUM(H20:H24)</f>
        <v>1019</v>
      </c>
      <c r="E54" s="102">
        <f t="shared" si="3"/>
        <v>8.3000000000000007</v>
      </c>
      <c r="F54" s="102">
        <f t="shared" si="4"/>
        <v>6.7</v>
      </c>
      <c r="G54" s="103">
        <f t="shared" si="5"/>
        <v>7.4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479</v>
      </c>
      <c r="C55" s="19">
        <f>SUM(G25:G29)</f>
        <v>496</v>
      </c>
      <c r="D55" s="19">
        <f>SUM(H25:H29)</f>
        <v>975</v>
      </c>
      <c r="E55" s="102">
        <f t="shared" si="3"/>
        <v>7.5</v>
      </c>
      <c r="F55" s="102">
        <f t="shared" si="4"/>
        <v>6.8</v>
      </c>
      <c r="G55" s="103">
        <f t="shared" si="5"/>
        <v>7.1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444</v>
      </c>
      <c r="C56" s="29">
        <f>SUM(G30:G34)</f>
        <v>452</v>
      </c>
      <c r="D56" s="29">
        <f>SUM(H30:H34)</f>
        <v>896</v>
      </c>
      <c r="E56" s="106">
        <f t="shared" si="3"/>
        <v>7</v>
      </c>
      <c r="F56" s="102">
        <f t="shared" si="4"/>
        <v>6.2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482</v>
      </c>
      <c r="C57" s="19">
        <f>SUM(G35:G39)</f>
        <v>511</v>
      </c>
      <c r="D57" s="19">
        <f>SUM(H35:H39)</f>
        <v>993</v>
      </c>
      <c r="E57" s="102">
        <f t="shared" si="3"/>
        <v>7.6</v>
      </c>
      <c r="F57" s="104">
        <f t="shared" si="4"/>
        <v>7</v>
      </c>
      <c r="G57" s="103">
        <f t="shared" si="5"/>
        <v>7.3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651</v>
      </c>
      <c r="C58" s="19">
        <f>SUM(K5:K9)</f>
        <v>791</v>
      </c>
      <c r="D58" s="19">
        <f>SUM(L5:L9)</f>
        <v>1442</v>
      </c>
      <c r="E58" s="102">
        <f t="shared" si="3"/>
        <v>10.199999999999999</v>
      </c>
      <c r="F58" s="102">
        <f t="shared" si="4"/>
        <v>10.8</v>
      </c>
      <c r="G58" s="103">
        <f t="shared" si="5"/>
        <v>10.5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505</v>
      </c>
      <c r="C59" s="19">
        <f>SUM(K10:K14)</f>
        <v>686</v>
      </c>
      <c r="D59" s="19">
        <f>SUM(L10:L14)</f>
        <v>1191</v>
      </c>
      <c r="E59" s="102">
        <f t="shared" si="3"/>
        <v>7.9</v>
      </c>
      <c r="F59" s="102">
        <f t="shared" si="4"/>
        <v>9.4</v>
      </c>
      <c r="G59" s="103">
        <f t="shared" si="5"/>
        <v>8.6999999999999993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344</v>
      </c>
      <c r="C60" s="19">
        <f>SUM(K15:K19)</f>
        <v>541</v>
      </c>
      <c r="D60" s="19">
        <f>SUM(L15:L19)</f>
        <v>885</v>
      </c>
      <c r="E60" s="102">
        <f t="shared" si="3"/>
        <v>5.4</v>
      </c>
      <c r="F60" s="102">
        <f t="shared" si="4"/>
        <v>7.4</v>
      </c>
      <c r="G60" s="103">
        <f t="shared" si="5"/>
        <v>6.5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208</v>
      </c>
      <c r="C61" s="19">
        <f>SUM(K20:K24)</f>
        <v>359</v>
      </c>
      <c r="D61" s="19">
        <f>SUM(L20:L24)</f>
        <v>567</v>
      </c>
      <c r="E61" s="102">
        <f t="shared" si="3"/>
        <v>3.3</v>
      </c>
      <c r="F61" s="102">
        <f t="shared" si="4"/>
        <v>4.9000000000000004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79</v>
      </c>
      <c r="C62" s="19">
        <f>SUM(K25:K29)</f>
        <v>204</v>
      </c>
      <c r="D62" s="19">
        <f>SUM(L25:L29)</f>
        <v>283</v>
      </c>
      <c r="E62" s="102">
        <f t="shared" si="3"/>
        <v>1.2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12</v>
      </c>
      <c r="C63" s="19">
        <f>SUM(K30:K34)</f>
        <v>88</v>
      </c>
      <c r="D63" s="19">
        <f>SUM(L30:L34)</f>
        <v>100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11</v>
      </c>
      <c r="D64" s="86">
        <f>SUM(L35:L36)</f>
        <v>13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487</v>
      </c>
      <c r="C65" s="19">
        <f>SUM(C44:C46)</f>
        <v>525</v>
      </c>
      <c r="D65" s="19">
        <f>SUM(D44:D46)</f>
        <v>1012</v>
      </c>
      <c r="E65" s="100">
        <f t="shared" si="3"/>
        <v>7.6</v>
      </c>
      <c r="F65" s="100">
        <f t="shared" si="4"/>
        <v>7.2</v>
      </c>
      <c r="G65" s="101">
        <f t="shared" si="5"/>
        <v>7.4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3597</v>
      </c>
      <c r="C66" s="19">
        <f>SUM(C47:C56)</f>
        <v>3595</v>
      </c>
      <c r="D66" s="19">
        <f>SUM(D47:D56)</f>
        <v>7192</v>
      </c>
      <c r="E66" s="102">
        <f t="shared" si="3"/>
        <v>56.5</v>
      </c>
      <c r="F66" s="102">
        <f t="shared" si="4"/>
        <v>49.2</v>
      </c>
      <c r="G66" s="103">
        <f t="shared" si="5"/>
        <v>52.6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2283</v>
      </c>
      <c r="C67" s="40">
        <f>SUM(C57:C64)</f>
        <v>3191</v>
      </c>
      <c r="D67" s="40">
        <f>SUM(D57:D64)</f>
        <v>5474</v>
      </c>
      <c r="E67" s="110">
        <f t="shared" si="3"/>
        <v>35.9</v>
      </c>
      <c r="F67" s="110">
        <f t="shared" si="4"/>
        <v>43.6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44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22</v>
      </c>
      <c r="C5" s="12">
        <v>20</v>
      </c>
      <c r="D5" s="13">
        <f>IFERROR(B5+C5,"-")</f>
        <v>42</v>
      </c>
      <c r="E5" s="14">
        <v>35</v>
      </c>
      <c r="F5" s="15">
        <v>57</v>
      </c>
      <c r="G5" s="15">
        <v>53</v>
      </c>
      <c r="H5" s="16">
        <f>IFERROR(F5+G5,"-")</f>
        <v>110</v>
      </c>
      <c r="I5" s="14">
        <v>70</v>
      </c>
      <c r="J5" s="12">
        <v>109</v>
      </c>
      <c r="K5" s="12">
        <v>148</v>
      </c>
      <c r="L5" s="17">
        <f>IFERROR(J5+K5,"-")</f>
        <v>257</v>
      </c>
    </row>
    <row r="6" spans="1:12" s="1" customFormat="1" ht="12.75" customHeight="1" x14ac:dyDescent="0.55000000000000004">
      <c r="A6" s="18">
        <v>1</v>
      </c>
      <c r="B6" s="19">
        <v>18</v>
      </c>
      <c r="C6" s="19">
        <v>16</v>
      </c>
      <c r="D6" s="20">
        <f t="shared" ref="D6:D39" si="0">IFERROR(B6+C6,"-")</f>
        <v>34</v>
      </c>
      <c r="E6" s="21">
        <v>36</v>
      </c>
      <c r="F6" s="19">
        <v>38</v>
      </c>
      <c r="G6" s="19">
        <v>59</v>
      </c>
      <c r="H6" s="20">
        <f t="shared" ref="H6:H39" si="1">IFERROR(F6+G6,"-")</f>
        <v>97</v>
      </c>
      <c r="I6" s="21">
        <v>71</v>
      </c>
      <c r="J6" s="19">
        <v>128</v>
      </c>
      <c r="K6" s="19">
        <v>137</v>
      </c>
      <c r="L6" s="22">
        <f t="shared" ref="L6:L36" si="2">IFERROR(J6+K6,"-")</f>
        <v>265</v>
      </c>
    </row>
    <row r="7" spans="1:12" s="1" customFormat="1" ht="12.75" customHeight="1" x14ac:dyDescent="0.55000000000000004">
      <c r="A7" s="18">
        <v>2</v>
      </c>
      <c r="B7" s="19">
        <v>19</v>
      </c>
      <c r="C7" s="19">
        <v>20</v>
      </c>
      <c r="D7" s="20">
        <f t="shared" si="0"/>
        <v>39</v>
      </c>
      <c r="E7" s="21">
        <v>37</v>
      </c>
      <c r="F7" s="19">
        <v>54</v>
      </c>
      <c r="G7" s="19">
        <v>60</v>
      </c>
      <c r="H7" s="20">
        <f t="shared" si="1"/>
        <v>114</v>
      </c>
      <c r="I7" s="21">
        <v>72</v>
      </c>
      <c r="J7" s="19">
        <v>136</v>
      </c>
      <c r="K7" s="19">
        <v>158</v>
      </c>
      <c r="L7" s="22">
        <f t="shared" si="2"/>
        <v>294</v>
      </c>
    </row>
    <row r="8" spans="1:12" s="1" customFormat="1" ht="12.75" customHeight="1" x14ac:dyDescent="0.55000000000000004">
      <c r="A8" s="18">
        <v>3</v>
      </c>
      <c r="B8" s="19">
        <v>17</v>
      </c>
      <c r="C8" s="19">
        <v>29</v>
      </c>
      <c r="D8" s="20">
        <f t="shared" si="0"/>
        <v>46</v>
      </c>
      <c r="E8" s="21">
        <v>38</v>
      </c>
      <c r="F8" s="19">
        <v>64</v>
      </c>
      <c r="G8" s="19">
        <v>49</v>
      </c>
      <c r="H8" s="20">
        <f t="shared" si="1"/>
        <v>113</v>
      </c>
      <c r="I8" s="21">
        <v>73</v>
      </c>
      <c r="J8" s="19">
        <v>121</v>
      </c>
      <c r="K8" s="19">
        <v>151</v>
      </c>
      <c r="L8" s="22">
        <f t="shared" si="2"/>
        <v>272</v>
      </c>
    </row>
    <row r="9" spans="1:12" s="1" customFormat="1" ht="12.75" customHeight="1" x14ac:dyDescent="0.55000000000000004">
      <c r="A9" s="18">
        <v>4</v>
      </c>
      <c r="B9" s="19">
        <v>22</v>
      </c>
      <c r="C9" s="19">
        <v>25</v>
      </c>
      <c r="D9" s="20">
        <f t="shared" si="0"/>
        <v>47</v>
      </c>
      <c r="E9" s="21">
        <v>39</v>
      </c>
      <c r="F9" s="19">
        <v>69</v>
      </c>
      <c r="G9" s="19">
        <v>68</v>
      </c>
      <c r="H9" s="20">
        <f t="shared" si="1"/>
        <v>137</v>
      </c>
      <c r="I9" s="21">
        <v>74</v>
      </c>
      <c r="J9" s="19">
        <v>150</v>
      </c>
      <c r="K9" s="19">
        <v>189</v>
      </c>
      <c r="L9" s="22">
        <f t="shared" si="2"/>
        <v>339</v>
      </c>
    </row>
    <row r="10" spans="1:12" s="1" customFormat="1" ht="12.75" customHeight="1" x14ac:dyDescent="0.55000000000000004">
      <c r="A10" s="23">
        <v>5</v>
      </c>
      <c r="B10" s="24">
        <v>25</v>
      </c>
      <c r="C10" s="24">
        <v>43</v>
      </c>
      <c r="D10" s="25">
        <f t="shared" si="0"/>
        <v>68</v>
      </c>
      <c r="E10" s="26">
        <v>40</v>
      </c>
      <c r="F10" s="24">
        <v>66</v>
      </c>
      <c r="G10" s="24">
        <v>59</v>
      </c>
      <c r="H10" s="25">
        <f t="shared" si="1"/>
        <v>125</v>
      </c>
      <c r="I10" s="26">
        <v>75</v>
      </c>
      <c r="J10" s="24">
        <v>132</v>
      </c>
      <c r="K10" s="24">
        <v>164</v>
      </c>
      <c r="L10" s="27">
        <f t="shared" si="2"/>
        <v>296</v>
      </c>
    </row>
    <row r="11" spans="1:12" s="1" customFormat="1" ht="12.75" customHeight="1" x14ac:dyDescent="0.55000000000000004">
      <c r="A11" s="18">
        <v>6</v>
      </c>
      <c r="B11" s="19">
        <v>28</v>
      </c>
      <c r="C11" s="19">
        <v>25</v>
      </c>
      <c r="D11" s="20">
        <f t="shared" si="0"/>
        <v>53</v>
      </c>
      <c r="E11" s="21">
        <v>41</v>
      </c>
      <c r="F11" s="19">
        <v>61</v>
      </c>
      <c r="G11" s="19">
        <v>69</v>
      </c>
      <c r="H11" s="20">
        <f t="shared" si="1"/>
        <v>130</v>
      </c>
      <c r="I11" s="21">
        <v>76</v>
      </c>
      <c r="J11" s="19">
        <v>136</v>
      </c>
      <c r="K11" s="19">
        <v>153</v>
      </c>
      <c r="L11" s="22">
        <f t="shared" si="2"/>
        <v>289</v>
      </c>
    </row>
    <row r="12" spans="1:12" s="1" customFormat="1" ht="12.75" customHeight="1" x14ac:dyDescent="0.55000000000000004">
      <c r="A12" s="18">
        <v>7</v>
      </c>
      <c r="B12" s="19">
        <v>29</v>
      </c>
      <c r="C12" s="19">
        <v>29</v>
      </c>
      <c r="D12" s="20">
        <f t="shared" si="0"/>
        <v>58</v>
      </c>
      <c r="E12" s="21">
        <v>42</v>
      </c>
      <c r="F12" s="19">
        <v>71</v>
      </c>
      <c r="G12" s="19">
        <v>62</v>
      </c>
      <c r="H12" s="20">
        <f t="shared" si="1"/>
        <v>133</v>
      </c>
      <c r="I12" s="21">
        <v>77</v>
      </c>
      <c r="J12" s="19">
        <v>109</v>
      </c>
      <c r="K12" s="19">
        <v>166</v>
      </c>
      <c r="L12" s="22">
        <f t="shared" si="2"/>
        <v>275</v>
      </c>
    </row>
    <row r="13" spans="1:12" s="1" customFormat="1" ht="12.75" customHeight="1" x14ac:dyDescent="0.55000000000000004">
      <c r="A13" s="18">
        <v>8</v>
      </c>
      <c r="B13" s="19">
        <v>25</v>
      </c>
      <c r="C13" s="19">
        <v>43</v>
      </c>
      <c r="D13" s="20">
        <f t="shared" si="0"/>
        <v>68</v>
      </c>
      <c r="E13" s="21">
        <v>43</v>
      </c>
      <c r="F13" s="19">
        <v>65</v>
      </c>
      <c r="G13" s="19">
        <v>68</v>
      </c>
      <c r="H13" s="20">
        <f t="shared" si="1"/>
        <v>133</v>
      </c>
      <c r="I13" s="21">
        <v>78</v>
      </c>
      <c r="J13" s="19">
        <v>81</v>
      </c>
      <c r="K13" s="19">
        <v>114</v>
      </c>
      <c r="L13" s="22">
        <f t="shared" si="2"/>
        <v>195</v>
      </c>
    </row>
    <row r="14" spans="1:12" s="1" customFormat="1" ht="12.75" customHeight="1" x14ac:dyDescent="0.55000000000000004">
      <c r="A14" s="28">
        <v>9</v>
      </c>
      <c r="B14" s="29">
        <v>47</v>
      </c>
      <c r="C14" s="29">
        <v>37</v>
      </c>
      <c r="D14" s="30">
        <f t="shared" si="0"/>
        <v>84</v>
      </c>
      <c r="E14" s="31">
        <v>44</v>
      </c>
      <c r="F14" s="29">
        <v>78</v>
      </c>
      <c r="G14" s="29">
        <v>68</v>
      </c>
      <c r="H14" s="30">
        <f t="shared" si="1"/>
        <v>146</v>
      </c>
      <c r="I14" s="31">
        <v>79</v>
      </c>
      <c r="J14" s="29">
        <v>52</v>
      </c>
      <c r="K14" s="29">
        <v>85</v>
      </c>
      <c r="L14" s="32">
        <f t="shared" si="2"/>
        <v>137</v>
      </c>
    </row>
    <row r="15" spans="1:12" s="1" customFormat="1" ht="12.75" customHeight="1" x14ac:dyDescent="0.55000000000000004">
      <c r="A15" s="18">
        <v>10</v>
      </c>
      <c r="B15" s="19">
        <v>41</v>
      </c>
      <c r="C15" s="19">
        <v>37</v>
      </c>
      <c r="D15" s="20">
        <f t="shared" si="0"/>
        <v>78</v>
      </c>
      <c r="E15" s="21">
        <v>45</v>
      </c>
      <c r="F15" s="19">
        <v>76</v>
      </c>
      <c r="G15" s="19">
        <v>81</v>
      </c>
      <c r="H15" s="20">
        <f t="shared" si="1"/>
        <v>157</v>
      </c>
      <c r="I15" s="21">
        <v>80</v>
      </c>
      <c r="J15" s="19">
        <v>66</v>
      </c>
      <c r="K15" s="19">
        <v>100</v>
      </c>
      <c r="L15" s="22">
        <f t="shared" si="2"/>
        <v>166</v>
      </c>
    </row>
    <row r="16" spans="1:12" s="1" customFormat="1" ht="12.75" customHeight="1" x14ac:dyDescent="0.55000000000000004">
      <c r="A16" s="18">
        <v>11</v>
      </c>
      <c r="B16" s="19">
        <v>49</v>
      </c>
      <c r="C16" s="19">
        <v>57</v>
      </c>
      <c r="D16" s="20">
        <f t="shared" si="0"/>
        <v>106</v>
      </c>
      <c r="E16" s="21">
        <v>46</v>
      </c>
      <c r="F16" s="19">
        <v>89</v>
      </c>
      <c r="G16" s="19">
        <v>84</v>
      </c>
      <c r="H16" s="20">
        <f t="shared" si="1"/>
        <v>173</v>
      </c>
      <c r="I16" s="21">
        <v>81</v>
      </c>
      <c r="J16" s="19">
        <v>86</v>
      </c>
      <c r="K16" s="19">
        <v>112</v>
      </c>
      <c r="L16" s="22">
        <f t="shared" si="2"/>
        <v>198</v>
      </c>
    </row>
    <row r="17" spans="1:12" s="1" customFormat="1" ht="12.75" customHeight="1" x14ac:dyDescent="0.55000000000000004">
      <c r="A17" s="18">
        <v>12</v>
      </c>
      <c r="B17" s="19">
        <v>38</v>
      </c>
      <c r="C17" s="19">
        <v>46</v>
      </c>
      <c r="D17" s="20">
        <f t="shared" si="0"/>
        <v>84</v>
      </c>
      <c r="E17" s="21">
        <v>47</v>
      </c>
      <c r="F17" s="19">
        <v>83</v>
      </c>
      <c r="G17" s="19">
        <v>78</v>
      </c>
      <c r="H17" s="20">
        <f t="shared" si="1"/>
        <v>161</v>
      </c>
      <c r="I17" s="21">
        <v>82</v>
      </c>
      <c r="J17" s="19">
        <v>68</v>
      </c>
      <c r="K17" s="19">
        <v>105</v>
      </c>
      <c r="L17" s="22">
        <f t="shared" si="2"/>
        <v>173</v>
      </c>
    </row>
    <row r="18" spans="1:12" s="1" customFormat="1" ht="12.75" customHeight="1" x14ac:dyDescent="0.55000000000000004">
      <c r="A18" s="18">
        <v>13</v>
      </c>
      <c r="B18" s="19">
        <v>58</v>
      </c>
      <c r="C18" s="19">
        <v>45</v>
      </c>
      <c r="D18" s="20">
        <f t="shared" si="0"/>
        <v>103</v>
      </c>
      <c r="E18" s="21">
        <v>48</v>
      </c>
      <c r="F18" s="19">
        <v>92</v>
      </c>
      <c r="G18" s="19">
        <v>84</v>
      </c>
      <c r="H18" s="20">
        <f t="shared" si="1"/>
        <v>176</v>
      </c>
      <c r="I18" s="21">
        <v>83</v>
      </c>
      <c r="J18" s="19">
        <v>55</v>
      </c>
      <c r="K18" s="19">
        <v>123</v>
      </c>
      <c r="L18" s="22">
        <f t="shared" si="2"/>
        <v>178</v>
      </c>
    </row>
    <row r="19" spans="1:12" s="1" customFormat="1" ht="12.75" customHeight="1" x14ac:dyDescent="0.55000000000000004">
      <c r="A19" s="18">
        <v>14</v>
      </c>
      <c r="B19" s="19">
        <v>48</v>
      </c>
      <c r="C19" s="19">
        <v>49</v>
      </c>
      <c r="D19" s="20">
        <f t="shared" si="0"/>
        <v>97</v>
      </c>
      <c r="E19" s="21">
        <v>49</v>
      </c>
      <c r="F19" s="19">
        <v>102</v>
      </c>
      <c r="G19" s="19">
        <v>101</v>
      </c>
      <c r="H19" s="20">
        <f t="shared" si="1"/>
        <v>203</v>
      </c>
      <c r="I19" s="21">
        <v>84</v>
      </c>
      <c r="J19" s="19">
        <v>69</v>
      </c>
      <c r="K19" s="19">
        <v>103</v>
      </c>
      <c r="L19" s="22">
        <f t="shared" si="2"/>
        <v>172</v>
      </c>
    </row>
    <row r="20" spans="1:12" s="1" customFormat="1" ht="12.75" customHeight="1" x14ac:dyDescent="0.55000000000000004">
      <c r="A20" s="23">
        <v>15</v>
      </c>
      <c r="B20" s="24">
        <v>57</v>
      </c>
      <c r="C20" s="24">
        <v>41</v>
      </c>
      <c r="D20" s="25">
        <f t="shared" si="0"/>
        <v>98</v>
      </c>
      <c r="E20" s="26">
        <v>50</v>
      </c>
      <c r="F20" s="24">
        <v>104</v>
      </c>
      <c r="G20" s="24">
        <v>101</v>
      </c>
      <c r="H20" s="25">
        <f t="shared" si="1"/>
        <v>205</v>
      </c>
      <c r="I20" s="26">
        <v>85</v>
      </c>
      <c r="J20" s="24">
        <v>51</v>
      </c>
      <c r="K20" s="24">
        <v>73</v>
      </c>
      <c r="L20" s="27">
        <f t="shared" si="2"/>
        <v>124</v>
      </c>
    </row>
    <row r="21" spans="1:12" s="1" customFormat="1" ht="12.75" customHeight="1" x14ac:dyDescent="0.55000000000000004">
      <c r="A21" s="18">
        <v>16</v>
      </c>
      <c r="B21" s="19">
        <v>50</v>
      </c>
      <c r="C21" s="19">
        <v>48</v>
      </c>
      <c r="D21" s="20">
        <f t="shared" si="0"/>
        <v>98</v>
      </c>
      <c r="E21" s="21">
        <v>51</v>
      </c>
      <c r="F21" s="19">
        <v>105</v>
      </c>
      <c r="G21" s="19">
        <v>95</v>
      </c>
      <c r="H21" s="20">
        <f t="shared" si="1"/>
        <v>200</v>
      </c>
      <c r="I21" s="21">
        <v>86</v>
      </c>
      <c r="J21" s="19">
        <v>44</v>
      </c>
      <c r="K21" s="19">
        <v>101</v>
      </c>
      <c r="L21" s="22">
        <f t="shared" si="2"/>
        <v>145</v>
      </c>
    </row>
    <row r="22" spans="1:12" s="1" customFormat="1" ht="12.75" customHeight="1" x14ac:dyDescent="0.55000000000000004">
      <c r="A22" s="18">
        <v>17</v>
      </c>
      <c r="B22" s="19">
        <v>57</v>
      </c>
      <c r="C22" s="19">
        <v>48</v>
      </c>
      <c r="D22" s="20">
        <f t="shared" si="0"/>
        <v>105</v>
      </c>
      <c r="E22" s="21">
        <v>52</v>
      </c>
      <c r="F22" s="19">
        <v>107</v>
      </c>
      <c r="G22" s="19">
        <v>105</v>
      </c>
      <c r="H22" s="20">
        <f t="shared" si="1"/>
        <v>212</v>
      </c>
      <c r="I22" s="21">
        <v>87</v>
      </c>
      <c r="J22" s="19">
        <v>40</v>
      </c>
      <c r="K22" s="19">
        <v>59</v>
      </c>
      <c r="L22" s="22">
        <f t="shared" si="2"/>
        <v>99</v>
      </c>
    </row>
    <row r="23" spans="1:12" s="1" customFormat="1" ht="12.75" customHeight="1" x14ac:dyDescent="0.55000000000000004">
      <c r="A23" s="18">
        <v>18</v>
      </c>
      <c r="B23" s="19">
        <v>48</v>
      </c>
      <c r="C23" s="19">
        <v>56</v>
      </c>
      <c r="D23" s="20">
        <f t="shared" si="0"/>
        <v>104</v>
      </c>
      <c r="E23" s="21">
        <v>53</v>
      </c>
      <c r="F23" s="19">
        <v>117</v>
      </c>
      <c r="G23" s="19">
        <v>93</v>
      </c>
      <c r="H23" s="20">
        <f t="shared" si="1"/>
        <v>210</v>
      </c>
      <c r="I23" s="21">
        <v>88</v>
      </c>
      <c r="J23" s="19">
        <v>35</v>
      </c>
      <c r="K23" s="19">
        <v>68</v>
      </c>
      <c r="L23" s="22">
        <f t="shared" si="2"/>
        <v>103</v>
      </c>
    </row>
    <row r="24" spans="1:12" s="1" customFormat="1" ht="12.75" customHeight="1" x14ac:dyDescent="0.55000000000000004">
      <c r="A24" s="28">
        <v>19</v>
      </c>
      <c r="B24" s="29">
        <v>52</v>
      </c>
      <c r="C24" s="29">
        <v>73</v>
      </c>
      <c r="D24" s="30">
        <f t="shared" si="0"/>
        <v>125</v>
      </c>
      <c r="E24" s="31">
        <v>54</v>
      </c>
      <c r="F24" s="29">
        <v>101</v>
      </c>
      <c r="G24" s="29">
        <v>89</v>
      </c>
      <c r="H24" s="30">
        <f t="shared" si="1"/>
        <v>190</v>
      </c>
      <c r="I24" s="31">
        <v>89</v>
      </c>
      <c r="J24" s="29">
        <v>36</v>
      </c>
      <c r="K24" s="29">
        <v>59</v>
      </c>
      <c r="L24" s="32">
        <f t="shared" si="2"/>
        <v>95</v>
      </c>
    </row>
    <row r="25" spans="1:12" s="1" customFormat="1" ht="12.75" customHeight="1" x14ac:dyDescent="0.55000000000000004">
      <c r="A25" s="18">
        <v>20</v>
      </c>
      <c r="B25" s="19">
        <v>59</v>
      </c>
      <c r="C25" s="19">
        <v>62</v>
      </c>
      <c r="D25" s="20">
        <f t="shared" si="0"/>
        <v>121</v>
      </c>
      <c r="E25" s="21">
        <v>55</v>
      </c>
      <c r="F25" s="19">
        <v>92</v>
      </c>
      <c r="G25" s="19">
        <v>77</v>
      </c>
      <c r="H25" s="20">
        <f t="shared" si="1"/>
        <v>169</v>
      </c>
      <c r="I25" s="21">
        <v>90</v>
      </c>
      <c r="J25" s="19">
        <v>25</v>
      </c>
      <c r="K25" s="19">
        <v>48</v>
      </c>
      <c r="L25" s="22">
        <f t="shared" si="2"/>
        <v>73</v>
      </c>
    </row>
    <row r="26" spans="1:12" s="1" customFormat="1" ht="12.75" customHeight="1" x14ac:dyDescent="0.55000000000000004">
      <c r="A26" s="18">
        <v>21</v>
      </c>
      <c r="B26" s="19">
        <v>48</v>
      </c>
      <c r="C26" s="19">
        <v>57</v>
      </c>
      <c r="D26" s="20">
        <f t="shared" si="0"/>
        <v>105</v>
      </c>
      <c r="E26" s="21">
        <v>56</v>
      </c>
      <c r="F26" s="19">
        <v>106</v>
      </c>
      <c r="G26" s="19">
        <v>103</v>
      </c>
      <c r="H26" s="20">
        <f t="shared" si="1"/>
        <v>209</v>
      </c>
      <c r="I26" s="21">
        <v>91</v>
      </c>
      <c r="J26" s="19">
        <v>22</v>
      </c>
      <c r="K26" s="19">
        <v>44</v>
      </c>
      <c r="L26" s="22">
        <f t="shared" si="2"/>
        <v>66</v>
      </c>
    </row>
    <row r="27" spans="1:12" s="1" customFormat="1" ht="12.75" customHeight="1" x14ac:dyDescent="0.55000000000000004">
      <c r="A27" s="18">
        <v>22</v>
      </c>
      <c r="B27" s="19">
        <v>56</v>
      </c>
      <c r="C27" s="19">
        <v>70</v>
      </c>
      <c r="D27" s="20">
        <f t="shared" si="0"/>
        <v>126</v>
      </c>
      <c r="E27" s="21">
        <v>57</v>
      </c>
      <c r="F27" s="19">
        <v>106</v>
      </c>
      <c r="G27" s="19">
        <v>110</v>
      </c>
      <c r="H27" s="20">
        <f t="shared" si="1"/>
        <v>216</v>
      </c>
      <c r="I27" s="21">
        <v>92</v>
      </c>
      <c r="J27" s="19">
        <v>13</v>
      </c>
      <c r="K27" s="19">
        <v>39</v>
      </c>
      <c r="L27" s="22">
        <f t="shared" si="2"/>
        <v>52</v>
      </c>
    </row>
    <row r="28" spans="1:12" s="1" customFormat="1" ht="12.75" customHeight="1" x14ac:dyDescent="0.55000000000000004">
      <c r="A28" s="18">
        <v>23</v>
      </c>
      <c r="B28" s="19">
        <v>53</v>
      </c>
      <c r="C28" s="19">
        <v>54</v>
      </c>
      <c r="D28" s="20">
        <f t="shared" si="0"/>
        <v>107</v>
      </c>
      <c r="E28" s="21">
        <v>58</v>
      </c>
      <c r="F28" s="19">
        <v>82</v>
      </c>
      <c r="G28" s="19">
        <v>89</v>
      </c>
      <c r="H28" s="20">
        <f t="shared" si="1"/>
        <v>171</v>
      </c>
      <c r="I28" s="21">
        <v>93</v>
      </c>
      <c r="J28" s="19">
        <v>11</v>
      </c>
      <c r="K28" s="19">
        <v>38</v>
      </c>
      <c r="L28" s="22">
        <f t="shared" si="2"/>
        <v>49</v>
      </c>
    </row>
    <row r="29" spans="1:12" s="1" customFormat="1" ht="12.75" customHeight="1" x14ac:dyDescent="0.55000000000000004">
      <c r="A29" s="18">
        <v>24</v>
      </c>
      <c r="B29" s="19">
        <v>57</v>
      </c>
      <c r="C29" s="19">
        <v>57</v>
      </c>
      <c r="D29" s="20">
        <f t="shared" si="0"/>
        <v>114</v>
      </c>
      <c r="E29" s="21">
        <v>59</v>
      </c>
      <c r="F29" s="19">
        <v>89</v>
      </c>
      <c r="G29" s="19">
        <v>111</v>
      </c>
      <c r="H29" s="20">
        <f t="shared" si="1"/>
        <v>200</v>
      </c>
      <c r="I29" s="21">
        <v>94</v>
      </c>
      <c r="J29" s="19">
        <v>6</v>
      </c>
      <c r="K29" s="19">
        <v>35</v>
      </c>
      <c r="L29" s="22">
        <f t="shared" si="2"/>
        <v>41</v>
      </c>
    </row>
    <row r="30" spans="1:12" s="1" customFormat="1" ht="12.75" customHeight="1" x14ac:dyDescent="0.55000000000000004">
      <c r="A30" s="23">
        <v>25</v>
      </c>
      <c r="B30" s="24">
        <v>61</v>
      </c>
      <c r="C30" s="24">
        <v>62</v>
      </c>
      <c r="D30" s="25">
        <f t="shared" si="0"/>
        <v>123</v>
      </c>
      <c r="E30" s="26">
        <v>60</v>
      </c>
      <c r="F30" s="24">
        <v>108</v>
      </c>
      <c r="G30" s="24">
        <v>103</v>
      </c>
      <c r="H30" s="25">
        <f t="shared" si="1"/>
        <v>211</v>
      </c>
      <c r="I30" s="26">
        <v>95</v>
      </c>
      <c r="J30" s="24">
        <v>5</v>
      </c>
      <c r="K30" s="24">
        <v>31</v>
      </c>
      <c r="L30" s="27">
        <f t="shared" si="2"/>
        <v>36</v>
      </c>
    </row>
    <row r="31" spans="1:12" s="1" customFormat="1" ht="12.75" customHeight="1" x14ac:dyDescent="0.55000000000000004">
      <c r="A31" s="18">
        <v>26</v>
      </c>
      <c r="B31" s="19">
        <v>51</v>
      </c>
      <c r="C31" s="19">
        <v>51</v>
      </c>
      <c r="D31" s="20">
        <f t="shared" si="0"/>
        <v>102</v>
      </c>
      <c r="E31" s="21">
        <v>61</v>
      </c>
      <c r="F31" s="19">
        <v>83</v>
      </c>
      <c r="G31" s="19">
        <v>79</v>
      </c>
      <c r="H31" s="20">
        <f t="shared" si="1"/>
        <v>162</v>
      </c>
      <c r="I31" s="21">
        <v>96</v>
      </c>
      <c r="J31" s="19">
        <v>3</v>
      </c>
      <c r="K31" s="19">
        <v>25</v>
      </c>
      <c r="L31" s="22">
        <f t="shared" si="2"/>
        <v>28</v>
      </c>
    </row>
    <row r="32" spans="1:12" s="1" customFormat="1" ht="12.75" customHeight="1" x14ac:dyDescent="0.55000000000000004">
      <c r="A32" s="18">
        <v>27</v>
      </c>
      <c r="B32" s="19">
        <v>56</v>
      </c>
      <c r="C32" s="19">
        <v>56</v>
      </c>
      <c r="D32" s="20">
        <f t="shared" si="0"/>
        <v>112</v>
      </c>
      <c r="E32" s="21">
        <v>62</v>
      </c>
      <c r="F32" s="19">
        <v>79</v>
      </c>
      <c r="G32" s="19">
        <v>84</v>
      </c>
      <c r="H32" s="20">
        <f t="shared" si="1"/>
        <v>163</v>
      </c>
      <c r="I32" s="21">
        <v>97</v>
      </c>
      <c r="J32" s="19">
        <v>1</v>
      </c>
      <c r="K32" s="19">
        <v>17</v>
      </c>
      <c r="L32" s="22">
        <f t="shared" si="2"/>
        <v>18</v>
      </c>
    </row>
    <row r="33" spans="1:12" s="1" customFormat="1" ht="12.75" customHeight="1" x14ac:dyDescent="0.55000000000000004">
      <c r="A33" s="18">
        <v>28</v>
      </c>
      <c r="B33" s="19">
        <v>72</v>
      </c>
      <c r="C33" s="19">
        <v>45</v>
      </c>
      <c r="D33" s="20">
        <f t="shared" si="0"/>
        <v>117</v>
      </c>
      <c r="E33" s="21">
        <v>63</v>
      </c>
      <c r="F33" s="19">
        <v>72</v>
      </c>
      <c r="G33" s="19">
        <v>86</v>
      </c>
      <c r="H33" s="20">
        <f t="shared" si="1"/>
        <v>158</v>
      </c>
      <c r="I33" s="21">
        <v>98</v>
      </c>
      <c r="J33" s="19">
        <v>1</v>
      </c>
      <c r="K33" s="19">
        <v>13</v>
      </c>
      <c r="L33" s="22">
        <f t="shared" si="2"/>
        <v>14</v>
      </c>
    </row>
    <row r="34" spans="1:12" s="1" customFormat="1" ht="12.75" customHeight="1" x14ac:dyDescent="0.55000000000000004">
      <c r="A34" s="28">
        <v>29</v>
      </c>
      <c r="B34" s="29">
        <v>47</v>
      </c>
      <c r="C34" s="29">
        <v>45</v>
      </c>
      <c r="D34" s="30">
        <f t="shared" si="0"/>
        <v>92</v>
      </c>
      <c r="E34" s="31">
        <v>64</v>
      </c>
      <c r="F34" s="29">
        <v>103</v>
      </c>
      <c r="G34" s="29">
        <v>100</v>
      </c>
      <c r="H34" s="30">
        <f t="shared" si="1"/>
        <v>203</v>
      </c>
      <c r="I34" s="31">
        <v>99</v>
      </c>
      <c r="J34" s="29">
        <v>3</v>
      </c>
      <c r="K34" s="29">
        <v>5</v>
      </c>
      <c r="L34" s="32">
        <f t="shared" si="2"/>
        <v>8</v>
      </c>
    </row>
    <row r="35" spans="1:12" s="1" customFormat="1" ht="12.75" customHeight="1" x14ac:dyDescent="0.55000000000000004">
      <c r="A35" s="18">
        <v>30</v>
      </c>
      <c r="B35" s="19">
        <v>43</v>
      </c>
      <c r="C35" s="19">
        <v>50</v>
      </c>
      <c r="D35" s="20">
        <f t="shared" si="0"/>
        <v>93</v>
      </c>
      <c r="E35" s="21">
        <v>65</v>
      </c>
      <c r="F35" s="19">
        <v>85</v>
      </c>
      <c r="G35" s="19">
        <v>112</v>
      </c>
      <c r="H35" s="20">
        <f t="shared" si="1"/>
        <v>197</v>
      </c>
      <c r="I35" s="21">
        <v>100</v>
      </c>
      <c r="J35" s="19">
        <v>0</v>
      </c>
      <c r="K35" s="19">
        <v>3</v>
      </c>
      <c r="L35" s="22">
        <f t="shared" si="2"/>
        <v>3</v>
      </c>
    </row>
    <row r="36" spans="1:12" s="1" customFormat="1" ht="12.75" customHeight="1" x14ac:dyDescent="0.55000000000000004">
      <c r="A36" s="18">
        <v>31</v>
      </c>
      <c r="B36" s="19">
        <v>47</v>
      </c>
      <c r="C36" s="19">
        <v>48</v>
      </c>
      <c r="D36" s="20">
        <f t="shared" si="0"/>
        <v>95</v>
      </c>
      <c r="E36" s="21">
        <v>66</v>
      </c>
      <c r="F36" s="19">
        <v>92</v>
      </c>
      <c r="G36" s="19">
        <v>84</v>
      </c>
      <c r="H36" s="20">
        <f t="shared" si="1"/>
        <v>176</v>
      </c>
      <c r="I36" s="21" t="s">
        <v>6</v>
      </c>
      <c r="J36" s="33">
        <v>2</v>
      </c>
      <c r="K36" s="33">
        <v>8</v>
      </c>
      <c r="L36" s="34">
        <f t="shared" si="2"/>
        <v>10</v>
      </c>
    </row>
    <row r="37" spans="1:12" s="1" customFormat="1" ht="12.75" customHeight="1" x14ac:dyDescent="0.55000000000000004">
      <c r="A37" s="18">
        <v>32</v>
      </c>
      <c r="B37" s="19">
        <v>60</v>
      </c>
      <c r="C37" s="19">
        <v>52</v>
      </c>
      <c r="D37" s="20">
        <f t="shared" si="0"/>
        <v>112</v>
      </c>
      <c r="E37" s="21">
        <v>67</v>
      </c>
      <c r="F37" s="19">
        <v>101</v>
      </c>
      <c r="G37" s="19">
        <v>111</v>
      </c>
      <c r="H37" s="20">
        <f t="shared" si="1"/>
        <v>212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39</v>
      </c>
      <c r="C38" s="19">
        <v>62</v>
      </c>
      <c r="D38" s="20">
        <f t="shared" si="0"/>
        <v>101</v>
      </c>
      <c r="E38" s="21">
        <v>68</v>
      </c>
      <c r="F38" s="19">
        <v>99</v>
      </c>
      <c r="G38" s="19">
        <v>101</v>
      </c>
      <c r="H38" s="22">
        <f t="shared" si="1"/>
        <v>200</v>
      </c>
      <c r="I38" s="38" t="s">
        <v>7</v>
      </c>
      <c r="J38" s="86">
        <f>SUM(B5:B39)+SUM(F5:F39)+SUM(J5:J36)</f>
        <v>6350</v>
      </c>
      <c r="K38" s="86">
        <f>SUM(C5:C39)+SUM(G5:G39)+SUM(K5:K36)</f>
        <v>7287</v>
      </c>
      <c r="L38" s="87">
        <f>SUM(D5:D39)+SUM(H5:H39)+SUM(L5:L36)</f>
        <v>13637</v>
      </c>
    </row>
    <row r="39" spans="1:12" s="1" customFormat="1" ht="12.75" customHeight="1" thickBot="1" x14ac:dyDescent="0.6">
      <c r="A39" s="39">
        <v>34</v>
      </c>
      <c r="B39" s="40">
        <v>56</v>
      </c>
      <c r="C39" s="40">
        <v>71</v>
      </c>
      <c r="D39" s="41">
        <f t="shared" si="0"/>
        <v>127</v>
      </c>
      <c r="E39" s="42">
        <v>69</v>
      </c>
      <c r="F39" s="40">
        <v>103</v>
      </c>
      <c r="G39" s="40">
        <v>108</v>
      </c>
      <c r="H39" s="41">
        <f t="shared" si="1"/>
        <v>211</v>
      </c>
      <c r="I39" s="42" t="s">
        <v>8</v>
      </c>
      <c r="J39" s="85">
        <v>7498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98</v>
      </c>
      <c r="C44" s="12">
        <f>SUM(C5:C9)</f>
        <v>110</v>
      </c>
      <c r="D44" s="12">
        <f>SUM(D5:D9)</f>
        <v>208</v>
      </c>
      <c r="E44" s="100">
        <f>IFERROR(ROUND(B44/$J$38*100,1),"-")</f>
        <v>1.5</v>
      </c>
      <c r="F44" s="100">
        <f>IFERROR(ROUND(C44/$K$38*100,1),"-")</f>
        <v>1.5</v>
      </c>
      <c r="G44" s="101">
        <f>IFERROR(ROUND(D44/$L$38*100,1),"-")</f>
        <v>1.5</v>
      </c>
    </row>
    <row r="45" spans="1:12" s="1" customFormat="1" ht="12.75" customHeight="1" x14ac:dyDescent="0.55000000000000004">
      <c r="A45" s="50" t="s">
        <v>16</v>
      </c>
      <c r="B45" s="19">
        <f>SUM(B10:B14)</f>
        <v>154</v>
      </c>
      <c r="C45" s="19">
        <f>SUM(C10:C14)</f>
        <v>177</v>
      </c>
      <c r="D45" s="19">
        <f>SUM(D10:D14)</f>
        <v>331</v>
      </c>
      <c r="E45" s="102">
        <f t="shared" ref="E45:E67" si="3">IFERROR(ROUND(B45/$J$38*100,1),"-")</f>
        <v>2.4</v>
      </c>
      <c r="F45" s="102">
        <f t="shared" ref="F45:F67" si="4">IFERROR(ROUND(C45/$K$38*100,1),"-")</f>
        <v>2.4</v>
      </c>
      <c r="G45" s="103">
        <f t="shared" ref="G45:G67" si="5">IFERROR(ROUND(D45/$L$38*100,1),"-")</f>
        <v>2.4</v>
      </c>
    </row>
    <row r="46" spans="1:12" s="1" customFormat="1" ht="12.75" customHeight="1" x14ac:dyDescent="0.55000000000000004">
      <c r="A46" s="50" t="s">
        <v>17</v>
      </c>
      <c r="B46" s="19">
        <f>SUM(B15:B19)</f>
        <v>234</v>
      </c>
      <c r="C46" s="19">
        <f>SUM(C15:C19)</f>
        <v>234</v>
      </c>
      <c r="D46" s="19">
        <f>SUM(D15:D19)</f>
        <v>468</v>
      </c>
      <c r="E46" s="102">
        <f t="shared" si="3"/>
        <v>3.7</v>
      </c>
      <c r="F46" s="102">
        <f t="shared" si="4"/>
        <v>3.2</v>
      </c>
      <c r="G46" s="103">
        <f t="shared" si="5"/>
        <v>3.4</v>
      </c>
    </row>
    <row r="47" spans="1:12" s="1" customFormat="1" ht="12.75" customHeight="1" x14ac:dyDescent="0.55000000000000004">
      <c r="A47" s="51" t="s">
        <v>18</v>
      </c>
      <c r="B47" s="24">
        <f>SUM(B20:B24)</f>
        <v>264</v>
      </c>
      <c r="C47" s="24">
        <f>SUM(C20:C24)</f>
        <v>266</v>
      </c>
      <c r="D47" s="24">
        <f>SUM(D20:D24)</f>
        <v>530</v>
      </c>
      <c r="E47" s="104">
        <f t="shared" si="3"/>
        <v>4.2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273</v>
      </c>
      <c r="C48" s="19">
        <f>SUM(C25:C29)</f>
        <v>300</v>
      </c>
      <c r="D48" s="19">
        <f>SUM(D25:D29)</f>
        <v>573</v>
      </c>
      <c r="E48" s="102">
        <f t="shared" si="3"/>
        <v>4.3</v>
      </c>
      <c r="F48" s="102">
        <f t="shared" si="4"/>
        <v>4.0999999999999996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287</v>
      </c>
      <c r="C49" s="19">
        <f>SUM(C30:C34)</f>
        <v>259</v>
      </c>
      <c r="D49" s="19">
        <f>SUM(D30:D34)</f>
        <v>546</v>
      </c>
      <c r="E49" s="102">
        <f t="shared" si="3"/>
        <v>4.5</v>
      </c>
      <c r="F49" s="102">
        <f t="shared" si="4"/>
        <v>3.6</v>
      </c>
      <c r="G49" s="103">
        <f t="shared" si="5"/>
        <v>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245</v>
      </c>
      <c r="C50" s="19">
        <f>SUM(C35:C39)</f>
        <v>283</v>
      </c>
      <c r="D50" s="19">
        <f>SUM(D35:D39)</f>
        <v>528</v>
      </c>
      <c r="E50" s="102">
        <f t="shared" si="3"/>
        <v>3.9</v>
      </c>
      <c r="F50" s="102">
        <f t="shared" si="4"/>
        <v>3.9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282</v>
      </c>
      <c r="C51" s="19">
        <f>SUM(G5:G9)</f>
        <v>289</v>
      </c>
      <c r="D51" s="19">
        <f>SUM(H5:H9)</f>
        <v>571</v>
      </c>
      <c r="E51" s="102">
        <f t="shared" si="3"/>
        <v>4.4000000000000004</v>
      </c>
      <c r="F51" s="102">
        <f t="shared" si="4"/>
        <v>4</v>
      </c>
      <c r="G51" s="103">
        <f t="shared" si="5"/>
        <v>4.2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341</v>
      </c>
      <c r="C52" s="19">
        <f>SUM(G10:G14)</f>
        <v>326</v>
      </c>
      <c r="D52" s="19">
        <f>SUM(H10:H14)</f>
        <v>667</v>
      </c>
      <c r="E52" s="102">
        <f t="shared" si="3"/>
        <v>5.4</v>
      </c>
      <c r="F52" s="102">
        <f t="shared" si="4"/>
        <v>4.5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442</v>
      </c>
      <c r="C53" s="19">
        <f>SUM(G15:G19)</f>
        <v>428</v>
      </c>
      <c r="D53" s="19">
        <f>SUM(H15:H19)</f>
        <v>870</v>
      </c>
      <c r="E53" s="102">
        <f t="shared" si="3"/>
        <v>7</v>
      </c>
      <c r="F53" s="102">
        <f t="shared" si="4"/>
        <v>5.9</v>
      </c>
      <c r="G53" s="103">
        <f t="shared" si="5"/>
        <v>6.4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534</v>
      </c>
      <c r="C54" s="19">
        <f>SUM(G20:G24)</f>
        <v>483</v>
      </c>
      <c r="D54" s="19">
        <f>SUM(H20:H24)</f>
        <v>1017</v>
      </c>
      <c r="E54" s="102">
        <f t="shared" si="3"/>
        <v>8.4</v>
      </c>
      <c r="F54" s="102">
        <f t="shared" si="4"/>
        <v>6.6</v>
      </c>
      <c r="G54" s="103">
        <f t="shared" si="5"/>
        <v>7.5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475</v>
      </c>
      <c r="C55" s="19">
        <f>SUM(G25:G29)</f>
        <v>490</v>
      </c>
      <c r="D55" s="19">
        <f>SUM(H25:H29)</f>
        <v>965</v>
      </c>
      <c r="E55" s="102">
        <f t="shared" si="3"/>
        <v>7.5</v>
      </c>
      <c r="F55" s="102">
        <f t="shared" si="4"/>
        <v>6.7</v>
      </c>
      <c r="G55" s="103">
        <f t="shared" si="5"/>
        <v>7.1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445</v>
      </c>
      <c r="C56" s="29">
        <f>SUM(G30:G34)</f>
        <v>452</v>
      </c>
      <c r="D56" s="29">
        <f>SUM(H30:H34)</f>
        <v>897</v>
      </c>
      <c r="E56" s="106">
        <f t="shared" si="3"/>
        <v>7</v>
      </c>
      <c r="F56" s="102">
        <f t="shared" si="4"/>
        <v>6.2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480</v>
      </c>
      <c r="C57" s="19">
        <f>SUM(G35:G39)</f>
        <v>516</v>
      </c>
      <c r="D57" s="19">
        <f>SUM(H35:H39)</f>
        <v>996</v>
      </c>
      <c r="E57" s="102">
        <f t="shared" si="3"/>
        <v>7.6</v>
      </c>
      <c r="F57" s="104">
        <f t="shared" si="4"/>
        <v>7.1</v>
      </c>
      <c r="G57" s="103">
        <f t="shared" si="5"/>
        <v>7.3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644</v>
      </c>
      <c r="C58" s="19">
        <f>SUM(K5:K9)</f>
        <v>783</v>
      </c>
      <c r="D58" s="19">
        <f>SUM(L5:L9)</f>
        <v>1427</v>
      </c>
      <c r="E58" s="102">
        <f t="shared" si="3"/>
        <v>10.1</v>
      </c>
      <c r="F58" s="102">
        <f t="shared" si="4"/>
        <v>10.7</v>
      </c>
      <c r="G58" s="103">
        <f t="shared" si="5"/>
        <v>10.5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510</v>
      </c>
      <c r="C59" s="19">
        <f>SUM(K10:K14)</f>
        <v>682</v>
      </c>
      <c r="D59" s="19">
        <f>SUM(L10:L14)</f>
        <v>1192</v>
      </c>
      <c r="E59" s="102">
        <f t="shared" si="3"/>
        <v>8</v>
      </c>
      <c r="F59" s="102">
        <f t="shared" si="4"/>
        <v>9.4</v>
      </c>
      <c r="G59" s="103">
        <f t="shared" si="5"/>
        <v>8.6999999999999993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344</v>
      </c>
      <c r="C60" s="19">
        <f>SUM(K15:K19)</f>
        <v>543</v>
      </c>
      <c r="D60" s="19">
        <f>SUM(L15:L19)</f>
        <v>887</v>
      </c>
      <c r="E60" s="102">
        <f t="shared" si="3"/>
        <v>5.4</v>
      </c>
      <c r="F60" s="102">
        <f t="shared" si="4"/>
        <v>7.5</v>
      </c>
      <c r="G60" s="103">
        <f t="shared" si="5"/>
        <v>6.5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206</v>
      </c>
      <c r="C61" s="19">
        <f>SUM(K20:K24)</f>
        <v>360</v>
      </c>
      <c r="D61" s="19">
        <f>SUM(L20:L24)</f>
        <v>566</v>
      </c>
      <c r="E61" s="102">
        <f t="shared" si="3"/>
        <v>3.2</v>
      </c>
      <c r="F61" s="102">
        <f t="shared" si="4"/>
        <v>4.9000000000000004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77</v>
      </c>
      <c r="C62" s="19">
        <f>SUM(K25:K29)</f>
        <v>204</v>
      </c>
      <c r="D62" s="19">
        <f>SUM(L25:L29)</f>
        <v>281</v>
      </c>
      <c r="E62" s="102">
        <f t="shared" si="3"/>
        <v>1.2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13</v>
      </c>
      <c r="C63" s="19">
        <f>SUM(K30:K34)</f>
        <v>91</v>
      </c>
      <c r="D63" s="19">
        <f>SUM(L30:L34)</f>
        <v>104</v>
      </c>
      <c r="E63" s="102">
        <f t="shared" si="3"/>
        <v>0.2</v>
      </c>
      <c r="F63" s="102">
        <f t="shared" si="4"/>
        <v>1.2</v>
      </c>
      <c r="G63" s="103">
        <f t="shared" si="5"/>
        <v>0.8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11</v>
      </c>
      <c r="D64" s="86">
        <f>SUM(L35:L36)</f>
        <v>13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486</v>
      </c>
      <c r="C65" s="19">
        <f>SUM(C44:C46)</f>
        <v>521</v>
      </c>
      <c r="D65" s="19">
        <f>SUM(D44:D46)</f>
        <v>1007</v>
      </c>
      <c r="E65" s="100">
        <f t="shared" si="3"/>
        <v>7.7</v>
      </c>
      <c r="F65" s="100">
        <f t="shared" si="4"/>
        <v>7.1</v>
      </c>
      <c r="G65" s="101">
        <f t="shared" si="5"/>
        <v>7.4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3588</v>
      </c>
      <c r="C66" s="19">
        <f>SUM(C47:C56)</f>
        <v>3576</v>
      </c>
      <c r="D66" s="19">
        <f>SUM(D47:D56)</f>
        <v>7164</v>
      </c>
      <c r="E66" s="102">
        <f t="shared" si="3"/>
        <v>56.5</v>
      </c>
      <c r="F66" s="102">
        <f t="shared" si="4"/>
        <v>49.1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2276</v>
      </c>
      <c r="C67" s="40">
        <f>SUM(C57:C64)</f>
        <v>3190</v>
      </c>
      <c r="D67" s="40">
        <f>SUM(D57:D64)</f>
        <v>5466</v>
      </c>
      <c r="E67" s="110">
        <f t="shared" si="3"/>
        <v>35.799999999999997</v>
      </c>
      <c r="F67" s="110">
        <f t="shared" si="4"/>
        <v>43.8</v>
      </c>
      <c r="G67" s="111">
        <f t="shared" si="5"/>
        <v>40.1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8"/>
  <sheetViews>
    <sheetView view="pageBreakPreview" zoomScale="106" zoomScaleNormal="100" zoomScaleSheetLayoutView="106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43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22</v>
      </c>
      <c r="C5" s="12">
        <v>20</v>
      </c>
      <c r="D5" s="13">
        <f>IFERROR(B5+C5,"-")</f>
        <v>42</v>
      </c>
      <c r="E5" s="14">
        <v>35</v>
      </c>
      <c r="F5" s="15">
        <v>53</v>
      </c>
      <c r="G5" s="15">
        <v>57</v>
      </c>
      <c r="H5" s="16">
        <f>IFERROR(F5+G5,"-")</f>
        <v>110</v>
      </c>
      <c r="I5" s="14">
        <v>70</v>
      </c>
      <c r="J5" s="12">
        <v>116</v>
      </c>
      <c r="K5" s="12">
        <v>135</v>
      </c>
      <c r="L5" s="17">
        <f>IFERROR(J5+K5,"-")</f>
        <v>251</v>
      </c>
    </row>
    <row r="6" spans="1:12" s="1" customFormat="1" ht="12.75" customHeight="1" x14ac:dyDescent="0.55000000000000004">
      <c r="A6" s="18">
        <v>1</v>
      </c>
      <c r="B6" s="19">
        <v>18</v>
      </c>
      <c r="C6" s="19">
        <v>16</v>
      </c>
      <c r="D6" s="20">
        <f t="shared" ref="D6:D39" si="0">IFERROR(B6+C6,"-")</f>
        <v>34</v>
      </c>
      <c r="E6" s="21">
        <v>36</v>
      </c>
      <c r="F6" s="19">
        <v>43</v>
      </c>
      <c r="G6" s="19">
        <v>54</v>
      </c>
      <c r="H6" s="20">
        <f t="shared" ref="H6:H39" si="1">IFERROR(F6+G6,"-")</f>
        <v>97</v>
      </c>
      <c r="I6" s="21">
        <v>71</v>
      </c>
      <c r="J6" s="19">
        <v>121</v>
      </c>
      <c r="K6" s="19">
        <v>140</v>
      </c>
      <c r="L6" s="22">
        <f t="shared" ref="L6:L36" si="2">IFERROR(J6+K6,"-")</f>
        <v>261</v>
      </c>
    </row>
    <row r="7" spans="1:12" s="1" customFormat="1" ht="12.75" customHeight="1" x14ac:dyDescent="0.55000000000000004">
      <c r="A7" s="18">
        <v>2</v>
      </c>
      <c r="B7" s="19">
        <v>15</v>
      </c>
      <c r="C7" s="19">
        <v>20</v>
      </c>
      <c r="D7" s="20">
        <f t="shared" si="0"/>
        <v>35</v>
      </c>
      <c r="E7" s="21">
        <v>37</v>
      </c>
      <c r="F7" s="19">
        <v>53</v>
      </c>
      <c r="G7" s="19">
        <v>57</v>
      </c>
      <c r="H7" s="20">
        <f t="shared" si="1"/>
        <v>110</v>
      </c>
      <c r="I7" s="21">
        <v>72</v>
      </c>
      <c r="J7" s="19">
        <v>136</v>
      </c>
      <c r="K7" s="19">
        <v>159</v>
      </c>
      <c r="L7" s="22">
        <f t="shared" si="2"/>
        <v>295</v>
      </c>
    </row>
    <row r="8" spans="1:12" s="1" customFormat="1" ht="12.75" customHeight="1" x14ac:dyDescent="0.55000000000000004">
      <c r="A8" s="18">
        <v>3</v>
      </c>
      <c r="B8" s="19">
        <v>20</v>
      </c>
      <c r="C8" s="19">
        <v>29</v>
      </c>
      <c r="D8" s="20">
        <f t="shared" si="0"/>
        <v>49</v>
      </c>
      <c r="E8" s="21">
        <v>38</v>
      </c>
      <c r="F8" s="19">
        <v>58</v>
      </c>
      <c r="G8" s="19">
        <v>53</v>
      </c>
      <c r="H8" s="20">
        <f t="shared" si="1"/>
        <v>111</v>
      </c>
      <c r="I8" s="21">
        <v>73</v>
      </c>
      <c r="J8" s="19">
        <v>116</v>
      </c>
      <c r="K8" s="19">
        <v>152</v>
      </c>
      <c r="L8" s="22">
        <f t="shared" si="2"/>
        <v>268</v>
      </c>
    </row>
    <row r="9" spans="1:12" s="1" customFormat="1" ht="12.75" customHeight="1" x14ac:dyDescent="0.55000000000000004">
      <c r="A9" s="18">
        <v>4</v>
      </c>
      <c r="B9" s="19">
        <v>21</v>
      </c>
      <c r="C9" s="19">
        <v>24</v>
      </c>
      <c r="D9" s="20">
        <f t="shared" si="0"/>
        <v>45</v>
      </c>
      <c r="E9" s="21">
        <v>39</v>
      </c>
      <c r="F9" s="19">
        <v>72</v>
      </c>
      <c r="G9" s="19">
        <v>60</v>
      </c>
      <c r="H9" s="20">
        <f t="shared" si="1"/>
        <v>132</v>
      </c>
      <c r="I9" s="21">
        <v>74</v>
      </c>
      <c r="J9" s="19">
        <v>149</v>
      </c>
      <c r="K9" s="19">
        <v>172</v>
      </c>
      <c r="L9" s="22">
        <f t="shared" si="2"/>
        <v>321</v>
      </c>
    </row>
    <row r="10" spans="1:12" s="1" customFormat="1" ht="12.75" customHeight="1" x14ac:dyDescent="0.55000000000000004">
      <c r="A10" s="23">
        <v>5</v>
      </c>
      <c r="B10" s="24">
        <v>23</v>
      </c>
      <c r="C10" s="24">
        <v>42</v>
      </c>
      <c r="D10" s="25">
        <f t="shared" si="0"/>
        <v>65</v>
      </c>
      <c r="E10" s="26">
        <v>40</v>
      </c>
      <c r="F10" s="24">
        <v>64</v>
      </c>
      <c r="G10" s="24">
        <v>67</v>
      </c>
      <c r="H10" s="25">
        <f t="shared" si="1"/>
        <v>131</v>
      </c>
      <c r="I10" s="26">
        <v>75</v>
      </c>
      <c r="J10" s="24">
        <v>132</v>
      </c>
      <c r="K10" s="24">
        <v>183</v>
      </c>
      <c r="L10" s="27">
        <f t="shared" si="2"/>
        <v>315</v>
      </c>
    </row>
    <row r="11" spans="1:12" s="1" customFormat="1" ht="12.75" customHeight="1" x14ac:dyDescent="0.55000000000000004">
      <c r="A11" s="18">
        <v>6</v>
      </c>
      <c r="B11" s="19">
        <v>31</v>
      </c>
      <c r="C11" s="19">
        <v>27</v>
      </c>
      <c r="D11" s="20">
        <f t="shared" si="0"/>
        <v>58</v>
      </c>
      <c r="E11" s="21">
        <v>41</v>
      </c>
      <c r="F11" s="19">
        <v>65</v>
      </c>
      <c r="G11" s="19">
        <v>62</v>
      </c>
      <c r="H11" s="20">
        <f t="shared" si="1"/>
        <v>127</v>
      </c>
      <c r="I11" s="21">
        <v>76</v>
      </c>
      <c r="J11" s="19">
        <v>140</v>
      </c>
      <c r="K11" s="19">
        <v>146</v>
      </c>
      <c r="L11" s="22">
        <f t="shared" si="2"/>
        <v>286</v>
      </c>
    </row>
    <row r="12" spans="1:12" s="1" customFormat="1" ht="12.75" customHeight="1" x14ac:dyDescent="0.55000000000000004">
      <c r="A12" s="18">
        <v>7</v>
      </c>
      <c r="B12" s="19">
        <v>27</v>
      </c>
      <c r="C12" s="19">
        <v>28</v>
      </c>
      <c r="D12" s="20">
        <f t="shared" si="0"/>
        <v>55</v>
      </c>
      <c r="E12" s="21">
        <v>42</v>
      </c>
      <c r="F12" s="19">
        <v>67</v>
      </c>
      <c r="G12" s="19">
        <v>68</v>
      </c>
      <c r="H12" s="20">
        <f t="shared" si="1"/>
        <v>135</v>
      </c>
      <c r="I12" s="21">
        <v>77</v>
      </c>
      <c r="J12" s="19">
        <v>108</v>
      </c>
      <c r="K12" s="19">
        <v>166</v>
      </c>
      <c r="L12" s="22">
        <f t="shared" si="2"/>
        <v>274</v>
      </c>
    </row>
    <row r="13" spans="1:12" s="1" customFormat="1" ht="12.75" customHeight="1" x14ac:dyDescent="0.55000000000000004">
      <c r="A13" s="18">
        <v>8</v>
      </c>
      <c r="B13" s="19">
        <v>24</v>
      </c>
      <c r="C13" s="19">
        <v>44</v>
      </c>
      <c r="D13" s="20">
        <f t="shared" si="0"/>
        <v>68</v>
      </c>
      <c r="E13" s="21">
        <v>43</v>
      </c>
      <c r="F13" s="19">
        <v>64</v>
      </c>
      <c r="G13" s="19">
        <v>65</v>
      </c>
      <c r="H13" s="20">
        <f t="shared" si="1"/>
        <v>129</v>
      </c>
      <c r="I13" s="21">
        <v>78</v>
      </c>
      <c r="J13" s="19">
        <v>84</v>
      </c>
      <c r="K13" s="19">
        <v>111</v>
      </c>
      <c r="L13" s="22">
        <f t="shared" si="2"/>
        <v>195</v>
      </c>
    </row>
    <row r="14" spans="1:12" s="1" customFormat="1" ht="12.75" customHeight="1" x14ac:dyDescent="0.55000000000000004">
      <c r="A14" s="28">
        <v>9</v>
      </c>
      <c r="B14" s="29">
        <v>48</v>
      </c>
      <c r="C14" s="29">
        <v>35</v>
      </c>
      <c r="D14" s="30">
        <f t="shared" si="0"/>
        <v>83</v>
      </c>
      <c r="E14" s="31">
        <v>44</v>
      </c>
      <c r="F14" s="29">
        <v>75</v>
      </c>
      <c r="G14" s="29">
        <v>69</v>
      </c>
      <c r="H14" s="30">
        <f t="shared" si="1"/>
        <v>144</v>
      </c>
      <c r="I14" s="31">
        <v>79</v>
      </c>
      <c r="J14" s="29">
        <v>53</v>
      </c>
      <c r="K14" s="29">
        <v>87</v>
      </c>
      <c r="L14" s="32">
        <f t="shared" si="2"/>
        <v>140</v>
      </c>
    </row>
    <row r="15" spans="1:12" s="1" customFormat="1" ht="12.75" customHeight="1" x14ac:dyDescent="0.55000000000000004">
      <c r="A15" s="18">
        <v>10</v>
      </c>
      <c r="B15" s="19">
        <v>40</v>
      </c>
      <c r="C15" s="19">
        <v>37</v>
      </c>
      <c r="D15" s="20">
        <f t="shared" si="0"/>
        <v>77</v>
      </c>
      <c r="E15" s="21">
        <v>45</v>
      </c>
      <c r="F15" s="19">
        <v>73</v>
      </c>
      <c r="G15" s="19">
        <v>79</v>
      </c>
      <c r="H15" s="20">
        <f t="shared" si="1"/>
        <v>152</v>
      </c>
      <c r="I15" s="21">
        <v>80</v>
      </c>
      <c r="J15" s="19">
        <v>64</v>
      </c>
      <c r="K15" s="19">
        <v>101</v>
      </c>
      <c r="L15" s="22">
        <f t="shared" si="2"/>
        <v>165</v>
      </c>
    </row>
    <row r="16" spans="1:12" s="1" customFormat="1" ht="12.75" customHeight="1" x14ac:dyDescent="0.55000000000000004">
      <c r="A16" s="18">
        <v>11</v>
      </c>
      <c r="B16" s="19">
        <v>49</v>
      </c>
      <c r="C16" s="19">
        <v>58</v>
      </c>
      <c r="D16" s="20">
        <f t="shared" si="0"/>
        <v>107</v>
      </c>
      <c r="E16" s="21">
        <v>46</v>
      </c>
      <c r="F16" s="19">
        <v>92</v>
      </c>
      <c r="G16" s="19">
        <v>84</v>
      </c>
      <c r="H16" s="20">
        <f t="shared" si="1"/>
        <v>176</v>
      </c>
      <c r="I16" s="21">
        <v>81</v>
      </c>
      <c r="J16" s="19">
        <v>82</v>
      </c>
      <c r="K16" s="19">
        <v>117</v>
      </c>
      <c r="L16" s="22">
        <f t="shared" si="2"/>
        <v>199</v>
      </c>
    </row>
    <row r="17" spans="1:12" s="1" customFormat="1" ht="12.75" customHeight="1" x14ac:dyDescent="0.55000000000000004">
      <c r="A17" s="18">
        <v>12</v>
      </c>
      <c r="B17" s="19">
        <v>40</v>
      </c>
      <c r="C17" s="19">
        <v>43</v>
      </c>
      <c r="D17" s="20">
        <f t="shared" si="0"/>
        <v>83</v>
      </c>
      <c r="E17" s="21">
        <v>47</v>
      </c>
      <c r="F17" s="19">
        <v>84</v>
      </c>
      <c r="G17" s="19">
        <v>80</v>
      </c>
      <c r="H17" s="20">
        <f t="shared" si="1"/>
        <v>164</v>
      </c>
      <c r="I17" s="21">
        <v>82</v>
      </c>
      <c r="J17" s="19">
        <v>73</v>
      </c>
      <c r="K17" s="19">
        <v>98</v>
      </c>
      <c r="L17" s="22">
        <f t="shared" si="2"/>
        <v>171</v>
      </c>
    </row>
    <row r="18" spans="1:12" s="1" customFormat="1" ht="12.75" customHeight="1" x14ac:dyDescent="0.55000000000000004">
      <c r="A18" s="18">
        <v>13</v>
      </c>
      <c r="B18" s="19">
        <v>52</v>
      </c>
      <c r="C18" s="19">
        <v>48</v>
      </c>
      <c r="D18" s="20">
        <f t="shared" si="0"/>
        <v>100</v>
      </c>
      <c r="E18" s="21">
        <v>48</v>
      </c>
      <c r="F18" s="19">
        <v>90</v>
      </c>
      <c r="G18" s="19">
        <v>81</v>
      </c>
      <c r="H18" s="20">
        <f t="shared" si="1"/>
        <v>171</v>
      </c>
      <c r="I18" s="21">
        <v>83</v>
      </c>
      <c r="J18" s="19">
        <v>59</v>
      </c>
      <c r="K18" s="19">
        <v>120</v>
      </c>
      <c r="L18" s="22">
        <f t="shared" si="2"/>
        <v>179</v>
      </c>
    </row>
    <row r="19" spans="1:12" s="1" customFormat="1" ht="12.75" customHeight="1" x14ac:dyDescent="0.55000000000000004">
      <c r="A19" s="18">
        <v>14</v>
      </c>
      <c r="B19" s="19">
        <v>50</v>
      </c>
      <c r="C19" s="19">
        <v>42</v>
      </c>
      <c r="D19" s="20">
        <f t="shared" si="0"/>
        <v>92</v>
      </c>
      <c r="E19" s="21">
        <v>49</v>
      </c>
      <c r="F19" s="19">
        <v>101</v>
      </c>
      <c r="G19" s="19">
        <v>97</v>
      </c>
      <c r="H19" s="20">
        <f t="shared" si="1"/>
        <v>198</v>
      </c>
      <c r="I19" s="21">
        <v>84</v>
      </c>
      <c r="J19" s="19">
        <v>65</v>
      </c>
      <c r="K19" s="19">
        <v>105</v>
      </c>
      <c r="L19" s="22">
        <f t="shared" si="2"/>
        <v>170</v>
      </c>
    </row>
    <row r="20" spans="1:12" s="1" customFormat="1" ht="12.75" customHeight="1" x14ac:dyDescent="0.55000000000000004">
      <c r="A20" s="23">
        <v>15</v>
      </c>
      <c r="B20" s="24">
        <v>60</v>
      </c>
      <c r="C20" s="24">
        <v>45</v>
      </c>
      <c r="D20" s="25">
        <f t="shared" si="0"/>
        <v>105</v>
      </c>
      <c r="E20" s="26">
        <v>50</v>
      </c>
      <c r="F20" s="24">
        <v>107</v>
      </c>
      <c r="G20" s="24">
        <v>107</v>
      </c>
      <c r="H20" s="25">
        <f t="shared" si="1"/>
        <v>214</v>
      </c>
      <c r="I20" s="26">
        <v>85</v>
      </c>
      <c r="J20" s="24">
        <v>51</v>
      </c>
      <c r="K20" s="24">
        <v>70</v>
      </c>
      <c r="L20" s="27">
        <f t="shared" si="2"/>
        <v>121</v>
      </c>
    </row>
    <row r="21" spans="1:12" s="1" customFormat="1" ht="12.75" customHeight="1" x14ac:dyDescent="0.55000000000000004">
      <c r="A21" s="18">
        <v>16</v>
      </c>
      <c r="B21" s="19">
        <v>44</v>
      </c>
      <c r="C21" s="19">
        <v>50</v>
      </c>
      <c r="D21" s="20">
        <f t="shared" si="0"/>
        <v>94</v>
      </c>
      <c r="E21" s="21">
        <v>51</v>
      </c>
      <c r="F21" s="19">
        <v>100</v>
      </c>
      <c r="G21" s="19">
        <v>88</v>
      </c>
      <c r="H21" s="20">
        <f t="shared" si="1"/>
        <v>188</v>
      </c>
      <c r="I21" s="21">
        <v>86</v>
      </c>
      <c r="J21" s="19">
        <v>44</v>
      </c>
      <c r="K21" s="19">
        <v>103</v>
      </c>
      <c r="L21" s="22">
        <f t="shared" si="2"/>
        <v>147</v>
      </c>
    </row>
    <row r="22" spans="1:12" s="1" customFormat="1" ht="12.75" customHeight="1" x14ac:dyDescent="0.55000000000000004">
      <c r="A22" s="18">
        <v>17</v>
      </c>
      <c r="B22" s="19">
        <v>63</v>
      </c>
      <c r="C22" s="19">
        <v>46</v>
      </c>
      <c r="D22" s="20">
        <f t="shared" si="0"/>
        <v>109</v>
      </c>
      <c r="E22" s="21">
        <v>52</v>
      </c>
      <c r="F22" s="19">
        <v>111</v>
      </c>
      <c r="G22" s="19">
        <v>113</v>
      </c>
      <c r="H22" s="20">
        <f t="shared" si="1"/>
        <v>224</v>
      </c>
      <c r="I22" s="21">
        <v>87</v>
      </c>
      <c r="J22" s="19">
        <v>42</v>
      </c>
      <c r="K22" s="19">
        <v>64</v>
      </c>
      <c r="L22" s="22">
        <f t="shared" si="2"/>
        <v>106</v>
      </c>
    </row>
    <row r="23" spans="1:12" s="1" customFormat="1" ht="12.75" customHeight="1" x14ac:dyDescent="0.55000000000000004">
      <c r="A23" s="18">
        <v>18</v>
      </c>
      <c r="B23" s="19">
        <v>44</v>
      </c>
      <c r="C23" s="19">
        <v>57</v>
      </c>
      <c r="D23" s="20">
        <f t="shared" si="0"/>
        <v>101</v>
      </c>
      <c r="E23" s="21">
        <v>53</v>
      </c>
      <c r="F23" s="19">
        <v>115</v>
      </c>
      <c r="G23" s="19">
        <v>83</v>
      </c>
      <c r="H23" s="20">
        <f t="shared" si="1"/>
        <v>198</v>
      </c>
      <c r="I23" s="21">
        <v>88</v>
      </c>
      <c r="J23" s="19">
        <v>31</v>
      </c>
      <c r="K23" s="19">
        <v>69</v>
      </c>
      <c r="L23" s="22">
        <f t="shared" si="2"/>
        <v>100</v>
      </c>
    </row>
    <row r="24" spans="1:12" s="1" customFormat="1" ht="12.75" customHeight="1" x14ac:dyDescent="0.55000000000000004">
      <c r="A24" s="28">
        <v>19</v>
      </c>
      <c r="B24" s="29">
        <v>54</v>
      </c>
      <c r="C24" s="29">
        <v>71</v>
      </c>
      <c r="D24" s="30">
        <f t="shared" si="0"/>
        <v>125</v>
      </c>
      <c r="E24" s="31">
        <v>54</v>
      </c>
      <c r="F24" s="29">
        <v>101</v>
      </c>
      <c r="G24" s="29">
        <v>95</v>
      </c>
      <c r="H24" s="30">
        <f t="shared" si="1"/>
        <v>196</v>
      </c>
      <c r="I24" s="31">
        <v>89</v>
      </c>
      <c r="J24" s="29">
        <v>35</v>
      </c>
      <c r="K24" s="29">
        <v>54</v>
      </c>
      <c r="L24" s="32">
        <f t="shared" si="2"/>
        <v>89</v>
      </c>
    </row>
    <row r="25" spans="1:12" s="1" customFormat="1" ht="12.75" customHeight="1" x14ac:dyDescent="0.55000000000000004">
      <c r="A25" s="18">
        <v>20</v>
      </c>
      <c r="B25" s="19">
        <v>61</v>
      </c>
      <c r="C25" s="19">
        <v>62</v>
      </c>
      <c r="D25" s="20">
        <f t="shared" si="0"/>
        <v>123</v>
      </c>
      <c r="E25" s="21">
        <v>55</v>
      </c>
      <c r="F25" s="19">
        <v>93</v>
      </c>
      <c r="G25" s="19">
        <v>79</v>
      </c>
      <c r="H25" s="20">
        <f t="shared" si="1"/>
        <v>172</v>
      </c>
      <c r="I25" s="21">
        <v>90</v>
      </c>
      <c r="J25" s="19">
        <v>24</v>
      </c>
      <c r="K25" s="19">
        <v>48</v>
      </c>
      <c r="L25" s="22">
        <f t="shared" si="2"/>
        <v>72</v>
      </c>
    </row>
    <row r="26" spans="1:12" s="1" customFormat="1" ht="12.75" customHeight="1" x14ac:dyDescent="0.55000000000000004">
      <c r="A26" s="18">
        <v>21</v>
      </c>
      <c r="B26" s="19">
        <v>46</v>
      </c>
      <c r="C26" s="19">
        <v>58</v>
      </c>
      <c r="D26" s="20">
        <f t="shared" si="0"/>
        <v>104</v>
      </c>
      <c r="E26" s="21">
        <v>56</v>
      </c>
      <c r="F26" s="19">
        <v>103</v>
      </c>
      <c r="G26" s="19">
        <v>100</v>
      </c>
      <c r="H26" s="20">
        <f t="shared" si="1"/>
        <v>203</v>
      </c>
      <c r="I26" s="21">
        <v>91</v>
      </c>
      <c r="J26" s="19">
        <v>23</v>
      </c>
      <c r="K26" s="19">
        <v>46</v>
      </c>
      <c r="L26" s="22">
        <f t="shared" si="2"/>
        <v>69</v>
      </c>
    </row>
    <row r="27" spans="1:12" s="1" customFormat="1" ht="12.75" customHeight="1" x14ac:dyDescent="0.55000000000000004">
      <c r="A27" s="18">
        <v>22</v>
      </c>
      <c r="B27" s="19">
        <v>57</v>
      </c>
      <c r="C27" s="19">
        <v>70</v>
      </c>
      <c r="D27" s="20">
        <f t="shared" si="0"/>
        <v>127</v>
      </c>
      <c r="E27" s="21">
        <v>57</v>
      </c>
      <c r="F27" s="19">
        <v>111</v>
      </c>
      <c r="G27" s="19">
        <v>112</v>
      </c>
      <c r="H27" s="20">
        <f t="shared" si="1"/>
        <v>223</v>
      </c>
      <c r="I27" s="21">
        <v>92</v>
      </c>
      <c r="J27" s="19">
        <v>17</v>
      </c>
      <c r="K27" s="19">
        <v>39</v>
      </c>
      <c r="L27" s="22">
        <f t="shared" si="2"/>
        <v>56</v>
      </c>
    </row>
    <row r="28" spans="1:12" s="1" customFormat="1" ht="12.75" customHeight="1" x14ac:dyDescent="0.55000000000000004">
      <c r="A28" s="18">
        <v>23</v>
      </c>
      <c r="B28" s="19">
        <v>52</v>
      </c>
      <c r="C28" s="19">
        <v>56</v>
      </c>
      <c r="D28" s="20">
        <f t="shared" si="0"/>
        <v>108</v>
      </c>
      <c r="E28" s="21">
        <v>58</v>
      </c>
      <c r="F28" s="19">
        <v>84</v>
      </c>
      <c r="G28" s="19">
        <v>84</v>
      </c>
      <c r="H28" s="20">
        <f t="shared" si="1"/>
        <v>168</v>
      </c>
      <c r="I28" s="21">
        <v>93</v>
      </c>
      <c r="J28" s="19">
        <v>11</v>
      </c>
      <c r="K28" s="19">
        <v>40</v>
      </c>
      <c r="L28" s="22">
        <f t="shared" si="2"/>
        <v>51</v>
      </c>
    </row>
    <row r="29" spans="1:12" s="1" customFormat="1" ht="12.75" customHeight="1" x14ac:dyDescent="0.55000000000000004">
      <c r="A29" s="18">
        <v>24</v>
      </c>
      <c r="B29" s="19">
        <v>56</v>
      </c>
      <c r="C29" s="19">
        <v>55</v>
      </c>
      <c r="D29" s="20">
        <f t="shared" si="0"/>
        <v>111</v>
      </c>
      <c r="E29" s="21">
        <v>59</v>
      </c>
      <c r="F29" s="19">
        <v>80</v>
      </c>
      <c r="G29" s="19">
        <v>115</v>
      </c>
      <c r="H29" s="20">
        <f t="shared" si="1"/>
        <v>195</v>
      </c>
      <c r="I29" s="21">
        <v>94</v>
      </c>
      <c r="J29" s="19">
        <v>6</v>
      </c>
      <c r="K29" s="19">
        <v>34</v>
      </c>
      <c r="L29" s="22">
        <f t="shared" si="2"/>
        <v>40</v>
      </c>
    </row>
    <row r="30" spans="1:12" s="1" customFormat="1" ht="12.75" customHeight="1" x14ac:dyDescent="0.55000000000000004">
      <c r="A30" s="23">
        <v>25</v>
      </c>
      <c r="B30" s="24">
        <v>63</v>
      </c>
      <c r="C30" s="24">
        <v>58</v>
      </c>
      <c r="D30" s="25">
        <f t="shared" si="0"/>
        <v>121</v>
      </c>
      <c r="E30" s="26">
        <v>60</v>
      </c>
      <c r="F30" s="24">
        <v>115</v>
      </c>
      <c r="G30" s="24">
        <v>102</v>
      </c>
      <c r="H30" s="25">
        <f t="shared" si="1"/>
        <v>217</v>
      </c>
      <c r="I30" s="26">
        <v>95</v>
      </c>
      <c r="J30" s="24">
        <v>5</v>
      </c>
      <c r="K30" s="24">
        <v>30</v>
      </c>
      <c r="L30" s="27">
        <f t="shared" si="2"/>
        <v>35</v>
      </c>
    </row>
    <row r="31" spans="1:12" s="1" customFormat="1" ht="12.75" customHeight="1" x14ac:dyDescent="0.55000000000000004">
      <c r="A31" s="18">
        <v>26</v>
      </c>
      <c r="B31" s="19">
        <v>46</v>
      </c>
      <c r="C31" s="19">
        <v>54</v>
      </c>
      <c r="D31" s="20">
        <f t="shared" si="0"/>
        <v>100</v>
      </c>
      <c r="E31" s="21">
        <v>61</v>
      </c>
      <c r="F31" s="19">
        <v>78</v>
      </c>
      <c r="G31" s="19">
        <v>75</v>
      </c>
      <c r="H31" s="20">
        <f t="shared" si="1"/>
        <v>153</v>
      </c>
      <c r="I31" s="21">
        <v>96</v>
      </c>
      <c r="J31" s="19">
        <v>3</v>
      </c>
      <c r="K31" s="19">
        <v>26</v>
      </c>
      <c r="L31" s="22">
        <f t="shared" si="2"/>
        <v>29</v>
      </c>
    </row>
    <row r="32" spans="1:12" s="1" customFormat="1" ht="12.75" customHeight="1" x14ac:dyDescent="0.55000000000000004">
      <c r="A32" s="18">
        <v>27</v>
      </c>
      <c r="B32" s="19">
        <v>60</v>
      </c>
      <c r="C32" s="19">
        <v>57</v>
      </c>
      <c r="D32" s="20">
        <f t="shared" si="0"/>
        <v>117</v>
      </c>
      <c r="E32" s="21">
        <v>62</v>
      </c>
      <c r="F32" s="19">
        <v>85</v>
      </c>
      <c r="G32" s="19">
        <v>91</v>
      </c>
      <c r="H32" s="20">
        <f t="shared" si="1"/>
        <v>176</v>
      </c>
      <c r="I32" s="21">
        <v>97</v>
      </c>
      <c r="J32" s="19">
        <v>1</v>
      </c>
      <c r="K32" s="19">
        <v>16</v>
      </c>
      <c r="L32" s="22">
        <f t="shared" si="2"/>
        <v>17</v>
      </c>
    </row>
    <row r="33" spans="1:12" s="1" customFormat="1" ht="12.75" customHeight="1" x14ac:dyDescent="0.55000000000000004">
      <c r="A33" s="18">
        <v>28</v>
      </c>
      <c r="B33" s="19">
        <v>71</v>
      </c>
      <c r="C33" s="19">
        <v>47</v>
      </c>
      <c r="D33" s="20">
        <f t="shared" si="0"/>
        <v>118</v>
      </c>
      <c r="E33" s="21">
        <v>63</v>
      </c>
      <c r="F33" s="19">
        <v>69</v>
      </c>
      <c r="G33" s="19">
        <v>80</v>
      </c>
      <c r="H33" s="20">
        <f t="shared" si="1"/>
        <v>149</v>
      </c>
      <c r="I33" s="21">
        <v>98</v>
      </c>
      <c r="J33" s="19">
        <v>1</v>
      </c>
      <c r="K33" s="19">
        <v>11</v>
      </c>
      <c r="L33" s="22">
        <f t="shared" si="2"/>
        <v>12</v>
      </c>
    </row>
    <row r="34" spans="1:12" s="1" customFormat="1" ht="12.75" customHeight="1" x14ac:dyDescent="0.55000000000000004">
      <c r="A34" s="28">
        <v>29</v>
      </c>
      <c r="B34" s="29">
        <v>43</v>
      </c>
      <c r="C34" s="29">
        <v>36</v>
      </c>
      <c r="D34" s="30">
        <f t="shared" si="0"/>
        <v>79</v>
      </c>
      <c r="E34" s="31">
        <v>64</v>
      </c>
      <c r="F34" s="29">
        <v>96</v>
      </c>
      <c r="G34" s="29">
        <v>105</v>
      </c>
      <c r="H34" s="30">
        <f t="shared" si="1"/>
        <v>201</v>
      </c>
      <c r="I34" s="31">
        <v>99</v>
      </c>
      <c r="J34" s="29">
        <v>3</v>
      </c>
      <c r="K34" s="29">
        <v>6</v>
      </c>
      <c r="L34" s="32">
        <f t="shared" si="2"/>
        <v>9</v>
      </c>
    </row>
    <row r="35" spans="1:12" s="1" customFormat="1" ht="12.75" customHeight="1" x14ac:dyDescent="0.55000000000000004">
      <c r="A35" s="18">
        <v>30</v>
      </c>
      <c r="B35" s="19">
        <v>43</v>
      </c>
      <c r="C35" s="19">
        <v>50</v>
      </c>
      <c r="D35" s="20">
        <f t="shared" si="0"/>
        <v>93</v>
      </c>
      <c r="E35" s="21">
        <v>65</v>
      </c>
      <c r="F35" s="19">
        <v>96</v>
      </c>
      <c r="G35" s="19">
        <v>112</v>
      </c>
      <c r="H35" s="20">
        <f t="shared" si="1"/>
        <v>208</v>
      </c>
      <c r="I35" s="21">
        <v>100</v>
      </c>
      <c r="J35" s="19">
        <v>0</v>
      </c>
      <c r="K35" s="19">
        <v>3</v>
      </c>
      <c r="L35" s="22">
        <f t="shared" si="2"/>
        <v>3</v>
      </c>
    </row>
    <row r="36" spans="1:12" s="1" customFormat="1" ht="12.75" customHeight="1" x14ac:dyDescent="0.55000000000000004">
      <c r="A36" s="18">
        <v>31</v>
      </c>
      <c r="B36" s="19">
        <v>49</v>
      </c>
      <c r="C36" s="19">
        <v>51</v>
      </c>
      <c r="D36" s="20">
        <f t="shared" si="0"/>
        <v>100</v>
      </c>
      <c r="E36" s="21">
        <v>66</v>
      </c>
      <c r="F36" s="19">
        <v>89</v>
      </c>
      <c r="G36" s="19">
        <v>84</v>
      </c>
      <c r="H36" s="20">
        <f t="shared" si="1"/>
        <v>173</v>
      </c>
      <c r="I36" s="21" t="s">
        <v>6</v>
      </c>
      <c r="J36" s="33">
        <v>2</v>
      </c>
      <c r="K36" s="33">
        <v>9</v>
      </c>
      <c r="L36" s="34">
        <f t="shared" si="2"/>
        <v>11</v>
      </c>
    </row>
    <row r="37" spans="1:12" s="1" customFormat="1" ht="12.75" customHeight="1" x14ac:dyDescent="0.55000000000000004">
      <c r="A37" s="18">
        <v>32</v>
      </c>
      <c r="B37" s="19">
        <v>59</v>
      </c>
      <c r="C37" s="19">
        <v>48</v>
      </c>
      <c r="D37" s="20">
        <f t="shared" si="0"/>
        <v>107</v>
      </c>
      <c r="E37" s="21">
        <v>67</v>
      </c>
      <c r="F37" s="19">
        <v>101</v>
      </c>
      <c r="G37" s="19">
        <v>111</v>
      </c>
      <c r="H37" s="20">
        <f t="shared" si="1"/>
        <v>212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39</v>
      </c>
      <c r="C38" s="19">
        <v>61</v>
      </c>
      <c r="D38" s="20">
        <f t="shared" si="0"/>
        <v>100</v>
      </c>
      <c r="E38" s="21">
        <v>68</v>
      </c>
      <c r="F38" s="19">
        <v>102</v>
      </c>
      <c r="G38" s="19">
        <v>97</v>
      </c>
      <c r="H38" s="22">
        <f t="shared" si="1"/>
        <v>199</v>
      </c>
      <c r="I38" s="38" t="s">
        <v>7</v>
      </c>
      <c r="J38" s="86">
        <f>SUM(B5:B39)+SUM(F5:F39)+SUM(J5:J36)</f>
        <v>6326</v>
      </c>
      <c r="K38" s="86">
        <f>SUM(C5:C39)+SUM(G5:G39)+SUM(K5:K36)</f>
        <v>7256</v>
      </c>
      <c r="L38" s="87">
        <f>SUM(D5:D39)+SUM(H5:H39)+SUM(L5:L36)</f>
        <v>13582</v>
      </c>
    </row>
    <row r="39" spans="1:12" s="1" customFormat="1" ht="12.75" customHeight="1" thickBot="1" x14ac:dyDescent="0.6">
      <c r="A39" s="39">
        <v>34</v>
      </c>
      <c r="B39" s="40">
        <v>55</v>
      </c>
      <c r="C39" s="40">
        <v>72</v>
      </c>
      <c r="D39" s="41">
        <f t="shared" si="0"/>
        <v>127</v>
      </c>
      <c r="E39" s="42">
        <v>69</v>
      </c>
      <c r="F39" s="40">
        <v>94</v>
      </c>
      <c r="G39" s="40">
        <v>113</v>
      </c>
      <c r="H39" s="41">
        <f t="shared" si="1"/>
        <v>207</v>
      </c>
      <c r="I39" s="42" t="s">
        <v>8</v>
      </c>
      <c r="J39" s="85">
        <v>7464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96</v>
      </c>
      <c r="C44" s="12">
        <f>SUM(C5:C9)</f>
        <v>109</v>
      </c>
      <c r="D44" s="12">
        <f>SUM(D5:D9)</f>
        <v>205</v>
      </c>
      <c r="E44" s="100">
        <f>IFERROR(ROUND(B44/$J$38*100,1),"-")</f>
        <v>1.5</v>
      </c>
      <c r="F44" s="100">
        <f>IFERROR(ROUND(C44/$K$38*100,1),"-")</f>
        <v>1.5</v>
      </c>
      <c r="G44" s="101">
        <f>IFERROR(ROUND(D44/$L$38*100,1),"-")</f>
        <v>1.5</v>
      </c>
    </row>
    <row r="45" spans="1:12" s="1" customFormat="1" ht="12.75" customHeight="1" x14ac:dyDescent="0.55000000000000004">
      <c r="A45" s="50" t="s">
        <v>16</v>
      </c>
      <c r="B45" s="19">
        <f>SUM(B10:B14)</f>
        <v>153</v>
      </c>
      <c r="C45" s="19">
        <f>SUM(C10:C14)</f>
        <v>176</v>
      </c>
      <c r="D45" s="19">
        <f>SUM(D10:D14)</f>
        <v>329</v>
      </c>
      <c r="E45" s="102">
        <f t="shared" ref="E45:E67" si="3">IFERROR(ROUND(B45/$J$38*100,1),"-")</f>
        <v>2.4</v>
      </c>
      <c r="F45" s="102">
        <f t="shared" ref="F45:F67" si="4">IFERROR(ROUND(C45/$K$38*100,1),"-")</f>
        <v>2.4</v>
      </c>
      <c r="G45" s="103">
        <f t="shared" ref="G45:G67" si="5">IFERROR(ROUND(D45/$L$38*100,1),"-")</f>
        <v>2.4</v>
      </c>
    </row>
    <row r="46" spans="1:12" s="1" customFormat="1" ht="12.75" customHeight="1" x14ac:dyDescent="0.55000000000000004">
      <c r="A46" s="50" t="s">
        <v>17</v>
      </c>
      <c r="B46" s="19">
        <f>SUM(B15:B19)</f>
        <v>231</v>
      </c>
      <c r="C46" s="19">
        <f>SUM(C15:C19)</f>
        <v>228</v>
      </c>
      <c r="D46" s="19">
        <f>SUM(D15:D19)</f>
        <v>459</v>
      </c>
      <c r="E46" s="102">
        <f t="shared" si="3"/>
        <v>3.7</v>
      </c>
      <c r="F46" s="102">
        <f t="shared" si="4"/>
        <v>3.1</v>
      </c>
      <c r="G46" s="103">
        <f t="shared" si="5"/>
        <v>3.4</v>
      </c>
    </row>
    <row r="47" spans="1:12" s="1" customFormat="1" ht="12.75" customHeight="1" x14ac:dyDescent="0.55000000000000004">
      <c r="A47" s="51" t="s">
        <v>18</v>
      </c>
      <c r="B47" s="24">
        <f>SUM(B20:B24)</f>
        <v>265</v>
      </c>
      <c r="C47" s="24">
        <f>SUM(C20:C24)</f>
        <v>269</v>
      </c>
      <c r="D47" s="24">
        <f>SUM(D20:D24)</f>
        <v>534</v>
      </c>
      <c r="E47" s="104">
        <f t="shared" si="3"/>
        <v>4.2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272</v>
      </c>
      <c r="C48" s="19">
        <f>SUM(C25:C29)</f>
        <v>301</v>
      </c>
      <c r="D48" s="19">
        <f>SUM(D25:D29)</f>
        <v>573</v>
      </c>
      <c r="E48" s="102">
        <f t="shared" si="3"/>
        <v>4.3</v>
      </c>
      <c r="F48" s="102">
        <f t="shared" si="4"/>
        <v>4.0999999999999996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283</v>
      </c>
      <c r="C49" s="19">
        <f>SUM(C30:C34)</f>
        <v>252</v>
      </c>
      <c r="D49" s="19">
        <f>SUM(D30:D34)</f>
        <v>535</v>
      </c>
      <c r="E49" s="102">
        <f t="shared" si="3"/>
        <v>4.5</v>
      </c>
      <c r="F49" s="102">
        <f t="shared" si="4"/>
        <v>3.5</v>
      </c>
      <c r="G49" s="103">
        <f t="shared" si="5"/>
        <v>3.9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245</v>
      </c>
      <c r="C50" s="19">
        <f>SUM(C35:C39)</f>
        <v>282</v>
      </c>
      <c r="D50" s="19">
        <f>SUM(D35:D39)</f>
        <v>527</v>
      </c>
      <c r="E50" s="102">
        <f t="shared" si="3"/>
        <v>3.9</v>
      </c>
      <c r="F50" s="102">
        <f t="shared" si="4"/>
        <v>3.9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279</v>
      </c>
      <c r="C51" s="19">
        <f>SUM(G5:G9)</f>
        <v>281</v>
      </c>
      <c r="D51" s="19">
        <f>SUM(H5:H9)</f>
        <v>560</v>
      </c>
      <c r="E51" s="102">
        <f t="shared" si="3"/>
        <v>4.4000000000000004</v>
      </c>
      <c r="F51" s="102">
        <f t="shared" si="4"/>
        <v>3.9</v>
      </c>
      <c r="G51" s="103">
        <f t="shared" si="5"/>
        <v>4.0999999999999996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335</v>
      </c>
      <c r="C52" s="19">
        <f>SUM(G10:G14)</f>
        <v>331</v>
      </c>
      <c r="D52" s="19">
        <f>SUM(H10:H14)</f>
        <v>666</v>
      </c>
      <c r="E52" s="102">
        <f t="shared" si="3"/>
        <v>5.3</v>
      </c>
      <c r="F52" s="102">
        <f t="shared" si="4"/>
        <v>4.5999999999999996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440</v>
      </c>
      <c r="C53" s="19">
        <f>SUM(G15:G19)</f>
        <v>421</v>
      </c>
      <c r="D53" s="19">
        <f>SUM(H15:H19)</f>
        <v>861</v>
      </c>
      <c r="E53" s="102">
        <f t="shared" si="3"/>
        <v>7</v>
      </c>
      <c r="F53" s="102">
        <f t="shared" si="4"/>
        <v>5.8</v>
      </c>
      <c r="G53" s="103">
        <f t="shared" si="5"/>
        <v>6.3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534</v>
      </c>
      <c r="C54" s="19">
        <f>SUM(G20:G24)</f>
        <v>486</v>
      </c>
      <c r="D54" s="19">
        <f>SUM(H20:H24)</f>
        <v>1020</v>
      </c>
      <c r="E54" s="102">
        <f t="shared" si="3"/>
        <v>8.4</v>
      </c>
      <c r="F54" s="102">
        <f t="shared" si="4"/>
        <v>6.7</v>
      </c>
      <c r="G54" s="103">
        <f t="shared" si="5"/>
        <v>7.5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471</v>
      </c>
      <c r="C55" s="19">
        <f>SUM(G25:G29)</f>
        <v>490</v>
      </c>
      <c r="D55" s="19">
        <f>SUM(H25:H29)</f>
        <v>961</v>
      </c>
      <c r="E55" s="102">
        <f t="shared" si="3"/>
        <v>7.4</v>
      </c>
      <c r="F55" s="102">
        <f t="shared" si="4"/>
        <v>6.8</v>
      </c>
      <c r="G55" s="103">
        <f t="shared" si="5"/>
        <v>7.1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443</v>
      </c>
      <c r="C56" s="29">
        <f>SUM(G30:G34)</f>
        <v>453</v>
      </c>
      <c r="D56" s="29">
        <f>SUM(H30:H34)</f>
        <v>896</v>
      </c>
      <c r="E56" s="106">
        <f t="shared" si="3"/>
        <v>7</v>
      </c>
      <c r="F56" s="102">
        <f t="shared" si="4"/>
        <v>6.2</v>
      </c>
      <c r="G56" s="107">
        <f t="shared" si="5"/>
        <v>6.6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482</v>
      </c>
      <c r="C57" s="19">
        <f>SUM(G35:G39)</f>
        <v>517</v>
      </c>
      <c r="D57" s="19">
        <f>SUM(H35:H39)</f>
        <v>999</v>
      </c>
      <c r="E57" s="102">
        <f t="shared" si="3"/>
        <v>7.6</v>
      </c>
      <c r="F57" s="104">
        <f t="shared" si="4"/>
        <v>7.1</v>
      </c>
      <c r="G57" s="103">
        <f t="shared" si="5"/>
        <v>7.4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638</v>
      </c>
      <c r="C58" s="19">
        <f>SUM(K5:K9)</f>
        <v>758</v>
      </c>
      <c r="D58" s="19">
        <f>SUM(L5:L9)</f>
        <v>1396</v>
      </c>
      <c r="E58" s="102">
        <f t="shared" si="3"/>
        <v>10.1</v>
      </c>
      <c r="F58" s="102">
        <f t="shared" si="4"/>
        <v>10.4</v>
      </c>
      <c r="G58" s="103">
        <f t="shared" si="5"/>
        <v>10.3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517</v>
      </c>
      <c r="C59" s="19">
        <f>SUM(K10:K14)</f>
        <v>693</v>
      </c>
      <c r="D59" s="19">
        <f>SUM(L10:L14)</f>
        <v>1210</v>
      </c>
      <c r="E59" s="102">
        <f t="shared" si="3"/>
        <v>8.1999999999999993</v>
      </c>
      <c r="F59" s="102">
        <f t="shared" si="4"/>
        <v>9.6</v>
      </c>
      <c r="G59" s="103">
        <f t="shared" si="5"/>
        <v>8.9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343</v>
      </c>
      <c r="C60" s="19">
        <f>SUM(K15:K19)</f>
        <v>541</v>
      </c>
      <c r="D60" s="19">
        <f>SUM(L15:L19)</f>
        <v>884</v>
      </c>
      <c r="E60" s="102">
        <f t="shared" si="3"/>
        <v>5.4</v>
      </c>
      <c r="F60" s="102">
        <f t="shared" si="4"/>
        <v>7.5</v>
      </c>
      <c r="G60" s="103">
        <f t="shared" si="5"/>
        <v>6.5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203</v>
      </c>
      <c r="C61" s="19">
        <f>SUM(K20:K24)</f>
        <v>360</v>
      </c>
      <c r="D61" s="19">
        <f>SUM(L20:L24)</f>
        <v>563</v>
      </c>
      <c r="E61" s="102">
        <f t="shared" si="3"/>
        <v>3.2</v>
      </c>
      <c r="F61" s="102">
        <f t="shared" si="4"/>
        <v>5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81</v>
      </c>
      <c r="C62" s="19">
        <f>SUM(K25:K29)</f>
        <v>207</v>
      </c>
      <c r="D62" s="19">
        <f>SUM(L25:L29)</f>
        <v>288</v>
      </c>
      <c r="E62" s="102">
        <f t="shared" si="3"/>
        <v>1.3</v>
      </c>
      <c r="F62" s="102">
        <f t="shared" si="4"/>
        <v>2.9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13</v>
      </c>
      <c r="C63" s="19">
        <f>SUM(K30:K34)</f>
        <v>89</v>
      </c>
      <c r="D63" s="19">
        <f>SUM(L30:L34)</f>
        <v>102</v>
      </c>
      <c r="E63" s="102">
        <f t="shared" si="3"/>
        <v>0.2</v>
      </c>
      <c r="F63" s="102">
        <f t="shared" si="4"/>
        <v>1.2</v>
      </c>
      <c r="G63" s="103">
        <f t="shared" si="5"/>
        <v>0.8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12</v>
      </c>
      <c r="D64" s="86">
        <f>SUM(L35:L36)</f>
        <v>14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480</v>
      </c>
      <c r="C65" s="19">
        <f>SUM(C44:C46)</f>
        <v>513</v>
      </c>
      <c r="D65" s="19">
        <f>SUM(D44:D46)</f>
        <v>993</v>
      </c>
      <c r="E65" s="100">
        <f t="shared" si="3"/>
        <v>7.6</v>
      </c>
      <c r="F65" s="100">
        <f t="shared" si="4"/>
        <v>7.1</v>
      </c>
      <c r="G65" s="101">
        <f t="shared" si="5"/>
        <v>7.3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3567</v>
      </c>
      <c r="C66" s="19">
        <f>SUM(C47:C56)</f>
        <v>3566</v>
      </c>
      <c r="D66" s="19">
        <f>SUM(D47:D56)</f>
        <v>7133</v>
      </c>
      <c r="E66" s="102">
        <f t="shared" si="3"/>
        <v>56.4</v>
      </c>
      <c r="F66" s="102">
        <f t="shared" si="4"/>
        <v>49.1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2279</v>
      </c>
      <c r="C67" s="40">
        <f>SUM(C57:C64)</f>
        <v>3177</v>
      </c>
      <c r="D67" s="40">
        <f>SUM(D57:D64)</f>
        <v>5456</v>
      </c>
      <c r="E67" s="110">
        <f t="shared" si="3"/>
        <v>36</v>
      </c>
      <c r="F67" s="110">
        <f t="shared" si="4"/>
        <v>43.8</v>
      </c>
      <c r="G67" s="111">
        <f t="shared" si="5"/>
        <v>40.200000000000003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瑞輝</dc:creator>
  <cp:lastModifiedBy>近江 彩音</cp:lastModifiedBy>
  <cp:lastPrinted>2024-01-09T00:46:50Z</cp:lastPrinted>
  <dcterms:created xsi:type="dcterms:W3CDTF">2019-06-10T00:49:24Z</dcterms:created>
  <dcterms:modified xsi:type="dcterms:W3CDTF">2025-04-08T11:31:43Z</dcterms:modified>
</cp:coreProperties>
</file>