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２年度\⑥9月\"/>
    </mc:Choice>
  </mc:AlternateContent>
  <bookViews>
    <workbookView xWindow="0" yWindow="0" windowWidth="28800" windowHeight="12210" tabRatio="938" activeTab="5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5" i="6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5" i="5"/>
  <c r="L38" i="4" l="1"/>
  <c r="K38" i="4"/>
  <c r="J38" i="4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C65" i="12" s="1"/>
  <c r="B44" i="12"/>
  <c r="B65" i="12" s="1"/>
  <c r="L38" i="12"/>
  <c r="G63" i="12" s="1"/>
  <c r="K38" i="12"/>
  <c r="F44" i="12" s="1"/>
  <c r="J38" i="12"/>
  <c r="D67" i="12" l="1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F49" i="11" s="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C65" i="11" s="1"/>
  <c r="B44" i="11"/>
  <c r="L38" i="11"/>
  <c r="K38" i="11"/>
  <c r="J38" i="11"/>
  <c r="F51" i="11" l="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E56" i="10" s="1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E49" i="10" s="1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C65" i="10" s="1"/>
  <c r="B44" i="10"/>
  <c r="B65" i="10" s="1"/>
  <c r="L38" i="10"/>
  <c r="K38" i="10"/>
  <c r="J38" i="10"/>
  <c r="F49" i="10" l="1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F65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s="1"/>
  <c r="C65" i="9" l="1"/>
  <c r="F65" i="9" s="1"/>
  <c r="D67" i="9"/>
  <c r="C67" i="9"/>
  <c r="F67" i="9" s="1"/>
  <c r="G49" i="9"/>
  <c r="F50" i="9"/>
  <c r="B67" i="9"/>
  <c r="G54" i="9"/>
  <c r="G46" i="9"/>
  <c r="G62" i="9"/>
  <c r="B66" i="9"/>
  <c r="E66" i="9" s="1"/>
  <c r="F47" i="9"/>
  <c r="F55" i="9"/>
  <c r="E49" i="9"/>
  <c r="E67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G67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B65" i="8" s="1"/>
  <c r="L38" i="8"/>
  <c r="G59" i="8" s="1"/>
  <c r="K38" i="8"/>
  <c r="F64" i="8" s="1"/>
  <c r="J38" i="8"/>
  <c r="C67" i="8" l="1"/>
  <c r="D65" i="8"/>
  <c r="C65" i="8"/>
  <c r="F53" i="8"/>
  <c r="G53" i="8"/>
  <c r="D67" i="8"/>
  <c r="G67" i="8" s="1"/>
  <c r="F65" i="8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G65" i="8"/>
  <c r="E61" i="8"/>
  <c r="F54" i="8"/>
  <c r="E49" i="8"/>
  <c r="G49" i="8"/>
  <c r="E65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F67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7" i="7" s="1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F67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G51" i="6" s="1"/>
  <c r="K38" i="6"/>
  <c r="J38" i="6"/>
  <c r="C67" i="6" l="1"/>
  <c r="F67" i="6" s="1"/>
  <c r="C65" i="6"/>
  <c r="F65" i="6" s="1"/>
  <c r="D67" i="6"/>
  <c r="E58" i="6"/>
  <c r="F51" i="6"/>
  <c r="E49" i="6"/>
  <c r="E57" i="6"/>
  <c r="D65" i="6"/>
  <c r="G65" i="6" s="1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7" i="5" l="1"/>
  <c r="E67" i="5" s="1"/>
  <c r="B65" i="5"/>
  <c r="E65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E54" i="4"/>
  <c r="G45" i="4" l="1"/>
  <c r="G46" i="4"/>
  <c r="G47" i="4"/>
  <c r="G48" i="4"/>
  <c r="G49" i="4"/>
  <c r="G50" i="4"/>
  <c r="G51" i="4"/>
  <c r="G52" i="4"/>
  <c r="G54" i="4"/>
  <c r="G53" i="4"/>
  <c r="D65" i="4"/>
  <c r="G65" i="4" s="1"/>
  <c r="G44" i="4"/>
  <c r="F58" i="4"/>
  <c r="G58" i="4"/>
  <c r="F46" i="4"/>
  <c r="F52" i="4"/>
  <c r="G60" i="4"/>
  <c r="F62" i="4"/>
  <c r="E52" i="4"/>
  <c r="G62" i="4"/>
  <c r="E59" i="4"/>
  <c r="F48" i="4"/>
  <c r="E53" i="4"/>
  <c r="F47" i="4"/>
  <c r="E58" i="4"/>
  <c r="F45" i="4"/>
  <c r="F53" i="4"/>
  <c r="F54" i="4"/>
  <c r="F55" i="4"/>
  <c r="G55" i="4"/>
  <c r="G63" i="4"/>
  <c r="F50" i="4"/>
  <c r="F61" i="4"/>
  <c r="G5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64" i="4"/>
  <c r="B65" i="4"/>
  <c r="E65" i="4" s="1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D65" i="3"/>
  <c r="B67" i="3"/>
  <c r="E59" i="3"/>
  <c r="C65" i="3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F65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E67" i="3"/>
  <c r="B65" i="3"/>
  <c r="E65" i="3" s="1"/>
  <c r="G50" i="3"/>
  <c r="F49" i="3"/>
  <c r="F57" i="3"/>
  <c r="F6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L38" i="2"/>
  <c r="K38" i="2"/>
  <c r="J38" i="2"/>
  <c r="B44" i="1"/>
  <c r="C65" i="2" l="1"/>
  <c r="F64" i="2"/>
  <c r="D67" i="2"/>
  <c r="G67" i="2" s="1"/>
  <c r="F49" i="2"/>
  <c r="G49" i="2"/>
  <c r="G58" i="2"/>
  <c r="F58" i="2"/>
  <c r="E61" i="2"/>
  <c r="E44" i="2"/>
  <c r="F61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<sst xmlns="http://schemas.openxmlformats.org/spreadsheetml/2006/main" count="778" uniqueCount="52">
  <si>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</si>
  <si>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</si>
  <si>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</si>
  <si>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</si>
  <si>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</si>
  <si>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</si>
  <si>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</si>
  <si>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</si>
  <si>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</si>
  <si>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</si>
  <si>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</si>
  <si>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</si>
  <si>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</si>
  <si>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</si>
  <si>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</si>
  <si>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</si>
  <si>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</si>
  <si>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</si>
  <si>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</si>
  <si>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</si>
  <si>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</si>
  <si>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</si>
  <si>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</si>
  <si>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</si>
  <si>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</si>
  <si>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</si>
  <si>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</si>
  <si>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</si>
  <si>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</si>
  <si>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</si>
  <si>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</si>
  <si>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</si>
  <si>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</si>
  <si>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</si>
  <si>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</si>
  <si>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</si>
  <si>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</si>
  <si>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</si>
  <si>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</si>
  <si>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</si>
  <si>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令和2年5月1日現在</t>
    <rPh sb="0" eb="2">
      <t>レイワ</t>
    </rPh>
    <phoneticPr fontId="5"/>
  </si>
  <si>
    <t>令和2年6月1日現在</t>
    <rPh sb="0" eb="2">
      <t>レイワ</t>
    </rPh>
    <phoneticPr fontId="5"/>
  </si>
  <si>
    <t>令和2年7月1日現在</t>
    <rPh sb="0" eb="2">
      <t>レイワ</t>
    </rPh>
    <phoneticPr fontId="5"/>
  </si>
  <si>
    <t>令和2年8月1日現在</t>
    <rPh sb="0" eb="2">
      <t>レイワ</t>
    </rPh>
    <phoneticPr fontId="5"/>
  </si>
  <si>
    <t>令和2年9月1日現在</t>
    <rPh sb="0" eb="2">
      <t>レイワ</t>
    </rPh>
    <phoneticPr fontId="5"/>
  </si>
  <si>
    <t>令和2年10月1日現在</t>
    <rPh sb="0" eb="2">
      <t>レイワ</t>
    </rPh>
    <phoneticPr fontId="5"/>
  </si>
  <si>
    <t>令和2年11月1日現在</t>
    <rPh sb="0" eb="2">
      <t>レイワ</t>
    </rPh>
    <phoneticPr fontId="5"/>
  </si>
  <si>
    <t>令和2年12月1日現在</t>
    <rPh sb="0" eb="2">
      <t>レイワ</t>
    </rPh>
    <phoneticPr fontId="5"/>
  </si>
  <si>
    <t>令和3年1月1日現在</t>
    <rPh sb="0" eb="2">
      <t>レイワ</t>
    </rPh>
    <phoneticPr fontId="5"/>
  </si>
  <si>
    <t>令和3年2月1日現在</t>
    <rPh sb="0" eb="2">
      <t>レイワ</t>
    </rPh>
    <phoneticPr fontId="5"/>
  </si>
  <si>
    <t>令和3年3月1日現在</t>
    <rPh sb="0" eb="2">
      <t>レイワ</t>
    </rPh>
    <phoneticPr fontId="5"/>
  </si>
  <si>
    <t>令和3年４月1日現在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</si>
</sst>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50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12" xfId="2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45" xfId="0" applyNumberFormat="1" applyFont="1" applyBorder="1" applyAlignment="1">
      <alignment vertical="center" wrapText="1"/>
    </xf>
    <xf numFmtId="41" fontId="10" fillId="0" borderId="49" xfId="0" applyNumberFormat="1" applyFont="1" applyBorder="1" applyAlignment="1">
      <alignment vertical="center" wrapText="1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46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49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2" fillId="0" borderId="12" xfId="1" applyNumberFormat="1" applyFont="1" applyBorder="1" applyAlignment="1">
      <alignment horizontal="right" vertical="center"/>
    </xf>
    <xf numFmtId="41" fontId="2" fillId="0" borderId="17" xfId="1" applyNumberFormat="1" applyFont="1" applyBorder="1" applyAlignment="1">
      <alignment horizontal="right" vertical="center"/>
    </xf>
    <xf numFmtId="41" fontId="2" fillId="0" borderId="22" xfId="1" applyNumberFormat="1" applyFont="1" applyBorder="1" applyAlignment="1">
      <alignment horizontal="right" vertical="center"/>
    </xf>
    <xf numFmtId="41" fontId="2" fillId="0" borderId="30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2" fillId="0" borderId="50" xfId="1" applyNumberFormat="1" applyFont="1" applyBorder="1">
      <alignment vertical="center"/>
    </xf>
  </cellXfs>
  <cellStyles count="4">
    <cellStyle name="標準" xfId="0" builtinId="0"/>
    <cellStyle name="標準 3" xfId="3"/>
    <cellStyle name="標準_コピーdai2hyouh1710" xfId="2"/>
    <cellStyle name="標準_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8-499D-ACF7-E38A7A23AB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'[1]５月１日'!$B$44:$B$64</c:f>
              <c:numCache>
                <c:formatCode>General</c:formatCode>
                <c:ptCount val="21"/>
                <c:pt idx="0">
                  <c:v>191</c:v>
                </c:pt>
                <c:pt idx="1">
                  <c:v>260</c:v>
                </c:pt>
                <c:pt idx="2">
                  <c:v>320</c:v>
                </c:pt>
                <c:pt idx="3">
                  <c:v>322</c:v>
                </c:pt>
                <c:pt idx="4">
                  <c:v>294</c:v>
                </c:pt>
                <c:pt idx="5">
                  <c:v>254</c:v>
                </c:pt>
                <c:pt idx="6">
                  <c:v>314</c:v>
                </c:pt>
                <c:pt idx="7">
                  <c:v>388</c:v>
                </c:pt>
                <c:pt idx="8">
                  <c:v>477</c:v>
                </c:pt>
                <c:pt idx="9">
                  <c:v>554</c:v>
                </c:pt>
                <c:pt idx="10">
                  <c:v>496</c:v>
                </c:pt>
                <c:pt idx="11">
                  <c:v>466</c:v>
                </c:pt>
                <c:pt idx="12">
                  <c:v>542</c:v>
                </c:pt>
                <c:pt idx="13">
                  <c:v>726</c:v>
                </c:pt>
                <c:pt idx="14">
                  <c:v>578</c:v>
                </c:pt>
                <c:pt idx="15">
                  <c:v>444</c:v>
                </c:pt>
                <c:pt idx="16">
                  <c:v>328</c:v>
                </c:pt>
                <c:pt idx="17">
                  <c:v>195</c:v>
                </c:pt>
                <c:pt idx="18">
                  <c:v>73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'[1]５月１日'!$C$43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'[1]５月１日'!$C$44:$C$64</c:f>
              <c:numCache>
                <c:formatCode>General</c:formatCode>
                <c:ptCount val="21"/>
                <c:pt idx="0">
                  <c:v>196</c:v>
                </c:pt>
                <c:pt idx="1">
                  <c:v>258</c:v>
                </c:pt>
                <c:pt idx="2">
                  <c:v>306</c:v>
                </c:pt>
                <c:pt idx="3">
                  <c:v>327</c:v>
                </c:pt>
                <c:pt idx="4">
                  <c:v>287</c:v>
                </c:pt>
                <c:pt idx="5">
                  <c:v>247</c:v>
                </c:pt>
                <c:pt idx="6">
                  <c:v>301</c:v>
                </c:pt>
                <c:pt idx="7">
                  <c:v>396</c:v>
                </c:pt>
                <c:pt idx="8">
                  <c:v>464</c:v>
                </c:pt>
                <c:pt idx="9">
                  <c:v>486</c:v>
                </c:pt>
                <c:pt idx="10">
                  <c:v>520</c:v>
                </c:pt>
                <c:pt idx="11">
                  <c:v>490</c:v>
                </c:pt>
                <c:pt idx="12">
                  <c:v>547</c:v>
                </c:pt>
                <c:pt idx="13">
                  <c:v>840</c:v>
                </c:pt>
                <c:pt idx="14">
                  <c:v>716</c:v>
                </c:pt>
                <c:pt idx="15">
                  <c:v>645</c:v>
                </c:pt>
                <c:pt idx="16">
                  <c:v>489</c:v>
                </c:pt>
                <c:pt idx="17">
                  <c:v>353</c:v>
                </c:pt>
                <c:pt idx="18">
                  <c:v>251</c:v>
                </c:pt>
                <c:pt idx="19">
                  <c:v>75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0-4DE0-AEAB-E894964CDA9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E-4CBB-8654-7567BF418C6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8-4BE3-BE77-00FB149A7DE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865DDB3-50AF-48EB-8B10-D52F0DAAB23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A68956-94FE-4D1B-8A72-4B91AD0CD9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F0648E-2874-495A-9CA1-B733142EA7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CE64F2-20D3-41B1-916B-B5D0F046ECB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024EB23-7838-404D-AB5D-D83684733F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FF1237A-086E-436B-B298-C81C09368E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D57A059-428C-47D9-BDC0-6206381282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E3B475D-1784-4C53-943E-3ECC21DBF4C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6DED195-2B26-4F5D-8A7D-8DAC60FEBD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BD74C75-F399-42EF-80B4-F740EB5E40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52B0729-593F-4838-8D58-C9BDD66FBA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F155BAF-03EF-4E93-A2C9-43AF246253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E9C30D7-4138-4072-91A0-2B5AEA96C3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8ECCB5E-D523-4125-A2D1-1D4CE5580F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925557F-156A-4AE0-AC97-CE9D7D082A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B199AEC-5CBA-4955-A3EC-6D4C9652C8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1264B67-1E0C-470A-AE5C-E47D47EB38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E8CBBDB-C8FB-42AD-AF22-206D7C936A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E1C2F55-0551-4D41-B472-C91B96C126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3F02F36-912F-4F5F-BF1E-6ED44F5C49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2858597-1313-4FCF-9EB6-1083753B65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166</c:v>
                </c:pt>
                <c:pt idx="1">
                  <c:v>244</c:v>
                </c:pt>
                <c:pt idx="2">
                  <c:v>291</c:v>
                </c:pt>
                <c:pt idx="3">
                  <c:v>340</c:v>
                </c:pt>
                <c:pt idx="4">
                  <c:v>307</c:v>
                </c:pt>
                <c:pt idx="5">
                  <c:v>233</c:v>
                </c:pt>
                <c:pt idx="6">
                  <c:v>288</c:v>
                </c:pt>
                <c:pt idx="7">
                  <c:v>353</c:v>
                </c:pt>
                <c:pt idx="8">
                  <c:v>440</c:v>
                </c:pt>
                <c:pt idx="9">
                  <c:v>567</c:v>
                </c:pt>
                <c:pt idx="10">
                  <c:v>481</c:v>
                </c:pt>
                <c:pt idx="11">
                  <c:v>471</c:v>
                </c:pt>
                <c:pt idx="12">
                  <c:v>516</c:v>
                </c:pt>
                <c:pt idx="13">
                  <c:v>676</c:v>
                </c:pt>
                <c:pt idx="14">
                  <c:v>648</c:v>
                </c:pt>
                <c:pt idx="15">
                  <c:v>431</c:v>
                </c:pt>
                <c:pt idx="16">
                  <c:v>323</c:v>
                </c:pt>
                <c:pt idx="17">
                  <c:v>192</c:v>
                </c:pt>
                <c:pt idx="18">
                  <c:v>73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166 </c:v>
                  </c:pt>
                  <c:pt idx="1">
                    <c:v> 244 </c:v>
                  </c:pt>
                  <c:pt idx="2">
                    <c:v> 291 </c:v>
                  </c:pt>
                  <c:pt idx="3">
                    <c:v> 340 </c:v>
                  </c:pt>
                  <c:pt idx="4">
                    <c:v> 307 </c:v>
                  </c:pt>
                  <c:pt idx="5">
                    <c:v> 233 </c:v>
                  </c:pt>
                  <c:pt idx="6">
                    <c:v> 288 </c:v>
                  </c:pt>
                  <c:pt idx="7">
                    <c:v> 353 </c:v>
                  </c:pt>
                  <c:pt idx="8">
                    <c:v> 440 </c:v>
                  </c:pt>
                  <c:pt idx="9">
                    <c:v> 567 </c:v>
                  </c:pt>
                  <c:pt idx="10">
                    <c:v> 481 </c:v>
                  </c:pt>
                  <c:pt idx="11">
                    <c:v> 471 </c:v>
                  </c:pt>
                  <c:pt idx="12">
                    <c:v> 516 </c:v>
                  </c:pt>
                  <c:pt idx="13">
                    <c:v> 676 </c:v>
                  </c:pt>
                  <c:pt idx="14">
                    <c:v> 648 </c:v>
                  </c:pt>
                  <c:pt idx="15">
                    <c:v> 431 </c:v>
                  </c:pt>
                  <c:pt idx="16">
                    <c:v> 323 </c:v>
                  </c:pt>
                  <c:pt idx="17">
                    <c:v> 192 </c:v>
                  </c:pt>
                  <c:pt idx="18">
                    <c:v> 73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358B9D-E381-4BAE-8885-2A7D623871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5B0183-958D-416F-8E36-1A03DC903B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1FAE371-FE2C-4620-A277-41969004AE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23BFD8-28BC-4319-A856-3B29F342B1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5CBCEF-A2DC-46F2-9586-E47B59B4AC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1D606F2-3508-4574-864D-9B48A8D6E3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B9922D8-894D-468E-96AD-50BF6A9B5B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5B6CCA4-B814-49F2-87D3-281208DFE8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49F435F-EB1A-4520-A3D6-DC04B8F4E4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5609C1B-FA2B-43F4-A698-BD9B3F5DBE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D906EFA-1A22-4EBB-B3F7-8EA3247287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A5FC60C-BD63-430C-8245-E4BBE4057B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C4F55EB-8382-4ADE-B0A8-4BE3CC4262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CA17DA4-3CF9-4111-9290-40D6401B24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074D80-AA4C-4E50-AFD2-1214B238E7B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A3025E7-518B-40D5-88D6-0C2D62AFB0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7E7C60B-5E81-4B27-A29D-4310E8A9D4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30DA697-5E97-4D26-A5EA-A4328851AB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4758854-61A7-45BF-96A7-E2D2ABDD47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B13858C-E820-4C46-95BC-D73A706E91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08E8901-FFD7-4BDD-8538-B15106872F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186</c:v>
                </c:pt>
                <c:pt idx="1">
                  <c:v>240</c:v>
                </c:pt>
                <c:pt idx="2">
                  <c:v>285</c:v>
                </c:pt>
                <c:pt idx="3">
                  <c:v>329</c:v>
                </c:pt>
                <c:pt idx="4">
                  <c:v>302</c:v>
                </c:pt>
                <c:pt idx="5">
                  <c:v>249</c:v>
                </c:pt>
                <c:pt idx="6">
                  <c:v>259</c:v>
                </c:pt>
                <c:pt idx="7">
                  <c:v>384</c:v>
                </c:pt>
                <c:pt idx="8">
                  <c:v>414</c:v>
                </c:pt>
                <c:pt idx="9">
                  <c:v>494</c:v>
                </c:pt>
                <c:pt idx="10">
                  <c:v>500</c:v>
                </c:pt>
                <c:pt idx="11">
                  <c:v>473</c:v>
                </c:pt>
                <c:pt idx="12">
                  <c:v>523</c:v>
                </c:pt>
                <c:pt idx="13">
                  <c:v>769</c:v>
                </c:pt>
                <c:pt idx="14">
                  <c:v>795</c:v>
                </c:pt>
                <c:pt idx="15">
                  <c:v>629</c:v>
                </c:pt>
                <c:pt idx="16">
                  <c:v>500</c:v>
                </c:pt>
                <c:pt idx="17">
                  <c:v>341</c:v>
                </c:pt>
                <c:pt idx="18">
                  <c:v>236</c:v>
                </c:pt>
                <c:pt idx="19">
                  <c:v>79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186 </c:v>
                  </c:pt>
                  <c:pt idx="1">
                    <c:v> 240 </c:v>
                  </c:pt>
                  <c:pt idx="2">
                    <c:v> 285 </c:v>
                  </c:pt>
                  <c:pt idx="3">
                    <c:v> 329 </c:v>
                  </c:pt>
                  <c:pt idx="4">
                    <c:v> 302 </c:v>
                  </c:pt>
                  <c:pt idx="5">
                    <c:v> 249 </c:v>
                  </c:pt>
                  <c:pt idx="6">
                    <c:v> 259 </c:v>
                  </c:pt>
                  <c:pt idx="7">
                    <c:v> 384 </c:v>
                  </c:pt>
                  <c:pt idx="8">
                    <c:v> 414 </c:v>
                  </c:pt>
                  <c:pt idx="9">
                    <c:v> 494 </c:v>
                  </c:pt>
                  <c:pt idx="10">
                    <c:v> 500 </c:v>
                  </c:pt>
                  <c:pt idx="11">
                    <c:v> 473 </c:v>
                  </c:pt>
                  <c:pt idx="12">
                    <c:v> 523 </c:v>
                  </c:pt>
                  <c:pt idx="13">
                    <c:v> 769 </c:v>
                  </c:pt>
                  <c:pt idx="14">
                    <c:v> 795 </c:v>
                  </c:pt>
                  <c:pt idx="15">
                    <c:v> 629 </c:v>
                  </c:pt>
                  <c:pt idx="16">
                    <c:v> 500 </c:v>
                  </c:pt>
                  <c:pt idx="17">
                    <c:v> 341 </c:v>
                  </c:pt>
                  <c:pt idx="18">
                    <c:v> 236 </c:v>
                  </c:pt>
                  <c:pt idx="19">
                    <c:v> 79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34CBAB4-AEE7-4EF2-83A1-EA004AEBFD4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818372-173D-4A76-A95F-9EB8F3E3C9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4A894EA-CD54-4C84-A3B2-3D0FB5D61D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C6E93C-FCD4-40DE-B9CC-3CEED83433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B530A5B-8745-40A9-9CD6-439ED2A43E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3DF70E8-8F03-4535-B1CD-1C9CF6C5A2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12BD6C5-DA7D-4E99-B678-195F40C07E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D98BA8F-1D3E-44E0-BF64-5C379304E0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5730413-196E-44B1-8CE4-9517E8A932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10DC4FD-84EF-4D51-ACA2-7941453FDE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3CFE389-9EF1-42DE-8502-F40B49204F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2A1EB8-81CB-4FE3-BF21-561DB03778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DC4F7B4-FE24-4B55-AE3B-FB2768211C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8457B53-A51A-4236-A9DF-353A4F30DE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9857125-0167-4002-B8F6-F39EAFCBBC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B5093B2-F15F-4D33-A2FE-54987AAAB2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FFAD700-7163-46E6-9405-AC3745D125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F95091F-1F45-4341-8293-F871CD20AC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9D936D9-E9C5-486C-92B5-53C2F094CC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BB808C6-1F0F-44E0-A14C-9D6F85446A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5772028-C56E-45D9-9E2F-1FFDC06D2E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159</c:v>
                </c:pt>
                <c:pt idx="1">
                  <c:v>245</c:v>
                </c:pt>
                <c:pt idx="2">
                  <c:v>294</c:v>
                </c:pt>
                <c:pt idx="3">
                  <c:v>339</c:v>
                </c:pt>
                <c:pt idx="4">
                  <c:v>300</c:v>
                </c:pt>
                <c:pt idx="5">
                  <c:v>230</c:v>
                </c:pt>
                <c:pt idx="6">
                  <c:v>289</c:v>
                </c:pt>
                <c:pt idx="7">
                  <c:v>345</c:v>
                </c:pt>
                <c:pt idx="8">
                  <c:v>446</c:v>
                </c:pt>
                <c:pt idx="9">
                  <c:v>567</c:v>
                </c:pt>
                <c:pt idx="10">
                  <c:v>483</c:v>
                </c:pt>
                <c:pt idx="11">
                  <c:v>469</c:v>
                </c:pt>
                <c:pt idx="12">
                  <c:v>513</c:v>
                </c:pt>
                <c:pt idx="13">
                  <c:v>667</c:v>
                </c:pt>
                <c:pt idx="14">
                  <c:v>660</c:v>
                </c:pt>
                <c:pt idx="15">
                  <c:v>419</c:v>
                </c:pt>
                <c:pt idx="16">
                  <c:v>334</c:v>
                </c:pt>
                <c:pt idx="17">
                  <c:v>189</c:v>
                </c:pt>
                <c:pt idx="18">
                  <c:v>75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159 </c:v>
                  </c:pt>
                  <c:pt idx="1">
                    <c:v> 245 </c:v>
                  </c:pt>
                  <c:pt idx="2">
                    <c:v> 294 </c:v>
                  </c:pt>
                  <c:pt idx="3">
                    <c:v> 339 </c:v>
                  </c:pt>
                  <c:pt idx="4">
                    <c:v> 300 </c:v>
                  </c:pt>
                  <c:pt idx="5">
                    <c:v> 230 </c:v>
                  </c:pt>
                  <c:pt idx="6">
                    <c:v> 289 </c:v>
                  </c:pt>
                  <c:pt idx="7">
                    <c:v> 345 </c:v>
                  </c:pt>
                  <c:pt idx="8">
                    <c:v> 446 </c:v>
                  </c:pt>
                  <c:pt idx="9">
                    <c:v> 567 </c:v>
                  </c:pt>
                  <c:pt idx="10">
                    <c:v> 483 </c:v>
                  </c:pt>
                  <c:pt idx="11">
                    <c:v> 469 </c:v>
                  </c:pt>
                  <c:pt idx="12">
                    <c:v> 513 </c:v>
                  </c:pt>
                  <c:pt idx="13">
                    <c:v> 667 </c:v>
                  </c:pt>
                  <c:pt idx="14">
                    <c:v> 660 </c:v>
                  </c:pt>
                  <c:pt idx="15">
                    <c:v> 419 </c:v>
                  </c:pt>
                  <c:pt idx="16">
                    <c:v> 334 </c:v>
                  </c:pt>
                  <c:pt idx="17">
                    <c:v> 189 </c:v>
                  </c:pt>
                  <c:pt idx="18">
                    <c:v> 75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B020FA7-97E1-4EDD-8C07-91CA4CBEBA8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01825E-4DC0-475E-8ADB-69562BAEE2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0B696A-4DCC-47EC-A32D-007CA8FA55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B97EFE-271D-4DD4-A50A-6D2E633607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6AEC44D-4071-45BE-A1F3-3A9FC5C031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8A68D9-945F-460E-9E84-A42B9E42C3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C5AD7E3-33B5-4240-88B6-D87FD3C3F8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BE1E4EA-81BE-4A3D-9A2B-98EF9DC76E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4F7303B-31F5-4FC2-8A0A-A22C32D9D9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AAD3CED-AEE9-49DF-B984-4E83A1A9CE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C7F7BA5-E673-474A-8C78-F767A7EF65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2AEB74A-7749-4819-9397-82FD63D44E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952DFA4-7376-4681-AE82-4BB0EC1468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2B58B99-3648-4D4B-AD76-5A1EC035BD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472B1E8-AC44-4562-B075-FCEC4893A6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083E2A3-4FFF-4AFA-8765-A8EA4AE2AD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FA279A7-92EC-4414-BE8C-E997F2F1D8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35F9800-EAB2-4082-B330-33C820B1FE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3F1CDE5-C8D4-4D08-AB88-629FCDB062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8650DE8-2F2D-4433-B057-D6BE4B8DED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67B1654-D9DB-4D3C-8CE8-F8BA84FAF8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184</c:v>
                </c:pt>
                <c:pt idx="1">
                  <c:v>235</c:v>
                </c:pt>
                <c:pt idx="2">
                  <c:v>284</c:v>
                </c:pt>
                <c:pt idx="3">
                  <c:v>328</c:v>
                </c:pt>
                <c:pt idx="4">
                  <c:v>306</c:v>
                </c:pt>
                <c:pt idx="5">
                  <c:v>249</c:v>
                </c:pt>
                <c:pt idx="6">
                  <c:v>255</c:v>
                </c:pt>
                <c:pt idx="7">
                  <c:v>379</c:v>
                </c:pt>
                <c:pt idx="8">
                  <c:v>415</c:v>
                </c:pt>
                <c:pt idx="9">
                  <c:v>498</c:v>
                </c:pt>
                <c:pt idx="10">
                  <c:v>496</c:v>
                </c:pt>
                <c:pt idx="11">
                  <c:v>474</c:v>
                </c:pt>
                <c:pt idx="12">
                  <c:v>524</c:v>
                </c:pt>
                <c:pt idx="13">
                  <c:v>759</c:v>
                </c:pt>
                <c:pt idx="14">
                  <c:v>802</c:v>
                </c:pt>
                <c:pt idx="15">
                  <c:v>624</c:v>
                </c:pt>
                <c:pt idx="16">
                  <c:v>499</c:v>
                </c:pt>
                <c:pt idx="17">
                  <c:v>342</c:v>
                </c:pt>
                <c:pt idx="18">
                  <c:v>233</c:v>
                </c:pt>
                <c:pt idx="19">
                  <c:v>79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184 </c:v>
                  </c:pt>
                  <c:pt idx="1">
                    <c:v> 235 </c:v>
                  </c:pt>
                  <c:pt idx="2">
                    <c:v> 284 </c:v>
                  </c:pt>
                  <c:pt idx="3">
                    <c:v> 328 </c:v>
                  </c:pt>
                  <c:pt idx="4">
                    <c:v> 306 </c:v>
                  </c:pt>
                  <c:pt idx="5">
                    <c:v> 249 </c:v>
                  </c:pt>
                  <c:pt idx="6">
                    <c:v> 255 </c:v>
                  </c:pt>
                  <c:pt idx="7">
                    <c:v> 379 </c:v>
                  </c:pt>
                  <c:pt idx="8">
                    <c:v> 415 </c:v>
                  </c:pt>
                  <c:pt idx="9">
                    <c:v> 498 </c:v>
                  </c:pt>
                  <c:pt idx="10">
                    <c:v> 496 </c:v>
                  </c:pt>
                  <c:pt idx="11">
                    <c:v> 474 </c:v>
                  </c:pt>
                  <c:pt idx="12">
                    <c:v> 524 </c:v>
                  </c:pt>
                  <c:pt idx="13">
                    <c:v> 759 </c:v>
                  </c:pt>
                  <c:pt idx="14">
                    <c:v> 802 </c:v>
                  </c:pt>
                  <c:pt idx="15">
                    <c:v> 624 </c:v>
                  </c:pt>
                  <c:pt idx="16">
                    <c:v> 499 </c:v>
                  </c:pt>
                  <c:pt idx="17">
                    <c:v> 342 </c:v>
                  </c:pt>
                  <c:pt idx="18">
                    <c:v> 233 </c:v>
                  </c:pt>
                  <c:pt idx="19">
                    <c:v> 79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C0EFD0-B0B8-45DE-BFA2-D4BDE07E33F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4868FE-605B-4794-A15C-30D84E0E4C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21BBB4-D12D-45E9-8355-14AE01C65C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408DC3B-D2A8-4174-BFF0-35423D7A8A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75CA317-6140-43BB-B66F-C0E2EEBE22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181AB3F-AD52-4955-BDEB-13EADA2129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A03ED7C-1F6F-4182-B1D3-EBC4F260F4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94D6762-6BBD-4730-A33D-22C5F355F4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2D0FD1-2BB9-4A3A-85FA-25743A7B7C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2E1EB0E-C950-4B1C-AD0C-0F7B0687F9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4C6E576-7CE0-456A-A0D0-968CB1FD29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CB636A6-1D01-463B-ABDE-BF4C6946D2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9CDA734-8F45-4ABB-9130-152671A01D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183197E-38BA-4184-94DB-834E91E40C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470784D-AE5B-48D3-A4CA-E16519364E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A6041C6-1925-4C44-A9CD-AB94D7001B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3C81D7D-9703-48B2-9CA7-8895593B11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1E5A881-4B93-4705-B35F-B28FEE4BA8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921E41F-A41A-426F-9A1C-9317D5873B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18A1226-68DA-44C3-87DF-4426DBADDC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FFD0B23-DA04-4ABF-8FD3-532D42C8EE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157</c:v>
                </c:pt>
                <c:pt idx="1">
                  <c:v>245</c:v>
                </c:pt>
                <c:pt idx="2">
                  <c:v>297</c:v>
                </c:pt>
                <c:pt idx="3">
                  <c:v>341</c:v>
                </c:pt>
                <c:pt idx="4">
                  <c:v>298</c:v>
                </c:pt>
                <c:pt idx="5">
                  <c:v>227</c:v>
                </c:pt>
                <c:pt idx="6">
                  <c:v>286</c:v>
                </c:pt>
                <c:pt idx="7">
                  <c:v>347</c:v>
                </c:pt>
                <c:pt idx="8">
                  <c:v>447</c:v>
                </c:pt>
                <c:pt idx="9">
                  <c:v>562</c:v>
                </c:pt>
                <c:pt idx="10">
                  <c:v>488</c:v>
                </c:pt>
                <c:pt idx="11">
                  <c:v>468</c:v>
                </c:pt>
                <c:pt idx="12">
                  <c:v>510</c:v>
                </c:pt>
                <c:pt idx="13">
                  <c:v>664</c:v>
                </c:pt>
                <c:pt idx="14">
                  <c:v>667</c:v>
                </c:pt>
                <c:pt idx="15">
                  <c:v>419</c:v>
                </c:pt>
                <c:pt idx="16">
                  <c:v>333</c:v>
                </c:pt>
                <c:pt idx="17">
                  <c:v>189</c:v>
                </c:pt>
                <c:pt idx="18">
                  <c:v>74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157 </c:v>
                  </c:pt>
                  <c:pt idx="1">
                    <c:v> 245 </c:v>
                  </c:pt>
                  <c:pt idx="2">
                    <c:v> 297 </c:v>
                  </c:pt>
                  <c:pt idx="3">
                    <c:v> 341 </c:v>
                  </c:pt>
                  <c:pt idx="4">
                    <c:v> 298 </c:v>
                  </c:pt>
                  <c:pt idx="5">
                    <c:v> 227 </c:v>
                  </c:pt>
                  <c:pt idx="6">
                    <c:v> 286 </c:v>
                  </c:pt>
                  <c:pt idx="7">
                    <c:v> 347 </c:v>
                  </c:pt>
                  <c:pt idx="8">
                    <c:v> 447 </c:v>
                  </c:pt>
                  <c:pt idx="9">
                    <c:v> 562 </c:v>
                  </c:pt>
                  <c:pt idx="10">
                    <c:v> 488 </c:v>
                  </c:pt>
                  <c:pt idx="11">
                    <c:v> 468 </c:v>
                  </c:pt>
                  <c:pt idx="12">
                    <c:v> 510 </c:v>
                  </c:pt>
                  <c:pt idx="13">
                    <c:v> 664 </c:v>
                  </c:pt>
                  <c:pt idx="14">
                    <c:v> 667 </c:v>
                  </c:pt>
                  <c:pt idx="15">
                    <c:v> 419 </c:v>
                  </c:pt>
                  <c:pt idx="16">
                    <c:v> 333 </c:v>
                  </c:pt>
                  <c:pt idx="17">
                    <c:v> 189 </c:v>
                  </c:pt>
                  <c:pt idx="18">
                    <c:v> 74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682FF3-CFCE-4B24-9596-5F94C00AAD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67B4DE-B56C-44EE-8117-07BCA38287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F760B7-4C84-4068-8775-B80BB5E8A0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0972D48-2DE9-491C-82EE-9C284EE654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9EAC72C-3F85-488C-BD97-A7126F4E70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8130E5-706D-49EB-8314-20230EA61B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328A35A-B5AE-4B1A-B438-97A4E0CC96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88A89F9-367B-457C-B72C-5FD88101D0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AA7BA7A-00F0-453A-A8CA-62DD9E8DAE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023AF1A-44A0-4D1B-A99F-3E5E88A4F4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E1E581C-D1F5-4596-BD31-48EC9D7B5B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CCBA469-0EA2-4AB5-BDE9-60FF2A5656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BB6D235-0A17-45CD-A9DD-684BB7CB9E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6277FA4-889A-4DB2-9E9C-7EB2ED80F9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C88E2DE-6A67-4786-8154-947BB3D2E5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EC6C408-88C4-408C-B123-C77CE995C6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51C7F5E-CD9C-41E4-A2BD-83F4D47D9B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03A6C0F-270A-4879-B679-8E504462E3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5F6A141-E917-4882-A5B7-9E1A232C73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5B722EE-5B92-427B-BD9B-510642AFCB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A67D072-CE77-48CF-95F8-32C6B1DDFB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179</c:v>
                </c:pt>
                <c:pt idx="1">
                  <c:v>238</c:v>
                </c:pt>
                <c:pt idx="2">
                  <c:v>279</c:v>
                </c:pt>
                <c:pt idx="3">
                  <c:v>327</c:v>
                </c:pt>
                <c:pt idx="4">
                  <c:v>300</c:v>
                </c:pt>
                <c:pt idx="5">
                  <c:v>246</c:v>
                </c:pt>
                <c:pt idx="6">
                  <c:v>250</c:v>
                </c:pt>
                <c:pt idx="7">
                  <c:v>374</c:v>
                </c:pt>
                <c:pt idx="8">
                  <c:v>420</c:v>
                </c:pt>
                <c:pt idx="9">
                  <c:v>501</c:v>
                </c:pt>
                <c:pt idx="10">
                  <c:v>486</c:v>
                </c:pt>
                <c:pt idx="11">
                  <c:v>482</c:v>
                </c:pt>
                <c:pt idx="12">
                  <c:v>526</c:v>
                </c:pt>
                <c:pt idx="13">
                  <c:v>751</c:v>
                </c:pt>
                <c:pt idx="14">
                  <c:v>806</c:v>
                </c:pt>
                <c:pt idx="15">
                  <c:v>622</c:v>
                </c:pt>
                <c:pt idx="16">
                  <c:v>500</c:v>
                </c:pt>
                <c:pt idx="17">
                  <c:v>346</c:v>
                </c:pt>
                <c:pt idx="18">
                  <c:v>232</c:v>
                </c:pt>
                <c:pt idx="19">
                  <c:v>77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179 </c:v>
                  </c:pt>
                  <c:pt idx="1">
                    <c:v> 238 </c:v>
                  </c:pt>
                  <c:pt idx="2">
                    <c:v> 279 </c:v>
                  </c:pt>
                  <c:pt idx="3">
                    <c:v> 327 </c:v>
                  </c:pt>
                  <c:pt idx="4">
                    <c:v> 300 </c:v>
                  </c:pt>
                  <c:pt idx="5">
                    <c:v> 246 </c:v>
                  </c:pt>
                  <c:pt idx="6">
                    <c:v> 250 </c:v>
                  </c:pt>
                  <c:pt idx="7">
                    <c:v> 374 </c:v>
                  </c:pt>
                  <c:pt idx="8">
                    <c:v> 420 </c:v>
                  </c:pt>
                  <c:pt idx="9">
                    <c:v> 501 </c:v>
                  </c:pt>
                  <c:pt idx="10">
                    <c:v> 486 </c:v>
                  </c:pt>
                  <c:pt idx="11">
                    <c:v> 482 </c:v>
                  </c:pt>
                  <c:pt idx="12">
                    <c:v> 526 </c:v>
                  </c:pt>
                  <c:pt idx="13">
                    <c:v> 751 </c:v>
                  </c:pt>
                  <c:pt idx="14">
                    <c:v> 806 </c:v>
                  </c:pt>
                  <c:pt idx="15">
                    <c:v> 622 </c:v>
                  </c:pt>
                  <c:pt idx="16">
                    <c:v> 500 </c:v>
                  </c:pt>
                  <c:pt idx="17">
                    <c:v> 346 </c:v>
                  </c:pt>
                  <c:pt idx="18">
                    <c:v> 232 </c:v>
                  </c:pt>
                  <c:pt idx="19">
                    <c:v> 77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24224B5-A3E8-4FD0-A304-83052AA5C60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D7959C-0AC4-4085-89C6-7A0870A46BC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2BE6420-3B1C-44C2-A918-687404581D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F44A957-D813-4347-BEBA-37F7BAB10B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BDD5809-129A-45B4-B1A9-DD2EDB191F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675356C-31C3-4221-98F2-0813B05660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6CEA5F4-5875-4ED9-8B6C-D7CF66E6D9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2FE6FD2-074C-4AC5-8017-C8C3F70C0C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E01F582-C75B-4228-9286-D7D7FE9DC0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2F0CAFC-83E5-4E1A-931B-BD188E65E9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4605D5A-C622-473C-B099-160B2D86CC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A6E668F-C16E-4A60-A152-E3AB5D99AC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DDFA928-DA6B-48CD-AB9A-1D0DCE6B4B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4AEAC9D-764B-42BF-BC87-F9FEE57283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3A8A9F2-74FC-430B-AF1F-FCDDEBD3B0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348FB3F-7E97-4330-851A-1AB27A0FF3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D3EF9C2-D2E5-4EBE-9CE5-45C40F94E2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9A80662-23EB-4957-9870-1554EC70EE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31F72D6-E66A-4428-87BC-5345048FD4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12789D1-4DAD-4ADE-A734-2C66E30359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6031184-0162-4D60-9FFA-3F2C4871F3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246</c:v>
                </c:pt>
                <c:pt idx="2">
                  <c:v>292</c:v>
                </c:pt>
                <c:pt idx="3">
                  <c:v>345</c:v>
                </c:pt>
                <c:pt idx="4">
                  <c:v>291</c:v>
                </c:pt>
                <c:pt idx="5">
                  <c:v>234</c:v>
                </c:pt>
                <c:pt idx="6">
                  <c:v>279</c:v>
                </c:pt>
                <c:pt idx="7">
                  <c:v>349</c:v>
                </c:pt>
                <c:pt idx="8">
                  <c:v>446</c:v>
                </c:pt>
                <c:pt idx="9">
                  <c:v>557</c:v>
                </c:pt>
                <c:pt idx="10">
                  <c:v>497</c:v>
                </c:pt>
                <c:pt idx="11">
                  <c:v>464</c:v>
                </c:pt>
                <c:pt idx="12">
                  <c:v>507</c:v>
                </c:pt>
                <c:pt idx="13">
                  <c:v>660</c:v>
                </c:pt>
                <c:pt idx="14">
                  <c:v>675</c:v>
                </c:pt>
                <c:pt idx="15">
                  <c:v>413</c:v>
                </c:pt>
                <c:pt idx="16">
                  <c:v>332</c:v>
                </c:pt>
                <c:pt idx="17">
                  <c:v>196</c:v>
                </c:pt>
                <c:pt idx="18">
                  <c:v>71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156 </c:v>
                  </c:pt>
                  <c:pt idx="1">
                    <c:v> 246 </c:v>
                  </c:pt>
                  <c:pt idx="2">
                    <c:v> 292 </c:v>
                  </c:pt>
                  <c:pt idx="3">
                    <c:v> 345 </c:v>
                  </c:pt>
                  <c:pt idx="4">
                    <c:v> 291 </c:v>
                  </c:pt>
                  <c:pt idx="5">
                    <c:v> 234 </c:v>
                  </c:pt>
                  <c:pt idx="6">
                    <c:v> 279 </c:v>
                  </c:pt>
                  <c:pt idx="7">
                    <c:v> 349 </c:v>
                  </c:pt>
                  <c:pt idx="8">
                    <c:v> 446 </c:v>
                  </c:pt>
                  <c:pt idx="9">
                    <c:v> 557 </c:v>
                  </c:pt>
                  <c:pt idx="10">
                    <c:v> 497 </c:v>
                  </c:pt>
                  <c:pt idx="11">
                    <c:v> 464 </c:v>
                  </c:pt>
                  <c:pt idx="12">
                    <c:v> 507 </c:v>
                  </c:pt>
                  <c:pt idx="13">
                    <c:v> 660 </c:v>
                  </c:pt>
                  <c:pt idx="14">
                    <c:v> 675 </c:v>
                  </c:pt>
                  <c:pt idx="15">
                    <c:v> 413 </c:v>
                  </c:pt>
                  <c:pt idx="16">
                    <c:v> 332 </c:v>
                  </c:pt>
                  <c:pt idx="17">
                    <c:v> 196 </c:v>
                  </c:pt>
                  <c:pt idx="18">
                    <c:v> 71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92CB911-5FE6-42E9-B88A-F5AE852DFA5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E0278A9-ECB0-452B-AB81-2E2B65F992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EE8FE85-6697-41DB-98BC-EE49F8401D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6F49EE8-3636-444E-9BD9-4AEC4E7888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F459682-641B-420B-A16F-E1DA853C91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3447423-E316-4030-BF76-0F93CB4FC3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1CF3228-B19B-42BE-A5E2-1E77BB704F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62273DA-215E-4BD7-8ABE-F0C8EBD38B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B1BC3D3-7E6F-4740-9750-6E9626368D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AE94ED8-F637-4E56-A64E-84F2480514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4542320-AD2D-460B-AA96-643509D31E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A24DEED-B4CC-4809-AA08-0514257A89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AA56162-4EB7-4022-9E2D-96E2C6BD0C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C024EB6-80EF-4278-B83F-30831D6074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FAB5BEA-B81F-4502-AE9B-712064E1EA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6705C20-7D81-48D4-8A15-B808B0D712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24BAE8FB-891E-422C-8494-C281DD06AD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E0F8FEF-9B31-413D-912A-0D9CAFE2F4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7F0023F0-0839-4D54-9FB9-86112E5CC1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0AE78E4-4D6F-4668-AA2E-7A6956DDDE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F7CF5BD7-6DC5-4401-816C-241504624C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178</c:v>
                </c:pt>
                <c:pt idx="1">
                  <c:v>239</c:v>
                </c:pt>
                <c:pt idx="2">
                  <c:v>275</c:v>
                </c:pt>
                <c:pt idx="3">
                  <c:v>328</c:v>
                </c:pt>
                <c:pt idx="4">
                  <c:v>304</c:v>
                </c:pt>
                <c:pt idx="5">
                  <c:v>242</c:v>
                </c:pt>
                <c:pt idx="6">
                  <c:v>249</c:v>
                </c:pt>
                <c:pt idx="7">
                  <c:v>371</c:v>
                </c:pt>
                <c:pt idx="8">
                  <c:v>420</c:v>
                </c:pt>
                <c:pt idx="9">
                  <c:v>501</c:v>
                </c:pt>
                <c:pt idx="10">
                  <c:v>483</c:v>
                </c:pt>
                <c:pt idx="11">
                  <c:v>483</c:v>
                </c:pt>
                <c:pt idx="12">
                  <c:v>517</c:v>
                </c:pt>
                <c:pt idx="13">
                  <c:v>755</c:v>
                </c:pt>
                <c:pt idx="14">
                  <c:v>810</c:v>
                </c:pt>
                <c:pt idx="15">
                  <c:v>616</c:v>
                </c:pt>
                <c:pt idx="16">
                  <c:v>500</c:v>
                </c:pt>
                <c:pt idx="17">
                  <c:v>350</c:v>
                </c:pt>
                <c:pt idx="18">
                  <c:v>233</c:v>
                </c:pt>
                <c:pt idx="19">
                  <c:v>77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178 </c:v>
                  </c:pt>
                  <c:pt idx="1">
                    <c:v> 239 </c:v>
                  </c:pt>
                  <c:pt idx="2">
                    <c:v> 275 </c:v>
                  </c:pt>
                  <c:pt idx="3">
                    <c:v> 328 </c:v>
                  </c:pt>
                  <c:pt idx="4">
                    <c:v> 304 </c:v>
                  </c:pt>
                  <c:pt idx="5">
                    <c:v> 242 </c:v>
                  </c:pt>
                  <c:pt idx="6">
                    <c:v> 249 </c:v>
                  </c:pt>
                  <c:pt idx="7">
                    <c:v> 371 </c:v>
                  </c:pt>
                  <c:pt idx="8">
                    <c:v> 420 </c:v>
                  </c:pt>
                  <c:pt idx="9">
                    <c:v> 501 </c:v>
                  </c:pt>
                  <c:pt idx="10">
                    <c:v> 483 </c:v>
                  </c:pt>
                  <c:pt idx="11">
                    <c:v> 483 </c:v>
                  </c:pt>
                  <c:pt idx="12">
                    <c:v> 517 </c:v>
                  </c:pt>
                  <c:pt idx="13">
                    <c:v> 755 </c:v>
                  </c:pt>
                  <c:pt idx="14">
                    <c:v> 810 </c:v>
                  </c:pt>
                  <c:pt idx="15">
                    <c:v> 616 </c:v>
                  </c:pt>
                  <c:pt idx="16">
                    <c:v> 500 </c:v>
                  </c:pt>
                  <c:pt idx="17">
                    <c:v> 350 </c:v>
                  </c:pt>
                  <c:pt idx="18">
                    <c:v> 233 </c:v>
                  </c:pt>
                  <c:pt idx="19">
                    <c:v> 77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2B9BF56-02ED-4485-AEE5-961B52C4A7A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6792A2A-36D8-4D8D-9393-EE90F7DF8B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4636263-AE3B-486C-84B9-36E4EFF837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14E2510-6C2F-4B91-9691-1478062C19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B425119-D75D-41AC-852E-EF5D880AC7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6491388-C9D0-49F3-A48E-5ED59582AD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136ECD0-AD63-4EA5-85EA-869DCB7659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354EB94-965F-4033-8638-13C35DACC3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A9C9D68-A9B0-4675-A635-E521911616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F325B43-A5CB-401F-8A0B-1D6E1E2BEE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5DC1155-6AAF-4D32-A80D-38AF6AA58A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8867571-D6EF-4201-B1A6-E7480B4455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D430736-0A90-429E-A4EE-C89EA9D01C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643AC66-F4DB-4A57-844B-2C80AE721E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F897C372-8405-4565-A112-70E908335F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8B5B670-6DE9-4899-BC74-7FEC3C7A87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12A0286-5FC5-486B-9DF0-BE6D4AFB7A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20F5770-A16D-40D3-8DE7-1E42DEF314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34ACCFF-D78A-4478-8851-66B5BE4739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6D7E0FB-CE9B-4219-B471-B2637DAB48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1AB5C76A-5B08-4E04-A548-C00A5CA5A6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245</c:v>
                </c:pt>
                <c:pt idx="2">
                  <c:v>291</c:v>
                </c:pt>
                <c:pt idx="3">
                  <c:v>344</c:v>
                </c:pt>
                <c:pt idx="4">
                  <c:v>293</c:v>
                </c:pt>
                <c:pt idx="5">
                  <c:v>228</c:v>
                </c:pt>
                <c:pt idx="6">
                  <c:v>281</c:v>
                </c:pt>
                <c:pt idx="7">
                  <c:v>352</c:v>
                </c:pt>
                <c:pt idx="8">
                  <c:v>437</c:v>
                </c:pt>
                <c:pt idx="9">
                  <c:v>558</c:v>
                </c:pt>
                <c:pt idx="10">
                  <c:v>499</c:v>
                </c:pt>
                <c:pt idx="11">
                  <c:v>461</c:v>
                </c:pt>
                <c:pt idx="12">
                  <c:v>510</c:v>
                </c:pt>
                <c:pt idx="13">
                  <c:v>652</c:v>
                </c:pt>
                <c:pt idx="14">
                  <c:v>682</c:v>
                </c:pt>
                <c:pt idx="15">
                  <c:v>407</c:v>
                </c:pt>
                <c:pt idx="16">
                  <c:v>333</c:v>
                </c:pt>
                <c:pt idx="17">
                  <c:v>198</c:v>
                </c:pt>
                <c:pt idx="18">
                  <c:v>70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156 </c:v>
                  </c:pt>
                  <c:pt idx="1">
                    <c:v> 245 </c:v>
                  </c:pt>
                  <c:pt idx="2">
                    <c:v> 291 </c:v>
                  </c:pt>
                  <c:pt idx="3">
                    <c:v> 344 </c:v>
                  </c:pt>
                  <c:pt idx="4">
                    <c:v> 293 </c:v>
                  </c:pt>
                  <c:pt idx="5">
                    <c:v> 228 </c:v>
                  </c:pt>
                  <c:pt idx="6">
                    <c:v> 281 </c:v>
                  </c:pt>
                  <c:pt idx="7">
                    <c:v> 352 </c:v>
                  </c:pt>
                  <c:pt idx="8">
                    <c:v> 437 </c:v>
                  </c:pt>
                  <c:pt idx="9">
                    <c:v> 558 </c:v>
                  </c:pt>
                  <c:pt idx="10">
                    <c:v> 499 </c:v>
                  </c:pt>
                  <c:pt idx="11">
                    <c:v> 461 </c:v>
                  </c:pt>
                  <c:pt idx="12">
                    <c:v> 510 </c:v>
                  </c:pt>
                  <c:pt idx="13">
                    <c:v> 652 </c:v>
                  </c:pt>
                  <c:pt idx="14">
                    <c:v> 682 </c:v>
                  </c:pt>
                  <c:pt idx="15">
                    <c:v> 407 </c:v>
                  </c:pt>
                  <c:pt idx="16">
                    <c:v> 333 </c:v>
                  </c:pt>
                  <c:pt idx="17">
                    <c:v> 198 </c:v>
                  </c:pt>
                  <c:pt idx="18">
                    <c:v> 70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7A0CD47-23E4-457D-870C-F6764B7A67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2A782F6-DEEE-4EBB-B016-DED89AF4FE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E5CE354-BB24-4D4B-A3EB-4D941F7D1E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1FD5C81-46A4-4D1B-801B-B73BA97C0D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52184C0-FC94-4120-AC73-314623EDC5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E013FF9-12CC-4BED-9662-A9CF7A027A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D369EC1-2749-4EA1-9BF6-4EE83384E3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12DA445-3AEB-4A10-846E-59BAB09F64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0DE5CA1-0FEE-4DCF-8E4B-D659A3E874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02B68A1-D9CE-4449-AB89-8455A8F1BE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66B3265-68E7-4F34-B464-7CFDE9FFA8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2847974-2291-4DB0-BECE-5FD0E217F2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C295484-B6D0-4A28-92F7-5DBF9056035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0AA8CBB-B53F-4C70-AA85-DD011B658A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033EB65-37C2-4487-8A60-AF5B79218A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E7555D9-6423-4210-B26C-28A7B3487E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CD7242A-2B28-42C7-B7F4-2DA766A45B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8DAC47A-5437-433C-B8DF-8A75E81F1B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01AB440-D6F7-461E-872E-C6508773C7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363F238-E102-4EDD-8F29-216A8C37EE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9221AFF3-DD73-4374-995D-47BC419190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174</c:v>
                </c:pt>
                <c:pt idx="1">
                  <c:v>242</c:v>
                </c:pt>
                <c:pt idx="2">
                  <c:v>269</c:v>
                </c:pt>
                <c:pt idx="3">
                  <c:v>325</c:v>
                </c:pt>
                <c:pt idx="4">
                  <c:v>310</c:v>
                </c:pt>
                <c:pt idx="5">
                  <c:v>240</c:v>
                </c:pt>
                <c:pt idx="6">
                  <c:v>252</c:v>
                </c:pt>
                <c:pt idx="7">
                  <c:v>366</c:v>
                </c:pt>
                <c:pt idx="8">
                  <c:v>417</c:v>
                </c:pt>
                <c:pt idx="9">
                  <c:v>498</c:v>
                </c:pt>
                <c:pt idx="10">
                  <c:v>484</c:v>
                </c:pt>
                <c:pt idx="11">
                  <c:v>480</c:v>
                </c:pt>
                <c:pt idx="12">
                  <c:v>520</c:v>
                </c:pt>
                <c:pt idx="13">
                  <c:v>754</c:v>
                </c:pt>
                <c:pt idx="14">
                  <c:v>805</c:v>
                </c:pt>
                <c:pt idx="15">
                  <c:v>618</c:v>
                </c:pt>
                <c:pt idx="16">
                  <c:v>497</c:v>
                </c:pt>
                <c:pt idx="17">
                  <c:v>351</c:v>
                </c:pt>
                <c:pt idx="18">
                  <c:v>235</c:v>
                </c:pt>
                <c:pt idx="19">
                  <c:v>73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174 </c:v>
                  </c:pt>
                  <c:pt idx="1">
                    <c:v> 242 </c:v>
                  </c:pt>
                  <c:pt idx="2">
                    <c:v> 269 </c:v>
                  </c:pt>
                  <c:pt idx="3">
                    <c:v> 325 </c:v>
                  </c:pt>
                  <c:pt idx="4">
                    <c:v> 310 </c:v>
                  </c:pt>
                  <c:pt idx="5">
                    <c:v> 240 </c:v>
                  </c:pt>
                  <c:pt idx="6">
                    <c:v> 252 </c:v>
                  </c:pt>
                  <c:pt idx="7">
                    <c:v> 366 </c:v>
                  </c:pt>
                  <c:pt idx="8">
                    <c:v> 417 </c:v>
                  </c:pt>
                  <c:pt idx="9">
                    <c:v> 498 </c:v>
                  </c:pt>
                  <c:pt idx="10">
                    <c:v> 484 </c:v>
                  </c:pt>
                  <c:pt idx="11">
                    <c:v> 480 </c:v>
                  </c:pt>
                  <c:pt idx="12">
                    <c:v> 520 </c:v>
                  </c:pt>
                  <c:pt idx="13">
                    <c:v> 754 </c:v>
                  </c:pt>
                  <c:pt idx="14">
                    <c:v> 805 </c:v>
                  </c:pt>
                  <c:pt idx="15">
                    <c:v> 618 </c:v>
                  </c:pt>
                  <c:pt idx="16">
                    <c:v> 497 </c:v>
                  </c:pt>
                  <c:pt idx="17">
                    <c:v> 351 </c:v>
                  </c:pt>
                  <c:pt idx="18">
                    <c:v> 235 </c:v>
                  </c:pt>
                  <c:pt idx="19">
                    <c:v> 73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720FDF-3CAD-4249-91EE-0FCF82E123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9B7992-5458-460A-B4B3-D43125FAAB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E22A5E-2973-4229-BD20-C984568A9F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7C47B3-1D77-4821-8673-4C612B5A6E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166EC6-8D7C-43B1-A6FF-6F621348B6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ADEE720-F4CE-4496-A95A-30F06BDC38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7F7D6D-E33C-46E9-A505-DCF1A14341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7EBDD5F-AB6D-447E-AF71-568369C801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D664B33-740B-4010-9DF8-BBD67358FE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2F34BD2-CDD5-40B3-9299-4869EF630E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ED9A48-A297-461D-AE87-B050DE336D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18D697B-01BA-4491-82DF-149E13347E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F226CD6-693B-4D60-8F63-1D849154EA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B25E7A5-D8A3-41C4-8286-0D181EFB57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0F36B4C-49C6-4B69-AA9D-2E439DE86E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2646723-8DFC-4960-87FC-88BD5EC54B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A60D463-E9B4-4B66-BFB0-18054C15AF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DDA36C4-DFC4-4E92-A087-718A327437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8C02D13-77E9-4C87-83D4-2AF36AEF67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1C9B66E-CBBC-40F3-A6C4-7806A46A06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EFC3C4F-4B51-4CB1-9886-44F9F7FFDE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61AC82E-31B0-4595-85D3-8DAD4B0E4DA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7E023EE-4CCE-47E8-8732-9809794E05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1415DD-24BA-492A-B799-F4AEFA5049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C06B93-12B2-4A65-B72D-67D42E6929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95AC2A2-E098-4651-9180-325AB2289A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D1FD91-0C2F-41BD-954A-CC1A627933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312B7AF-CF69-4C88-822C-EFA3A1EAA8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3B1CA98-5179-417F-953D-040A272A5A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ED74881-EBA3-4DE6-8639-91E0A9A11F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F17961B-FD4B-4354-8521-5E13AEC7A7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2BE0855-D7E3-4306-B4EF-FE4FD9427C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DEE8CDA-7DA5-421A-9A13-509C39AD77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CF13ED7-0E8E-4F09-8FBC-F9CC38E74D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12412C4-4E34-4A11-8303-3D0094F1EA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CDC00D0-AC97-4F36-9509-DF6CFCDF43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79EAE26-D6C7-4241-BE3E-5058660885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FDE9EFC-9949-433C-92B4-7E00180B62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AB4AAC5-16F0-42BA-AAAB-6C26A24ED3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D30FEA5-3841-4138-8269-61F0E46841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4E66346-4DFB-48AF-9E23-BB9327F24A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A171301-E248-4C6F-B615-09F7C454B7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D35988D-FF10-41AE-9BCE-7DCE694A93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B575CAC-A8DB-4732-A3D4-9608CF1756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666127-DFD1-4028-B643-443AB1AC62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754D80-E625-41D3-8E9D-981A655373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A82055-DD80-4C25-9179-C3866721F3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2A82777-9017-4A03-8C9E-4CA9B57B08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816E03-7FB3-4316-A37E-93BF5ABC08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6870EC2-4A03-4F2C-8AEB-77E5112E9B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DDCD0F2-FC2D-4C5D-B535-B2DE73E6A6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A2B908A-1473-452B-9D70-C2A57BC3AE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E33CFA2-B549-4C7F-8A12-798ECE6C66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75FD44-EEC4-4B4D-BF2C-8758BD5AF0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F516E21-DAA6-4F06-9B0E-1F33A9FDDD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7EDEF99-9472-4F19-ABD0-8C3B1FFC03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20FD066-5D56-4526-B02F-A0F1329705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8DB7DC7-6750-4382-834A-A661BB7A02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E12967C-FA05-4862-BE1F-5D7ABDCCAF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9126165-B8AD-4FDE-B61C-154CF8A072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D3F942C-18B1-4B9B-B920-06882E1F09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41A883D-E71E-49FC-A199-4841562325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64BD1C9-DBF2-4DCE-8527-46492FA3C4C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4C44EA-75A1-42A0-A4AA-7495188FFBB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0C35AA-ABAD-4858-B3B6-D1D71C0901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078051-0021-4CFE-A88F-661E2A306D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6B1C43-FAE8-49CD-9F52-59EE64C70E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6D411D-02C9-4F89-9A49-ED19825D30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EC867C-C9BD-4D9C-80A4-55386A728E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D19B60-7C23-47C7-955D-6909878067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3461F65-E33D-45E5-81FA-51D5427D3A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FF6A79-6008-4D32-B057-925482194C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EEE3C0-63EB-48D6-88CF-33C1871E47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1D58400-C21D-4162-A2A2-14C8BC24C3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CB3C0F2-72E9-46BC-86FA-6CBE7090DD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6AE3D7D-4D3A-4D0F-9016-8C860D4A78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A34A361-BB46-4AF0-AC42-601D214937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A20EBD4-1740-4813-9878-7019948E76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4BC1F3E-4A05-4627-B2A2-FCA28BAA4A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4C8EB80-AA1D-4EE5-B6D8-17C58447EE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04AE727-4232-4AF5-BB3B-95BF584DF0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52073F6-ECF7-434B-8A70-402B0F33C0B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B7CCC51-D395-455B-B3D1-5F006BE156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60B05FF-4A01-438D-BFEA-7872EB5945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8-4802-B43D-88DA6CB1712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F8EBB499-7B59-435D-A470-9883C5C69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145BBC2-8AC3-493B-8DBA-B471CB42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145BBC2-8AC3-493B-8DBA-B471CB42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ke-m/Desktop/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  <cell r="C43" t="str">
            <v>女</v>
          </cell>
        </row>
        <row r="44">
          <cell r="A44" t="str">
            <v>0～4</v>
          </cell>
          <cell r="B44">
            <v>191</v>
          </cell>
          <cell r="C44">
            <v>196</v>
          </cell>
        </row>
        <row r="45">
          <cell r="A45" t="str">
            <v>5～9</v>
          </cell>
          <cell r="B45">
            <v>260</v>
          </cell>
          <cell r="C45">
            <v>258</v>
          </cell>
        </row>
        <row r="46">
          <cell r="A46" t="str">
            <v>10～14</v>
          </cell>
          <cell r="B46">
            <v>320</v>
          </cell>
          <cell r="C46">
            <v>306</v>
          </cell>
        </row>
        <row r="47">
          <cell r="A47" t="str">
            <v>15～19</v>
          </cell>
          <cell r="B47">
            <v>322</v>
          </cell>
          <cell r="C47">
            <v>327</v>
          </cell>
        </row>
        <row r="48">
          <cell r="A48" t="str">
            <v>20～24</v>
          </cell>
          <cell r="B48">
            <v>294</v>
          </cell>
          <cell r="C48">
            <v>287</v>
          </cell>
        </row>
        <row r="49">
          <cell r="A49" t="str">
            <v>25～29</v>
          </cell>
          <cell r="B49">
            <v>254</v>
          </cell>
          <cell r="C49">
            <v>247</v>
          </cell>
        </row>
        <row r="50">
          <cell r="A50" t="str">
            <v>30～34</v>
          </cell>
          <cell r="B50">
            <v>314</v>
          </cell>
          <cell r="C50">
            <v>301</v>
          </cell>
        </row>
        <row r="51">
          <cell r="A51" t="str">
            <v>35～39</v>
          </cell>
          <cell r="B51">
            <v>388</v>
          </cell>
          <cell r="C51">
            <v>396</v>
          </cell>
        </row>
        <row r="52">
          <cell r="A52" t="str">
            <v>40～44</v>
          </cell>
          <cell r="B52">
            <v>477</v>
          </cell>
          <cell r="C52">
            <v>464</v>
          </cell>
        </row>
        <row r="53">
          <cell r="A53" t="str">
            <v>45～49</v>
          </cell>
          <cell r="B53">
            <v>554</v>
          </cell>
          <cell r="C53">
            <v>486</v>
          </cell>
        </row>
        <row r="54">
          <cell r="A54" t="str">
            <v>50～54</v>
          </cell>
          <cell r="B54">
            <v>496</v>
          </cell>
          <cell r="C54">
            <v>520</v>
          </cell>
        </row>
        <row r="55">
          <cell r="A55" t="str">
            <v>55～59</v>
          </cell>
          <cell r="B55">
            <v>466</v>
          </cell>
          <cell r="C55">
            <v>490</v>
          </cell>
        </row>
        <row r="56">
          <cell r="A56" t="str">
            <v>60～64</v>
          </cell>
          <cell r="B56">
            <v>542</v>
          </cell>
          <cell r="C56">
            <v>547</v>
          </cell>
        </row>
        <row r="57">
          <cell r="A57" t="str">
            <v>65～69</v>
          </cell>
          <cell r="B57">
            <v>726</v>
          </cell>
          <cell r="C57">
            <v>840</v>
          </cell>
        </row>
        <row r="58">
          <cell r="A58" t="str">
            <v>70～74</v>
          </cell>
          <cell r="B58">
            <v>578</v>
          </cell>
          <cell r="C58">
            <v>716</v>
          </cell>
        </row>
        <row r="59">
          <cell r="A59" t="str">
            <v>75～79</v>
          </cell>
          <cell r="B59">
            <v>444</v>
          </cell>
          <cell r="C59">
            <v>645</v>
          </cell>
        </row>
        <row r="60">
          <cell r="A60" t="str">
            <v>80～84</v>
          </cell>
          <cell r="B60">
            <v>328</v>
          </cell>
          <cell r="C60">
            <v>489</v>
          </cell>
        </row>
        <row r="61">
          <cell r="A61" t="str">
            <v>85～89</v>
          </cell>
          <cell r="B61">
            <v>195</v>
          </cell>
          <cell r="C61">
            <v>353</v>
          </cell>
        </row>
        <row r="62">
          <cell r="A62" t="str">
            <v>90～94</v>
          </cell>
          <cell r="B62">
            <v>73</v>
          </cell>
          <cell r="C62">
            <v>251</v>
          </cell>
        </row>
        <row r="63">
          <cell r="A63" t="str">
            <v>95～99</v>
          </cell>
          <cell r="B63">
            <v>10</v>
          </cell>
          <cell r="C63">
            <v>75</v>
          </cell>
        </row>
        <row r="64">
          <cell r="A64" t="str">
            <v>100～</v>
          </cell>
          <cell r="B64">
            <v>3</v>
          </cell>
          <cell r="C64">
            <v>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J39" sqref="J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36</v>
      </c>
      <c r="D5" s="14">
        <v>58</v>
      </c>
      <c r="E5" s="15">
        <v>35</v>
      </c>
      <c r="F5" s="16">
        <v>68</v>
      </c>
      <c r="G5" s="16">
        <v>82</v>
      </c>
      <c r="H5" s="17">
        <v>150</v>
      </c>
      <c r="I5" s="15">
        <v>70</v>
      </c>
      <c r="J5" s="13">
        <v>157</v>
      </c>
      <c r="K5" s="13">
        <v>196</v>
      </c>
      <c r="L5" s="18">
        <v>353</v>
      </c>
    </row>
    <row r="6" spans="1:12" s="1" customFormat="1" ht="12.75" customHeight="1" x14ac:dyDescent="0.4">
      <c r="A6" s="19">
        <v>1</v>
      </c>
      <c r="B6" s="20">
        <v>32</v>
      </c>
      <c r="C6" s="20">
        <v>44</v>
      </c>
      <c r="D6" s="21">
        <v>76</v>
      </c>
      <c r="E6" s="22">
        <v>36</v>
      </c>
      <c r="F6" s="20">
        <v>69</v>
      </c>
      <c r="G6" s="20">
        <v>79</v>
      </c>
      <c r="H6" s="21">
        <v>148</v>
      </c>
      <c r="I6" s="22">
        <v>71</v>
      </c>
      <c r="J6" s="20">
        <v>169</v>
      </c>
      <c r="K6" s="20">
        <v>169</v>
      </c>
      <c r="L6" s="23">
        <v>338</v>
      </c>
    </row>
    <row r="7" spans="1:12" s="1" customFormat="1" ht="12.75" customHeight="1" x14ac:dyDescent="0.4">
      <c r="A7" s="19">
        <v>2</v>
      </c>
      <c r="B7" s="20">
        <v>40</v>
      </c>
      <c r="C7" s="20">
        <v>26</v>
      </c>
      <c r="D7" s="21">
        <v>66</v>
      </c>
      <c r="E7" s="22">
        <v>37</v>
      </c>
      <c r="F7" s="20">
        <v>72</v>
      </c>
      <c r="G7" s="20">
        <v>65</v>
      </c>
      <c r="H7" s="21">
        <v>137</v>
      </c>
      <c r="I7" s="22">
        <v>72</v>
      </c>
      <c r="J7" s="20">
        <v>131</v>
      </c>
      <c r="K7" s="20">
        <v>170</v>
      </c>
      <c r="L7" s="23">
        <v>301</v>
      </c>
    </row>
    <row r="8" spans="1:12" s="1" customFormat="1" ht="12.75" customHeight="1" x14ac:dyDescent="0.4">
      <c r="A8" s="19">
        <v>3</v>
      </c>
      <c r="B8" s="20">
        <v>29</v>
      </c>
      <c r="C8" s="20">
        <v>43</v>
      </c>
      <c r="D8" s="21">
        <v>72</v>
      </c>
      <c r="E8" s="22">
        <v>38</v>
      </c>
      <c r="F8" s="20">
        <v>70</v>
      </c>
      <c r="G8" s="20">
        <v>82</v>
      </c>
      <c r="H8" s="21">
        <v>152</v>
      </c>
      <c r="I8" s="22">
        <v>73</v>
      </c>
      <c r="J8" s="20">
        <v>115</v>
      </c>
      <c r="K8" s="20">
        <v>146</v>
      </c>
      <c r="L8" s="23">
        <v>261</v>
      </c>
    </row>
    <row r="9" spans="1:12" s="1" customFormat="1" ht="12.75" customHeight="1" x14ac:dyDescent="0.4">
      <c r="A9" s="19">
        <v>4</v>
      </c>
      <c r="B9" s="20">
        <v>43</v>
      </c>
      <c r="C9" s="20">
        <v>37</v>
      </c>
      <c r="D9" s="21">
        <v>80</v>
      </c>
      <c r="E9" s="22">
        <v>39</v>
      </c>
      <c r="F9" s="20">
        <v>75</v>
      </c>
      <c r="G9" s="20">
        <v>74</v>
      </c>
      <c r="H9" s="21">
        <v>149</v>
      </c>
      <c r="I9" s="22">
        <v>74</v>
      </c>
      <c r="J9" s="20">
        <v>69</v>
      </c>
      <c r="K9" s="20">
        <v>117</v>
      </c>
      <c r="L9" s="23">
        <v>186</v>
      </c>
    </row>
    <row r="10" spans="1:12" s="1" customFormat="1" ht="12.75" customHeight="1" x14ac:dyDescent="0.4">
      <c r="A10" s="24">
        <v>5</v>
      </c>
      <c r="B10" s="25">
        <v>38</v>
      </c>
      <c r="C10" s="25">
        <v>42</v>
      </c>
      <c r="D10" s="26">
        <v>80</v>
      </c>
      <c r="E10" s="27">
        <v>40</v>
      </c>
      <c r="F10" s="25">
        <v>83</v>
      </c>
      <c r="G10" s="25">
        <v>76</v>
      </c>
      <c r="H10" s="26">
        <v>159</v>
      </c>
      <c r="I10" s="27">
        <v>75</v>
      </c>
      <c r="J10" s="25">
        <v>78</v>
      </c>
      <c r="K10" s="25">
        <v>102</v>
      </c>
      <c r="L10" s="28">
        <v>180</v>
      </c>
    </row>
    <row r="11" spans="1:12" s="1" customFormat="1" ht="12.75" customHeight="1" x14ac:dyDescent="0.4">
      <c r="A11" s="19">
        <v>6</v>
      </c>
      <c r="B11" s="20">
        <v>49</v>
      </c>
      <c r="C11" s="20">
        <v>49</v>
      </c>
      <c r="D11" s="21">
        <v>98</v>
      </c>
      <c r="E11" s="22">
        <v>41</v>
      </c>
      <c r="F11" s="20">
        <v>96</v>
      </c>
      <c r="G11" s="20">
        <v>91</v>
      </c>
      <c r="H11" s="21">
        <v>187</v>
      </c>
      <c r="I11" s="22">
        <v>76</v>
      </c>
      <c r="J11" s="20">
        <v>96</v>
      </c>
      <c r="K11" s="20">
        <v>129</v>
      </c>
      <c r="L11" s="23">
        <v>225</v>
      </c>
    </row>
    <row r="12" spans="1:12" s="1" customFormat="1" ht="12.75" customHeight="1" x14ac:dyDescent="0.4">
      <c r="A12" s="19">
        <v>7</v>
      </c>
      <c r="B12" s="20">
        <v>45</v>
      </c>
      <c r="C12" s="20">
        <v>52</v>
      </c>
      <c r="D12" s="21">
        <v>97</v>
      </c>
      <c r="E12" s="22">
        <v>42</v>
      </c>
      <c r="F12" s="20">
        <v>80</v>
      </c>
      <c r="G12" s="20">
        <v>81</v>
      </c>
      <c r="H12" s="21">
        <v>161</v>
      </c>
      <c r="I12" s="22">
        <v>77</v>
      </c>
      <c r="J12" s="20">
        <v>101</v>
      </c>
      <c r="K12" s="20">
        <v>114</v>
      </c>
      <c r="L12" s="23">
        <v>215</v>
      </c>
    </row>
    <row r="13" spans="1:12" s="1" customFormat="1" ht="12.75" customHeight="1" x14ac:dyDescent="0.4">
      <c r="A13" s="19">
        <v>8</v>
      </c>
      <c r="B13" s="20">
        <v>55</v>
      </c>
      <c r="C13" s="20">
        <v>54</v>
      </c>
      <c r="D13" s="21">
        <v>109</v>
      </c>
      <c r="E13" s="22">
        <v>43</v>
      </c>
      <c r="F13" s="20">
        <v>92</v>
      </c>
      <c r="G13" s="20">
        <v>85</v>
      </c>
      <c r="H13" s="21">
        <v>177</v>
      </c>
      <c r="I13" s="22">
        <v>78</v>
      </c>
      <c r="J13" s="20">
        <v>71</v>
      </c>
      <c r="K13" s="20">
        <v>150</v>
      </c>
      <c r="L13" s="23">
        <v>221</v>
      </c>
    </row>
    <row r="14" spans="1:12" s="1" customFormat="1" ht="12.75" customHeight="1" x14ac:dyDescent="0.4">
      <c r="A14" s="29">
        <v>9</v>
      </c>
      <c r="B14" s="30">
        <v>58</v>
      </c>
      <c r="C14" s="30">
        <v>44</v>
      </c>
      <c r="D14" s="31">
        <v>102</v>
      </c>
      <c r="E14" s="32">
        <v>44</v>
      </c>
      <c r="F14" s="30">
        <v>92</v>
      </c>
      <c r="G14" s="30">
        <v>87</v>
      </c>
      <c r="H14" s="31">
        <v>179</v>
      </c>
      <c r="I14" s="32">
        <v>79</v>
      </c>
      <c r="J14" s="30">
        <v>86</v>
      </c>
      <c r="K14" s="30">
        <v>127</v>
      </c>
      <c r="L14" s="33">
        <v>213</v>
      </c>
    </row>
    <row r="15" spans="1:12" s="1" customFormat="1" ht="12.75" customHeight="1" x14ac:dyDescent="0.4">
      <c r="A15" s="19">
        <v>10</v>
      </c>
      <c r="B15" s="20">
        <v>51</v>
      </c>
      <c r="C15" s="20">
        <v>51</v>
      </c>
      <c r="D15" s="21">
        <v>102</v>
      </c>
      <c r="E15" s="22">
        <v>45</v>
      </c>
      <c r="F15" s="20">
        <v>114</v>
      </c>
      <c r="G15" s="20">
        <v>105</v>
      </c>
      <c r="H15" s="21">
        <v>219</v>
      </c>
      <c r="I15" s="22">
        <v>80</v>
      </c>
      <c r="J15" s="20">
        <v>74</v>
      </c>
      <c r="K15" s="20">
        <v>107</v>
      </c>
      <c r="L15" s="23">
        <v>181</v>
      </c>
    </row>
    <row r="16" spans="1:12" s="1" customFormat="1" ht="12.75" customHeight="1" x14ac:dyDescent="0.4">
      <c r="A16" s="19">
        <v>11</v>
      </c>
      <c r="B16" s="20">
        <v>59</v>
      </c>
      <c r="C16" s="20">
        <v>49</v>
      </c>
      <c r="D16" s="21">
        <v>108</v>
      </c>
      <c r="E16" s="22">
        <v>46</v>
      </c>
      <c r="F16" s="20">
        <v>112</v>
      </c>
      <c r="G16" s="20">
        <v>83</v>
      </c>
      <c r="H16" s="21">
        <v>195</v>
      </c>
      <c r="I16" s="22">
        <v>81</v>
      </c>
      <c r="J16" s="20">
        <v>73</v>
      </c>
      <c r="K16" s="20">
        <v>107</v>
      </c>
      <c r="L16" s="23">
        <v>180</v>
      </c>
    </row>
    <row r="17" spans="1:12" s="1" customFormat="1" ht="12.75" customHeight="1" x14ac:dyDescent="0.4">
      <c r="A17" s="19">
        <v>12</v>
      </c>
      <c r="B17" s="20">
        <v>65</v>
      </c>
      <c r="C17" s="20">
        <v>50</v>
      </c>
      <c r="D17" s="21">
        <v>115</v>
      </c>
      <c r="E17" s="22">
        <v>47</v>
      </c>
      <c r="F17" s="20">
        <v>116</v>
      </c>
      <c r="G17" s="20">
        <v>118</v>
      </c>
      <c r="H17" s="21">
        <v>234</v>
      </c>
      <c r="I17" s="22">
        <v>82</v>
      </c>
      <c r="J17" s="20">
        <v>65</v>
      </c>
      <c r="K17" s="20">
        <v>115</v>
      </c>
      <c r="L17" s="23">
        <v>180</v>
      </c>
    </row>
    <row r="18" spans="1:12" s="1" customFormat="1" ht="12.75" customHeight="1" x14ac:dyDescent="0.4">
      <c r="A18" s="19">
        <v>13</v>
      </c>
      <c r="B18" s="20">
        <v>49</v>
      </c>
      <c r="C18" s="20">
        <v>69</v>
      </c>
      <c r="D18" s="21">
        <v>118</v>
      </c>
      <c r="E18" s="22">
        <v>48</v>
      </c>
      <c r="F18" s="20">
        <v>110</v>
      </c>
      <c r="G18" s="20">
        <v>89</v>
      </c>
      <c r="H18" s="21">
        <v>199</v>
      </c>
      <c r="I18" s="22">
        <v>83</v>
      </c>
      <c r="J18" s="20">
        <v>49</v>
      </c>
      <c r="K18" s="20">
        <v>83</v>
      </c>
      <c r="L18" s="23">
        <v>132</v>
      </c>
    </row>
    <row r="19" spans="1:12" s="1" customFormat="1" ht="12.75" customHeight="1" x14ac:dyDescent="0.4">
      <c r="A19" s="19">
        <v>14</v>
      </c>
      <c r="B19" s="20">
        <v>67</v>
      </c>
      <c r="C19" s="20">
        <v>67</v>
      </c>
      <c r="D19" s="21">
        <v>134</v>
      </c>
      <c r="E19" s="22">
        <v>49</v>
      </c>
      <c r="F19" s="20">
        <v>116</v>
      </c>
      <c r="G19" s="20">
        <v>104</v>
      </c>
      <c r="H19" s="21">
        <v>220</v>
      </c>
      <c r="I19" s="22">
        <v>84</v>
      </c>
      <c r="J19" s="20">
        <v>67</v>
      </c>
      <c r="K19" s="20">
        <v>89</v>
      </c>
      <c r="L19" s="23">
        <v>156</v>
      </c>
    </row>
    <row r="20" spans="1:12" s="1" customFormat="1" ht="12.75" customHeight="1" x14ac:dyDescent="0.4">
      <c r="A20" s="24">
        <v>15</v>
      </c>
      <c r="B20" s="25">
        <v>78</v>
      </c>
      <c r="C20" s="25">
        <v>60</v>
      </c>
      <c r="D20" s="26">
        <v>138</v>
      </c>
      <c r="E20" s="27">
        <v>50</v>
      </c>
      <c r="F20" s="25">
        <v>94</v>
      </c>
      <c r="G20" s="25">
        <v>85</v>
      </c>
      <c r="H20" s="26">
        <v>179</v>
      </c>
      <c r="I20" s="27">
        <v>85</v>
      </c>
      <c r="J20" s="25">
        <v>46</v>
      </c>
      <c r="K20" s="25">
        <v>75</v>
      </c>
      <c r="L20" s="28">
        <v>121</v>
      </c>
    </row>
    <row r="21" spans="1:12" s="1" customFormat="1" ht="12.75" customHeight="1" x14ac:dyDescent="0.4">
      <c r="A21" s="19">
        <v>16</v>
      </c>
      <c r="B21" s="20">
        <v>68</v>
      </c>
      <c r="C21" s="20">
        <v>67</v>
      </c>
      <c r="D21" s="21">
        <v>135</v>
      </c>
      <c r="E21" s="22">
        <v>51</v>
      </c>
      <c r="F21" s="20">
        <v>105</v>
      </c>
      <c r="G21" s="20">
        <v>100</v>
      </c>
      <c r="H21" s="21">
        <v>205</v>
      </c>
      <c r="I21" s="22">
        <v>86</v>
      </c>
      <c r="J21" s="20">
        <v>50</v>
      </c>
      <c r="K21" s="20">
        <v>69</v>
      </c>
      <c r="L21" s="23">
        <v>119</v>
      </c>
    </row>
    <row r="22" spans="1:12" s="1" customFormat="1" ht="12.75" customHeight="1" x14ac:dyDescent="0.4">
      <c r="A22" s="19">
        <v>17</v>
      </c>
      <c r="B22" s="20">
        <v>76</v>
      </c>
      <c r="C22" s="20">
        <v>61</v>
      </c>
      <c r="D22" s="21">
        <v>137</v>
      </c>
      <c r="E22" s="22">
        <v>52</v>
      </c>
      <c r="F22" s="20">
        <v>108</v>
      </c>
      <c r="G22" s="20">
        <v>103</v>
      </c>
      <c r="H22" s="21">
        <v>211</v>
      </c>
      <c r="I22" s="22">
        <v>87</v>
      </c>
      <c r="J22" s="20">
        <v>38</v>
      </c>
      <c r="K22" s="20">
        <v>72</v>
      </c>
      <c r="L22" s="23">
        <v>110</v>
      </c>
    </row>
    <row r="23" spans="1:12" s="1" customFormat="1" ht="12.75" customHeight="1" x14ac:dyDescent="0.4">
      <c r="A23" s="19">
        <v>18</v>
      </c>
      <c r="B23" s="20">
        <v>57</v>
      </c>
      <c r="C23" s="20">
        <v>62</v>
      </c>
      <c r="D23" s="21">
        <v>119</v>
      </c>
      <c r="E23" s="22">
        <v>53</v>
      </c>
      <c r="F23" s="20">
        <v>98</v>
      </c>
      <c r="G23" s="20">
        <v>107</v>
      </c>
      <c r="H23" s="21">
        <v>205</v>
      </c>
      <c r="I23" s="22">
        <v>88</v>
      </c>
      <c r="J23" s="20">
        <v>34</v>
      </c>
      <c r="K23" s="20">
        <v>71</v>
      </c>
      <c r="L23" s="23">
        <v>105</v>
      </c>
    </row>
    <row r="24" spans="1:12" s="1" customFormat="1" ht="12.75" customHeight="1" x14ac:dyDescent="0.4">
      <c r="A24" s="29">
        <v>19</v>
      </c>
      <c r="B24" s="30">
        <v>58</v>
      </c>
      <c r="C24" s="30">
        <v>81</v>
      </c>
      <c r="D24" s="31">
        <v>139</v>
      </c>
      <c r="E24" s="32">
        <v>54</v>
      </c>
      <c r="F24" s="30">
        <v>76</v>
      </c>
      <c r="G24" s="30">
        <v>98</v>
      </c>
      <c r="H24" s="31">
        <v>174</v>
      </c>
      <c r="I24" s="32">
        <v>89</v>
      </c>
      <c r="J24" s="30">
        <v>23</v>
      </c>
      <c r="K24" s="30">
        <v>57</v>
      </c>
      <c r="L24" s="33">
        <v>80</v>
      </c>
    </row>
    <row r="25" spans="1:12" s="1" customFormat="1" ht="12.75" customHeight="1" x14ac:dyDescent="0.4">
      <c r="A25" s="19">
        <v>20</v>
      </c>
      <c r="B25" s="20">
        <v>54</v>
      </c>
      <c r="C25" s="20">
        <v>73</v>
      </c>
      <c r="D25" s="21">
        <v>127</v>
      </c>
      <c r="E25" s="22">
        <v>55</v>
      </c>
      <c r="F25" s="20">
        <v>108</v>
      </c>
      <c r="G25" s="20">
        <v>111</v>
      </c>
      <c r="H25" s="21">
        <v>219</v>
      </c>
      <c r="I25" s="22">
        <v>90</v>
      </c>
      <c r="J25" s="20">
        <v>19</v>
      </c>
      <c r="K25" s="20">
        <v>51</v>
      </c>
      <c r="L25" s="23">
        <v>70</v>
      </c>
    </row>
    <row r="26" spans="1:12" s="1" customFormat="1" ht="12.75" customHeight="1" x14ac:dyDescent="0.4">
      <c r="A26" s="19">
        <v>21</v>
      </c>
      <c r="B26" s="20">
        <v>71</v>
      </c>
      <c r="C26" s="20">
        <v>73</v>
      </c>
      <c r="D26" s="21">
        <v>144</v>
      </c>
      <c r="E26" s="22">
        <v>56</v>
      </c>
      <c r="F26" s="20">
        <v>101</v>
      </c>
      <c r="G26" s="20">
        <v>86</v>
      </c>
      <c r="H26" s="21">
        <v>187</v>
      </c>
      <c r="I26" s="22">
        <v>91</v>
      </c>
      <c r="J26" s="20">
        <v>21</v>
      </c>
      <c r="K26" s="20">
        <v>66</v>
      </c>
      <c r="L26" s="23">
        <v>87</v>
      </c>
    </row>
    <row r="27" spans="1:12" s="1" customFormat="1" ht="12.75" customHeight="1" x14ac:dyDescent="0.4">
      <c r="A27" s="19">
        <v>22</v>
      </c>
      <c r="B27" s="20">
        <v>58</v>
      </c>
      <c r="C27" s="20">
        <v>68</v>
      </c>
      <c r="D27" s="21">
        <v>126</v>
      </c>
      <c r="E27" s="22">
        <v>57</v>
      </c>
      <c r="F27" s="20">
        <v>96</v>
      </c>
      <c r="G27" s="20">
        <v>92</v>
      </c>
      <c r="H27" s="21">
        <v>188</v>
      </c>
      <c r="I27" s="22">
        <v>92</v>
      </c>
      <c r="J27" s="20">
        <v>13</v>
      </c>
      <c r="K27" s="20">
        <v>54</v>
      </c>
      <c r="L27" s="23">
        <v>67</v>
      </c>
    </row>
    <row r="28" spans="1:12" s="1" customFormat="1" ht="12.75" customHeight="1" x14ac:dyDescent="0.4">
      <c r="A28" s="19">
        <v>23</v>
      </c>
      <c r="B28" s="20">
        <v>66</v>
      </c>
      <c r="C28" s="20">
        <v>57</v>
      </c>
      <c r="D28" s="21">
        <v>123</v>
      </c>
      <c r="E28" s="22">
        <v>58</v>
      </c>
      <c r="F28" s="20">
        <v>81</v>
      </c>
      <c r="G28" s="20">
        <v>90</v>
      </c>
      <c r="H28" s="21">
        <v>171</v>
      </c>
      <c r="I28" s="22">
        <v>93</v>
      </c>
      <c r="J28" s="20">
        <v>12</v>
      </c>
      <c r="K28" s="20">
        <v>35</v>
      </c>
      <c r="L28" s="23">
        <v>47</v>
      </c>
    </row>
    <row r="29" spans="1:12" s="1" customFormat="1" ht="12.75" customHeight="1" x14ac:dyDescent="0.4">
      <c r="A29" s="19">
        <v>24</v>
      </c>
      <c r="B29" s="20">
        <v>62</v>
      </c>
      <c r="C29" s="20">
        <v>31</v>
      </c>
      <c r="D29" s="21">
        <v>93</v>
      </c>
      <c r="E29" s="22">
        <v>59</v>
      </c>
      <c r="F29" s="20">
        <v>87</v>
      </c>
      <c r="G29" s="20">
        <v>100</v>
      </c>
      <c r="H29" s="21">
        <v>187</v>
      </c>
      <c r="I29" s="22">
        <v>94</v>
      </c>
      <c r="J29" s="20">
        <v>7</v>
      </c>
      <c r="K29" s="20">
        <v>33</v>
      </c>
      <c r="L29" s="23">
        <v>40</v>
      </c>
    </row>
    <row r="30" spans="1:12" s="1" customFormat="1" ht="12.75" customHeight="1" x14ac:dyDescent="0.4">
      <c r="A30" s="24">
        <v>25</v>
      </c>
      <c r="B30" s="25">
        <v>37</v>
      </c>
      <c r="C30" s="25">
        <v>48</v>
      </c>
      <c r="D30" s="26">
        <v>85</v>
      </c>
      <c r="E30" s="27">
        <v>60</v>
      </c>
      <c r="F30" s="25">
        <v>98</v>
      </c>
      <c r="G30" s="25">
        <v>115</v>
      </c>
      <c r="H30" s="26">
        <v>213</v>
      </c>
      <c r="I30" s="27">
        <v>95</v>
      </c>
      <c r="J30" s="25">
        <v>7</v>
      </c>
      <c r="K30" s="25">
        <v>31</v>
      </c>
      <c r="L30" s="28">
        <v>38</v>
      </c>
    </row>
    <row r="31" spans="1:12" s="1" customFormat="1" ht="12.75" customHeight="1" x14ac:dyDescent="0.4">
      <c r="A31" s="19">
        <v>26</v>
      </c>
      <c r="B31" s="20">
        <v>45</v>
      </c>
      <c r="C31" s="20">
        <v>53</v>
      </c>
      <c r="D31" s="21">
        <v>98</v>
      </c>
      <c r="E31" s="22">
        <v>61</v>
      </c>
      <c r="F31" s="20">
        <v>87</v>
      </c>
      <c r="G31" s="20">
        <v>101</v>
      </c>
      <c r="H31" s="21">
        <v>188</v>
      </c>
      <c r="I31" s="22">
        <v>96</v>
      </c>
      <c r="J31" s="20">
        <v>1</v>
      </c>
      <c r="K31" s="20">
        <v>25</v>
      </c>
      <c r="L31" s="23">
        <v>26</v>
      </c>
    </row>
    <row r="32" spans="1:12" s="1" customFormat="1" ht="12.75" customHeight="1" x14ac:dyDescent="0.4">
      <c r="A32" s="19">
        <v>27</v>
      </c>
      <c r="B32" s="20">
        <v>50</v>
      </c>
      <c r="C32" s="20">
        <v>42</v>
      </c>
      <c r="D32" s="21">
        <v>92</v>
      </c>
      <c r="E32" s="22">
        <v>62</v>
      </c>
      <c r="F32" s="20">
        <v>112</v>
      </c>
      <c r="G32" s="20">
        <v>103</v>
      </c>
      <c r="H32" s="21">
        <v>215</v>
      </c>
      <c r="I32" s="22">
        <v>97</v>
      </c>
      <c r="J32" s="20">
        <v>1</v>
      </c>
      <c r="K32" s="20">
        <v>8</v>
      </c>
      <c r="L32" s="23">
        <v>9</v>
      </c>
    </row>
    <row r="33" spans="1:15" s="1" customFormat="1" ht="12.75" customHeight="1" x14ac:dyDescent="0.4">
      <c r="A33" s="19">
        <v>28</v>
      </c>
      <c r="B33" s="20">
        <v>44</v>
      </c>
      <c r="C33" s="20">
        <v>48</v>
      </c>
      <c r="D33" s="21">
        <v>92</v>
      </c>
      <c r="E33" s="22">
        <v>63</v>
      </c>
      <c r="F33" s="20">
        <v>109</v>
      </c>
      <c r="G33" s="20">
        <v>104</v>
      </c>
      <c r="H33" s="21">
        <v>213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56</v>
      </c>
      <c r="C34" s="30">
        <v>60</v>
      </c>
      <c r="D34" s="31">
        <v>116</v>
      </c>
      <c r="E34" s="32">
        <v>64</v>
      </c>
      <c r="F34" s="30">
        <v>102</v>
      </c>
      <c r="G34" s="30">
        <v>98</v>
      </c>
      <c r="H34" s="31">
        <v>200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44</v>
      </c>
      <c r="C35" s="20">
        <v>47</v>
      </c>
      <c r="D35" s="21">
        <v>91</v>
      </c>
      <c r="E35" s="22">
        <v>65</v>
      </c>
      <c r="F35" s="20">
        <v>129</v>
      </c>
      <c r="G35" s="20">
        <v>138</v>
      </c>
      <c r="H35" s="21">
        <v>267</v>
      </c>
      <c r="I35" s="22">
        <v>100</v>
      </c>
      <c r="J35" s="20">
        <v>1</v>
      </c>
      <c r="K35" s="20">
        <v>8</v>
      </c>
      <c r="L35" s="23">
        <v>9</v>
      </c>
    </row>
    <row r="36" spans="1:15" s="1" customFormat="1" ht="12.75" customHeight="1" x14ac:dyDescent="0.4">
      <c r="A36" s="19">
        <v>31</v>
      </c>
      <c r="B36" s="20">
        <v>47</v>
      </c>
      <c r="C36" s="20">
        <v>50</v>
      </c>
      <c r="D36" s="21">
        <v>97</v>
      </c>
      <c r="E36" s="22">
        <v>66</v>
      </c>
      <c r="F36" s="20">
        <v>109</v>
      </c>
      <c r="G36" s="20">
        <v>153</v>
      </c>
      <c r="H36" s="21">
        <v>262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52</v>
      </c>
      <c r="D37" s="21">
        <v>102</v>
      </c>
      <c r="E37" s="22">
        <v>67</v>
      </c>
      <c r="F37" s="20">
        <v>146</v>
      </c>
      <c r="G37" s="20">
        <v>162</v>
      </c>
      <c r="H37" s="21">
        <v>308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73</v>
      </c>
      <c r="C38" s="20">
        <v>50</v>
      </c>
      <c r="D38" s="21">
        <v>123</v>
      </c>
      <c r="E38" s="22">
        <v>68</v>
      </c>
      <c r="F38" s="20">
        <v>144</v>
      </c>
      <c r="G38" s="20">
        <v>154</v>
      </c>
      <c r="H38" s="23">
        <v>298</v>
      </c>
      <c r="I38" s="40" t="s">
        <v>7</v>
      </c>
      <c r="J38" s="41">
        <f>SUM(B5:B39)+SUM(F5:F39)+SUM(J5:J36)</f>
        <v>7062</v>
      </c>
      <c r="K38" s="41">
        <f>SUM(C5:C39)+SUM(G5:G39)+SUM(K5:K36)</f>
        <v>8019</v>
      </c>
      <c r="L38" s="42">
        <f>SUM(D5:D39)+SUM(H5:H39)+SUM(L5:L36)</f>
        <v>15081</v>
      </c>
    </row>
    <row r="39" spans="1:15" s="1" customFormat="1" ht="12.75" customHeight="1" thickBot="1" x14ac:dyDescent="0.45">
      <c r="A39" s="43">
        <v>34</v>
      </c>
      <c r="B39" s="44">
        <v>77</v>
      </c>
      <c r="C39" s="44">
        <v>61</v>
      </c>
      <c r="D39" s="45">
        <v>138</v>
      </c>
      <c r="E39" s="46">
        <v>69</v>
      </c>
      <c r="F39" s="44">
        <v>157</v>
      </c>
      <c r="G39" s="44">
        <v>164</v>
      </c>
      <c r="H39" s="45">
        <v>321</v>
      </c>
      <c r="I39" s="46" t="s">
        <v>8</v>
      </c>
      <c r="J39" s="44">
        <v>7600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166</v>
      </c>
      <c r="C44" s="58">
        <f>SUM(C5:C9)</f>
        <v>186</v>
      </c>
      <c r="D44" s="58">
        <f>SUM(D5:D9)</f>
        <v>352</v>
      </c>
      <c r="E44" s="59">
        <f>ROUND(B44/$J$38*100,1)</f>
        <v>2.4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241</v>
      </c>
      <c r="D45" s="62">
        <f>SUM(D10:D14)</f>
        <v>486</v>
      </c>
      <c r="E45" s="63">
        <f t="shared" ref="E45:E66" si="0">ROUND(B45/$J$38*100,1)</f>
        <v>3.5</v>
      </c>
      <c r="F45" s="63">
        <f t="shared" ref="F45:F66" si="1">ROUND(C45/$K$38*100,1)</f>
        <v>3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286</v>
      </c>
      <c r="D46" s="62">
        <f>SUM(D15:D19)</f>
        <v>577</v>
      </c>
      <c r="E46" s="63">
        <f t="shared" si="0"/>
        <v>4.0999999999999996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337</v>
      </c>
      <c r="C47" s="66">
        <f>SUM(C20:C24)</f>
        <v>331</v>
      </c>
      <c r="D47" s="66">
        <f>SUM(D20:D24)</f>
        <v>668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311</v>
      </c>
      <c r="C48" s="62">
        <f>SUM(C25:C29)</f>
        <v>302</v>
      </c>
      <c r="D48" s="62">
        <f>SUM(D25:D29)</f>
        <v>613</v>
      </c>
      <c r="E48" s="63">
        <f t="shared" si="0"/>
        <v>4.4000000000000004</v>
      </c>
      <c r="F48" s="63">
        <f t="shared" si="1"/>
        <v>3.8</v>
      </c>
      <c r="G48" s="64">
        <f t="shared" si="2"/>
        <v>4.0999999999999996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232</v>
      </c>
      <c r="C49" s="62">
        <f>SUM(C30:C34)</f>
        <v>251</v>
      </c>
      <c r="D49" s="62">
        <f>SUM(D30:D34)</f>
        <v>483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291</v>
      </c>
      <c r="C50" s="62">
        <f>SUM(C35:C39)</f>
        <v>260</v>
      </c>
      <c r="D50" s="62">
        <f>SUM(D35:D39)</f>
        <v>551</v>
      </c>
      <c r="E50" s="63">
        <f t="shared" si="0"/>
        <v>4.0999999999999996</v>
      </c>
      <c r="F50" s="63">
        <f t="shared" si="1"/>
        <v>3.2</v>
      </c>
      <c r="G50" s="64">
        <f t="shared" si="2"/>
        <v>3.7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382</v>
      </c>
      <c r="D51" s="62">
        <f>SUM(H5:H9)</f>
        <v>736</v>
      </c>
      <c r="E51" s="63">
        <f t="shared" si="0"/>
        <v>5</v>
      </c>
      <c r="F51" s="63">
        <f t="shared" si="1"/>
        <v>4.8</v>
      </c>
      <c r="G51" s="64">
        <f t="shared" si="2"/>
        <v>4.9000000000000004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443</v>
      </c>
      <c r="C52" s="62">
        <f>SUM(G10:G14)</f>
        <v>420</v>
      </c>
      <c r="D52" s="62">
        <f>SUM(H10:H14)</f>
        <v>863</v>
      </c>
      <c r="E52" s="63">
        <f t="shared" si="0"/>
        <v>6.3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568</v>
      </c>
      <c r="C53" s="62">
        <f>SUM(G15:G19)</f>
        <v>499</v>
      </c>
      <c r="D53" s="62">
        <f>SUM(H15:H19)</f>
        <v>1067</v>
      </c>
      <c r="E53" s="63">
        <f t="shared" si="0"/>
        <v>8</v>
      </c>
      <c r="F53" s="63">
        <f t="shared" si="1"/>
        <v>6.2</v>
      </c>
      <c r="G53" s="64">
        <f t="shared" si="2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481</v>
      </c>
      <c r="C54" s="62">
        <f>SUM(G20:G24)</f>
        <v>493</v>
      </c>
      <c r="D54" s="62">
        <f>SUM(H20:H24)</f>
        <v>974</v>
      </c>
      <c r="E54" s="63">
        <f t="shared" si="0"/>
        <v>6.8</v>
      </c>
      <c r="F54" s="63">
        <f t="shared" si="1"/>
        <v>6.1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473</v>
      </c>
      <c r="C55" s="62">
        <f>SUM(G25:G29)</f>
        <v>479</v>
      </c>
      <c r="D55" s="62">
        <f>SUM(H25:H29)</f>
        <v>952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508</v>
      </c>
      <c r="C56" s="70">
        <f>SUM(G30:G34)</f>
        <v>521</v>
      </c>
      <c r="D56" s="70">
        <f>SUM(H30:H34)</f>
        <v>1029</v>
      </c>
      <c r="E56" s="71">
        <f t="shared" si="0"/>
        <v>7.2</v>
      </c>
      <c r="F56" s="63">
        <f t="shared" si="1"/>
        <v>6.5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685</v>
      </c>
      <c r="C57" s="62">
        <f>SUM(G35:G39)</f>
        <v>771</v>
      </c>
      <c r="D57" s="62">
        <f>SUM(H35:H39)</f>
        <v>1456</v>
      </c>
      <c r="E57" s="63">
        <f t="shared" si="0"/>
        <v>9.6999999999999993</v>
      </c>
      <c r="F57" s="67">
        <f t="shared" si="1"/>
        <v>9.6</v>
      </c>
      <c r="G57" s="64">
        <f t="shared" si="2"/>
        <v>9.6999999999999993</v>
      </c>
      <c r="H57" s="73"/>
    </row>
    <row r="58" spans="1:11" s="1" customFormat="1" ht="12.75" customHeight="1" x14ac:dyDescent="0.4">
      <c r="A58" s="61" t="s">
        <v>29</v>
      </c>
      <c r="B58" s="62">
        <f>SUM(J5:J9)</f>
        <v>641</v>
      </c>
      <c r="C58" s="62">
        <f>SUM(K5:K9)</f>
        <v>798</v>
      </c>
      <c r="D58" s="62">
        <f>SUM(L5:L9)</f>
        <v>1439</v>
      </c>
      <c r="E58" s="63">
        <f t="shared" si="0"/>
        <v>9.1</v>
      </c>
      <c r="F58" s="63">
        <f t="shared" si="1"/>
        <v>10</v>
      </c>
      <c r="G58" s="64">
        <f t="shared" si="2"/>
        <v>9.5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432</v>
      </c>
      <c r="C59" s="62">
        <f>SUM(K10:K14)</f>
        <v>622</v>
      </c>
      <c r="D59" s="62">
        <f>SUM(L10:L14)</f>
        <v>1054</v>
      </c>
      <c r="E59" s="63">
        <f t="shared" si="0"/>
        <v>6.1</v>
      </c>
      <c r="F59" s="63">
        <f t="shared" si="1"/>
        <v>7.8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328</v>
      </c>
      <c r="C60" s="62">
        <f>SUM(K15:K19)</f>
        <v>501</v>
      </c>
      <c r="D60" s="62">
        <f>SUM(L15:L19)</f>
        <v>829</v>
      </c>
      <c r="E60" s="63">
        <f t="shared" si="0"/>
        <v>4.5999999999999996</v>
      </c>
      <c r="F60" s="63">
        <f t="shared" si="1"/>
        <v>6.2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191</v>
      </c>
      <c r="C61" s="62">
        <f>SUM(K20:K24)</f>
        <v>344</v>
      </c>
      <c r="D61" s="62">
        <f>SUM(L20:L24)</f>
        <v>535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72</v>
      </c>
      <c r="C62" s="62">
        <f>SUM(K25:K29)</f>
        <v>239</v>
      </c>
      <c r="D62" s="62">
        <f>SUM(L25:L29)</f>
        <v>311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702</v>
      </c>
      <c r="C65" s="38">
        <f>SUM(C44:C46)</f>
        <v>713</v>
      </c>
      <c r="D65" s="38">
        <f>SUM(D44:D46)</f>
        <v>1415</v>
      </c>
      <c r="E65" s="59">
        <f t="shared" si="0"/>
        <v>9.9</v>
      </c>
      <c r="F65" s="59">
        <f t="shared" si="1"/>
        <v>8.9</v>
      </c>
      <c r="G65" s="60">
        <f t="shared" si="2"/>
        <v>9.4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3998</v>
      </c>
      <c r="C66" s="38">
        <f>SUM(C47:C56)</f>
        <v>3938</v>
      </c>
      <c r="D66" s="38">
        <f>SUM(D47:D56)</f>
        <v>7936</v>
      </c>
      <c r="E66" s="63">
        <f t="shared" si="0"/>
        <v>56.6</v>
      </c>
      <c r="F66" s="63">
        <f t="shared" si="1"/>
        <v>49.1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2362</v>
      </c>
      <c r="C67" s="82">
        <f>SUM(C57:C64)</f>
        <v>3368</v>
      </c>
      <c r="D67" s="82">
        <f>SUM(D57:D64)</f>
        <v>5730</v>
      </c>
      <c r="E67" s="83">
        <f>ROUND(B67/$J$38*100,1)</f>
        <v>33.4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0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3" t="s">
        <v>3</v>
      </c>
      <c r="C4" s="103" t="s">
        <v>4</v>
      </c>
      <c r="D4" s="9" t="s">
        <v>5</v>
      </c>
      <c r="E4" s="10" t="s">
        <v>2</v>
      </c>
      <c r="F4" s="7" t="s">
        <v>3</v>
      </c>
      <c r="G4" s="103" t="s">
        <v>4</v>
      </c>
      <c r="H4" s="11" t="s">
        <v>5</v>
      </c>
      <c r="I4" s="10" t="s">
        <v>2</v>
      </c>
      <c r="J4" s="103" t="s">
        <v>3</v>
      </c>
      <c r="K4" s="10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2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thickBot="1" x14ac:dyDescent="0.45">
      <c r="A4" s="7" t="s">
        <v>2</v>
      </c>
      <c r="B4" s="107" t="s">
        <v>3</v>
      </c>
      <c r="C4" s="111" t="s">
        <v>4</v>
      </c>
      <c r="D4" s="106" t="s">
        <v>5</v>
      </c>
      <c r="E4" s="112" t="s">
        <v>2</v>
      </c>
      <c r="F4" s="113" t="s">
        <v>3</v>
      </c>
      <c r="G4" s="105" t="s">
        <v>4</v>
      </c>
      <c r="H4" s="108" t="s">
        <v>5</v>
      </c>
      <c r="I4" s="10" t="s">
        <v>2</v>
      </c>
      <c r="J4" s="114" t="s">
        <v>3</v>
      </c>
      <c r="K4" s="107" t="s">
        <v>4</v>
      </c>
      <c r="L4" s="9" t="s">
        <v>5</v>
      </c>
    </row>
    <row r="5" spans="1:12" s="1" customFormat="1" ht="12.75" customHeight="1" x14ac:dyDescent="0.4">
      <c r="A5" s="57">
        <v>0</v>
      </c>
      <c r="B5" s="126"/>
      <c r="C5" s="127"/>
      <c r="D5" s="128"/>
      <c r="E5" s="12">
        <v>35</v>
      </c>
      <c r="F5" s="118"/>
      <c r="G5" s="118"/>
      <c r="H5" s="119"/>
      <c r="I5" s="15">
        <v>70</v>
      </c>
      <c r="J5" s="20"/>
      <c r="K5" s="13"/>
      <c r="L5" s="14"/>
    </row>
    <row r="6" spans="1:12" s="1" customFormat="1" ht="12.75" customHeight="1" x14ac:dyDescent="0.4">
      <c r="A6" s="61">
        <v>1</v>
      </c>
      <c r="B6" s="129"/>
      <c r="C6" s="130"/>
      <c r="D6" s="131"/>
      <c r="E6" s="19">
        <v>36</v>
      </c>
      <c r="F6" s="120"/>
      <c r="G6" s="120"/>
      <c r="H6" s="121"/>
      <c r="I6" s="22">
        <v>71</v>
      </c>
      <c r="J6" s="20"/>
      <c r="K6" s="20"/>
      <c r="L6" s="21"/>
    </row>
    <row r="7" spans="1:12" s="1" customFormat="1" ht="12.75" customHeight="1" x14ac:dyDescent="0.4">
      <c r="A7" s="61">
        <v>2</v>
      </c>
      <c r="B7" s="129"/>
      <c r="C7" s="130"/>
      <c r="D7" s="131"/>
      <c r="E7" s="19">
        <v>37</v>
      </c>
      <c r="F7" s="120"/>
      <c r="G7" s="120"/>
      <c r="H7" s="121"/>
      <c r="I7" s="22">
        <v>72</v>
      </c>
      <c r="J7" s="20"/>
      <c r="K7" s="20"/>
      <c r="L7" s="21"/>
    </row>
    <row r="8" spans="1:12" s="1" customFormat="1" ht="12.75" customHeight="1" x14ac:dyDescent="0.4">
      <c r="A8" s="61">
        <v>3</v>
      </c>
      <c r="B8" s="129"/>
      <c r="C8" s="130"/>
      <c r="D8" s="131"/>
      <c r="E8" s="19">
        <v>38</v>
      </c>
      <c r="F8" s="120"/>
      <c r="G8" s="120"/>
      <c r="H8" s="121"/>
      <c r="I8" s="22">
        <v>73</v>
      </c>
      <c r="J8" s="20"/>
      <c r="K8" s="20"/>
      <c r="L8" s="21"/>
    </row>
    <row r="9" spans="1:12" s="1" customFormat="1" ht="12.75" customHeight="1" x14ac:dyDescent="0.4">
      <c r="A9" s="61">
        <v>4</v>
      </c>
      <c r="B9" s="132"/>
      <c r="C9" s="132"/>
      <c r="D9" s="133"/>
      <c r="E9" s="29">
        <v>39</v>
      </c>
      <c r="F9" s="122"/>
      <c r="G9" s="122"/>
      <c r="H9" s="123"/>
      <c r="I9" s="32">
        <v>74</v>
      </c>
      <c r="J9" s="30"/>
      <c r="K9" s="30"/>
      <c r="L9" s="31"/>
    </row>
    <row r="10" spans="1:12" s="1" customFormat="1" ht="12.75" customHeight="1" x14ac:dyDescent="0.4">
      <c r="A10" s="65">
        <v>5</v>
      </c>
      <c r="B10" s="129"/>
      <c r="C10" s="130"/>
      <c r="D10" s="131"/>
      <c r="E10" s="19">
        <v>40</v>
      </c>
      <c r="F10" s="120"/>
      <c r="G10" s="120"/>
      <c r="H10" s="121"/>
      <c r="I10" s="22">
        <v>75</v>
      </c>
      <c r="J10" s="20"/>
      <c r="K10" s="20"/>
      <c r="L10" s="21"/>
    </row>
    <row r="11" spans="1:12" s="1" customFormat="1" ht="12.75" customHeight="1" x14ac:dyDescent="0.4">
      <c r="A11" s="61">
        <v>6</v>
      </c>
      <c r="B11" s="129"/>
      <c r="C11" s="130"/>
      <c r="D11" s="131"/>
      <c r="E11" s="19">
        <v>41</v>
      </c>
      <c r="F11" s="120"/>
      <c r="G11" s="120"/>
      <c r="H11" s="121"/>
      <c r="I11" s="22">
        <v>76</v>
      </c>
      <c r="J11" s="20"/>
      <c r="K11" s="20"/>
      <c r="L11" s="21"/>
    </row>
    <row r="12" spans="1:12" s="1" customFormat="1" ht="12.75" customHeight="1" x14ac:dyDescent="0.4">
      <c r="A12" s="61">
        <v>7</v>
      </c>
      <c r="B12" s="129"/>
      <c r="C12" s="130"/>
      <c r="D12" s="131"/>
      <c r="E12" s="19">
        <v>42</v>
      </c>
      <c r="F12" s="120"/>
      <c r="G12" s="120"/>
      <c r="H12" s="121"/>
      <c r="I12" s="22">
        <v>77</v>
      </c>
      <c r="J12" s="20"/>
      <c r="K12" s="20"/>
      <c r="L12" s="21"/>
    </row>
    <row r="13" spans="1:12" s="1" customFormat="1" ht="12.75" customHeight="1" x14ac:dyDescent="0.4">
      <c r="A13" s="61">
        <v>8</v>
      </c>
      <c r="B13" s="129"/>
      <c r="C13" s="130"/>
      <c r="D13" s="131"/>
      <c r="E13" s="19">
        <v>43</v>
      </c>
      <c r="F13" s="120"/>
      <c r="G13" s="120"/>
      <c r="H13" s="121"/>
      <c r="I13" s="22">
        <v>78</v>
      </c>
      <c r="J13" s="20"/>
      <c r="K13" s="20"/>
      <c r="L13" s="21"/>
    </row>
    <row r="14" spans="1:12" s="1" customFormat="1" ht="12.75" customHeight="1" x14ac:dyDescent="0.4">
      <c r="A14" s="69">
        <v>9</v>
      </c>
      <c r="B14" s="134"/>
      <c r="C14" s="132"/>
      <c r="D14" s="133"/>
      <c r="E14" s="29">
        <v>44</v>
      </c>
      <c r="F14" s="122"/>
      <c r="G14" s="122"/>
      <c r="H14" s="123"/>
      <c r="I14" s="32">
        <v>79</v>
      </c>
      <c r="J14" s="30"/>
      <c r="K14" s="30"/>
      <c r="L14" s="31"/>
    </row>
    <row r="15" spans="1:12" s="1" customFormat="1" ht="12.75" customHeight="1" x14ac:dyDescent="0.4">
      <c r="A15" s="61">
        <v>10</v>
      </c>
      <c r="B15" s="129"/>
      <c r="C15" s="130"/>
      <c r="D15" s="131"/>
      <c r="E15" s="19">
        <v>45</v>
      </c>
      <c r="F15" s="120"/>
      <c r="G15" s="120"/>
      <c r="H15" s="121"/>
      <c r="I15" s="22">
        <v>80</v>
      </c>
      <c r="J15" s="20"/>
      <c r="K15" s="20"/>
      <c r="L15" s="21"/>
    </row>
    <row r="16" spans="1:12" s="1" customFormat="1" ht="12.75" customHeight="1" x14ac:dyDescent="0.4">
      <c r="A16" s="61">
        <v>11</v>
      </c>
      <c r="B16" s="129"/>
      <c r="C16" s="130"/>
      <c r="D16" s="131"/>
      <c r="E16" s="19">
        <v>46</v>
      </c>
      <c r="F16" s="120"/>
      <c r="G16" s="120"/>
      <c r="H16" s="121"/>
      <c r="I16" s="22">
        <v>81</v>
      </c>
      <c r="J16" s="20"/>
      <c r="K16" s="20"/>
      <c r="L16" s="21"/>
    </row>
    <row r="17" spans="1:12" s="1" customFormat="1" ht="12.75" customHeight="1" x14ac:dyDescent="0.4">
      <c r="A17" s="61">
        <v>12</v>
      </c>
      <c r="B17" s="129"/>
      <c r="C17" s="130"/>
      <c r="D17" s="131"/>
      <c r="E17" s="19">
        <v>47</v>
      </c>
      <c r="F17" s="120"/>
      <c r="G17" s="120"/>
      <c r="H17" s="121"/>
      <c r="I17" s="22">
        <v>82</v>
      </c>
      <c r="J17" s="20"/>
      <c r="K17" s="20"/>
      <c r="L17" s="21"/>
    </row>
    <row r="18" spans="1:12" s="1" customFormat="1" ht="12.75" customHeight="1" x14ac:dyDescent="0.4">
      <c r="A18" s="61">
        <v>13</v>
      </c>
      <c r="B18" s="129"/>
      <c r="C18" s="130"/>
      <c r="D18" s="131"/>
      <c r="E18" s="19">
        <v>48</v>
      </c>
      <c r="F18" s="120"/>
      <c r="G18" s="120"/>
      <c r="H18" s="121"/>
      <c r="I18" s="22">
        <v>83</v>
      </c>
      <c r="J18" s="20"/>
      <c r="K18" s="20"/>
      <c r="L18" s="21"/>
    </row>
    <row r="19" spans="1:12" s="1" customFormat="1" ht="12.75" customHeight="1" x14ac:dyDescent="0.4">
      <c r="A19" s="61">
        <v>14</v>
      </c>
      <c r="B19" s="134"/>
      <c r="C19" s="132"/>
      <c r="D19" s="133"/>
      <c r="E19" s="29">
        <v>49</v>
      </c>
      <c r="F19" s="122"/>
      <c r="G19" s="122"/>
      <c r="H19" s="123"/>
      <c r="I19" s="32">
        <v>84</v>
      </c>
      <c r="J19" s="30"/>
      <c r="K19" s="30"/>
      <c r="L19" s="31"/>
    </row>
    <row r="20" spans="1:12" s="1" customFormat="1" ht="12.75" customHeight="1" x14ac:dyDescent="0.4">
      <c r="A20" s="65">
        <v>15</v>
      </c>
      <c r="B20" s="129"/>
      <c r="C20" s="130"/>
      <c r="D20" s="131"/>
      <c r="E20" s="19">
        <v>50</v>
      </c>
      <c r="F20" s="120"/>
      <c r="G20" s="120"/>
      <c r="H20" s="121"/>
      <c r="I20" s="22">
        <v>85</v>
      </c>
      <c r="J20" s="20"/>
      <c r="K20" s="20"/>
      <c r="L20" s="21"/>
    </row>
    <row r="21" spans="1:12" s="1" customFormat="1" ht="12.75" customHeight="1" x14ac:dyDescent="0.4">
      <c r="A21" s="61">
        <v>16</v>
      </c>
      <c r="B21" s="129"/>
      <c r="C21" s="130"/>
      <c r="D21" s="131"/>
      <c r="E21" s="19">
        <v>51</v>
      </c>
      <c r="F21" s="120"/>
      <c r="G21" s="120"/>
      <c r="H21" s="121"/>
      <c r="I21" s="22">
        <v>86</v>
      </c>
      <c r="J21" s="20"/>
      <c r="K21" s="20"/>
      <c r="L21" s="21"/>
    </row>
    <row r="22" spans="1:12" s="1" customFormat="1" ht="12.75" customHeight="1" x14ac:dyDescent="0.4">
      <c r="A22" s="61">
        <v>17</v>
      </c>
      <c r="B22" s="129"/>
      <c r="C22" s="130"/>
      <c r="D22" s="131"/>
      <c r="E22" s="19">
        <v>52</v>
      </c>
      <c r="F22" s="120"/>
      <c r="G22" s="120"/>
      <c r="H22" s="121"/>
      <c r="I22" s="22">
        <v>87</v>
      </c>
      <c r="J22" s="20"/>
      <c r="K22" s="20"/>
      <c r="L22" s="21"/>
    </row>
    <row r="23" spans="1:12" s="1" customFormat="1" ht="12.75" customHeight="1" x14ac:dyDescent="0.4">
      <c r="A23" s="61">
        <v>18</v>
      </c>
      <c r="B23" s="129"/>
      <c r="C23" s="130"/>
      <c r="D23" s="131"/>
      <c r="E23" s="19">
        <v>53</v>
      </c>
      <c r="F23" s="120"/>
      <c r="G23" s="120"/>
      <c r="H23" s="121"/>
      <c r="I23" s="22">
        <v>88</v>
      </c>
      <c r="J23" s="20"/>
      <c r="K23" s="20"/>
      <c r="L23" s="21"/>
    </row>
    <row r="24" spans="1:12" s="1" customFormat="1" ht="12.75" customHeight="1" x14ac:dyDescent="0.4">
      <c r="A24" s="69">
        <v>19</v>
      </c>
      <c r="B24" s="134"/>
      <c r="C24" s="132"/>
      <c r="D24" s="133"/>
      <c r="E24" s="29">
        <v>54</v>
      </c>
      <c r="F24" s="122"/>
      <c r="G24" s="122"/>
      <c r="H24" s="123"/>
      <c r="I24" s="32">
        <v>89</v>
      </c>
      <c r="J24" s="30"/>
      <c r="K24" s="30"/>
      <c r="L24" s="31"/>
    </row>
    <row r="25" spans="1:12" s="1" customFormat="1" ht="12.75" customHeight="1" x14ac:dyDescent="0.4">
      <c r="A25" s="61">
        <v>20</v>
      </c>
      <c r="B25" s="129"/>
      <c r="C25" s="130"/>
      <c r="D25" s="131"/>
      <c r="E25" s="19">
        <v>55</v>
      </c>
      <c r="F25" s="120"/>
      <c r="G25" s="120"/>
      <c r="H25" s="121"/>
      <c r="I25" s="22">
        <v>90</v>
      </c>
      <c r="J25" s="20"/>
      <c r="K25" s="20"/>
      <c r="L25" s="21"/>
    </row>
    <row r="26" spans="1:12" s="1" customFormat="1" ht="12.75" customHeight="1" x14ac:dyDescent="0.4">
      <c r="A26" s="61">
        <v>21</v>
      </c>
      <c r="B26" s="129"/>
      <c r="C26" s="130"/>
      <c r="D26" s="131"/>
      <c r="E26" s="19">
        <v>56</v>
      </c>
      <c r="F26" s="120"/>
      <c r="G26" s="120"/>
      <c r="H26" s="121"/>
      <c r="I26" s="22">
        <v>91</v>
      </c>
      <c r="J26" s="20"/>
      <c r="K26" s="20"/>
      <c r="L26" s="21"/>
    </row>
    <row r="27" spans="1:12" s="1" customFormat="1" ht="12.75" customHeight="1" x14ac:dyDescent="0.4">
      <c r="A27" s="61">
        <v>22</v>
      </c>
      <c r="B27" s="129"/>
      <c r="C27" s="130"/>
      <c r="D27" s="131"/>
      <c r="E27" s="19">
        <v>57</v>
      </c>
      <c r="F27" s="120"/>
      <c r="G27" s="120"/>
      <c r="H27" s="121"/>
      <c r="I27" s="22">
        <v>92</v>
      </c>
      <c r="J27" s="20"/>
      <c r="K27" s="20"/>
      <c r="L27" s="21"/>
    </row>
    <row r="28" spans="1:12" s="1" customFormat="1" ht="12.75" customHeight="1" x14ac:dyDescent="0.4">
      <c r="A28" s="61">
        <v>23</v>
      </c>
      <c r="B28" s="129"/>
      <c r="C28" s="130"/>
      <c r="D28" s="131"/>
      <c r="E28" s="19">
        <v>58</v>
      </c>
      <c r="F28" s="120"/>
      <c r="G28" s="120"/>
      <c r="H28" s="121"/>
      <c r="I28" s="22">
        <v>93</v>
      </c>
      <c r="J28" s="20"/>
      <c r="K28" s="20"/>
      <c r="L28" s="21"/>
    </row>
    <row r="29" spans="1:12" s="1" customFormat="1" ht="12.75" customHeight="1" x14ac:dyDescent="0.4">
      <c r="A29" s="61">
        <v>24</v>
      </c>
      <c r="B29" s="134"/>
      <c r="C29" s="132"/>
      <c r="D29" s="133"/>
      <c r="E29" s="29">
        <v>59</v>
      </c>
      <c r="F29" s="122"/>
      <c r="G29" s="122"/>
      <c r="H29" s="123"/>
      <c r="I29" s="32">
        <v>94</v>
      </c>
      <c r="J29" s="30"/>
      <c r="K29" s="30"/>
      <c r="L29" s="31"/>
    </row>
    <row r="30" spans="1:12" s="1" customFormat="1" ht="12.75" customHeight="1" x14ac:dyDescent="0.4">
      <c r="A30" s="65">
        <v>25</v>
      </c>
      <c r="B30" s="129"/>
      <c r="C30" s="130"/>
      <c r="D30" s="131"/>
      <c r="E30" s="19">
        <v>60</v>
      </c>
      <c r="F30" s="120"/>
      <c r="G30" s="120"/>
      <c r="H30" s="121"/>
      <c r="I30" s="22">
        <v>95</v>
      </c>
      <c r="J30" s="20"/>
      <c r="K30" s="20"/>
      <c r="L30" s="21"/>
    </row>
    <row r="31" spans="1:12" s="1" customFormat="1" ht="12.75" customHeight="1" x14ac:dyDescent="0.4">
      <c r="A31" s="61">
        <v>26</v>
      </c>
      <c r="B31" s="129"/>
      <c r="C31" s="130"/>
      <c r="D31" s="131"/>
      <c r="E31" s="19">
        <v>61</v>
      </c>
      <c r="F31" s="120"/>
      <c r="G31" s="120"/>
      <c r="H31" s="121"/>
      <c r="I31" s="22">
        <v>96</v>
      </c>
      <c r="J31" s="20"/>
      <c r="K31" s="20"/>
      <c r="L31" s="21"/>
    </row>
    <row r="32" spans="1:12" s="1" customFormat="1" ht="12.75" customHeight="1" x14ac:dyDescent="0.4">
      <c r="A32" s="61">
        <v>27</v>
      </c>
      <c r="B32" s="129"/>
      <c r="C32" s="130"/>
      <c r="D32" s="131"/>
      <c r="E32" s="19">
        <v>62</v>
      </c>
      <c r="F32" s="120"/>
      <c r="G32" s="120"/>
      <c r="H32" s="121"/>
      <c r="I32" s="22">
        <v>97</v>
      </c>
      <c r="J32" s="20"/>
      <c r="K32" s="20"/>
      <c r="L32" s="21"/>
    </row>
    <row r="33" spans="1:15" s="1" customFormat="1" ht="12.75" customHeight="1" x14ac:dyDescent="0.4">
      <c r="A33" s="61">
        <v>28</v>
      </c>
      <c r="B33" s="129"/>
      <c r="C33" s="130"/>
      <c r="D33" s="131"/>
      <c r="E33" s="19">
        <v>63</v>
      </c>
      <c r="F33" s="120"/>
      <c r="G33" s="120"/>
      <c r="H33" s="121"/>
      <c r="I33" s="22">
        <v>98</v>
      </c>
      <c r="J33" s="20"/>
      <c r="K33" s="20"/>
      <c r="L33" s="21"/>
    </row>
    <row r="34" spans="1:15" s="1" customFormat="1" ht="12.75" customHeight="1" x14ac:dyDescent="0.4">
      <c r="A34" s="69">
        <v>29</v>
      </c>
      <c r="B34" s="134"/>
      <c r="C34" s="132"/>
      <c r="D34" s="133"/>
      <c r="E34" s="29">
        <v>64</v>
      </c>
      <c r="F34" s="122"/>
      <c r="G34" s="122"/>
      <c r="H34" s="123"/>
      <c r="I34" s="32">
        <v>99</v>
      </c>
      <c r="J34" s="30"/>
      <c r="K34" s="30"/>
      <c r="L34" s="31"/>
    </row>
    <row r="35" spans="1:15" s="1" customFormat="1" ht="12.75" customHeight="1" x14ac:dyDescent="0.4">
      <c r="A35" s="61">
        <v>30</v>
      </c>
      <c r="B35" s="129"/>
      <c r="C35" s="130"/>
      <c r="D35" s="131"/>
      <c r="E35" s="19">
        <v>65</v>
      </c>
      <c r="F35" s="120"/>
      <c r="G35" s="120"/>
      <c r="H35" s="121"/>
      <c r="I35" s="22">
        <v>100</v>
      </c>
      <c r="J35" s="20"/>
      <c r="K35" s="20"/>
      <c r="L35" s="21"/>
    </row>
    <row r="36" spans="1:15" s="1" customFormat="1" ht="12.75" customHeight="1" x14ac:dyDescent="0.4">
      <c r="A36" s="61">
        <v>31</v>
      </c>
      <c r="B36" s="129"/>
      <c r="C36" s="130"/>
      <c r="D36" s="131"/>
      <c r="E36" s="19">
        <v>66</v>
      </c>
      <c r="F36" s="120"/>
      <c r="G36" s="120"/>
      <c r="H36" s="121"/>
      <c r="I36" s="22" t="s">
        <v>6</v>
      </c>
      <c r="J36" s="115"/>
      <c r="K36" s="117"/>
      <c r="L36" s="116"/>
      <c r="O36" s="36"/>
    </row>
    <row r="37" spans="1:15" s="1" customFormat="1" ht="12.75" customHeight="1" x14ac:dyDescent="0.4">
      <c r="A37" s="61">
        <v>32</v>
      </c>
      <c r="B37" s="129"/>
      <c r="C37" s="130"/>
      <c r="D37" s="131"/>
      <c r="E37" s="19">
        <v>67</v>
      </c>
      <c r="F37" s="120"/>
      <c r="G37" s="120"/>
      <c r="H37" s="121"/>
      <c r="I37" s="109"/>
      <c r="J37" s="38"/>
      <c r="K37" s="38"/>
      <c r="L37" s="39"/>
    </row>
    <row r="38" spans="1:15" s="1" customFormat="1" ht="12.75" customHeight="1" x14ac:dyDescent="0.4">
      <c r="A38" s="61">
        <v>33</v>
      </c>
      <c r="B38" s="129"/>
      <c r="C38" s="130"/>
      <c r="D38" s="131"/>
      <c r="E38" s="19">
        <v>68</v>
      </c>
      <c r="F38" s="120"/>
      <c r="G38" s="120"/>
      <c r="H38" s="121"/>
      <c r="I38" s="11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81">
        <v>34</v>
      </c>
      <c r="B39" s="135"/>
      <c r="C39" s="136"/>
      <c r="D39" s="137"/>
      <c r="E39" s="43">
        <v>69</v>
      </c>
      <c r="F39" s="124"/>
      <c r="G39" s="124"/>
      <c r="H39" s="125"/>
      <c r="I39" s="81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4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topLeftCell="A13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3" t="s">
        <v>3</v>
      </c>
      <c r="C4" s="53" t="s">
        <v>4</v>
      </c>
      <c r="D4" s="9" t="s">
        <v>5</v>
      </c>
      <c r="E4" s="10" t="s">
        <v>2</v>
      </c>
      <c r="F4" s="7" t="s">
        <v>3</v>
      </c>
      <c r="G4" s="53" t="s">
        <v>4</v>
      </c>
      <c r="H4" s="11" t="s">
        <v>5</v>
      </c>
      <c r="I4" s="10" t="s">
        <v>2</v>
      </c>
      <c r="J4" s="53" t="s">
        <v>3</v>
      </c>
      <c r="K4" s="5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37</v>
      </c>
      <c r="D5" s="14">
        <v>59</v>
      </c>
      <c r="E5" s="15">
        <v>35</v>
      </c>
      <c r="F5" s="16">
        <v>64</v>
      </c>
      <c r="G5" s="16">
        <v>77</v>
      </c>
      <c r="H5" s="17">
        <v>141</v>
      </c>
      <c r="I5" s="15">
        <v>70</v>
      </c>
      <c r="J5" s="13">
        <v>153</v>
      </c>
      <c r="K5" s="13">
        <v>195</v>
      </c>
      <c r="L5" s="18">
        <v>348</v>
      </c>
    </row>
    <row r="6" spans="1:12" s="1" customFormat="1" ht="12.75" customHeight="1" x14ac:dyDescent="0.4">
      <c r="A6" s="19">
        <v>1</v>
      </c>
      <c r="B6" s="20">
        <v>34</v>
      </c>
      <c r="C6" s="20">
        <v>42</v>
      </c>
      <c r="D6" s="21">
        <v>76</v>
      </c>
      <c r="E6" s="22">
        <v>36</v>
      </c>
      <c r="F6" s="20">
        <v>70</v>
      </c>
      <c r="G6" s="20">
        <v>82</v>
      </c>
      <c r="H6" s="21">
        <v>152</v>
      </c>
      <c r="I6" s="22">
        <v>71</v>
      </c>
      <c r="J6" s="20">
        <v>174</v>
      </c>
      <c r="K6" s="20">
        <v>169</v>
      </c>
      <c r="L6" s="23">
        <v>343</v>
      </c>
    </row>
    <row r="7" spans="1:12" s="1" customFormat="1" ht="12.75" customHeight="1" x14ac:dyDescent="0.4">
      <c r="A7" s="19">
        <v>2</v>
      </c>
      <c r="B7" s="20">
        <v>42</v>
      </c>
      <c r="C7" s="20">
        <v>28</v>
      </c>
      <c r="D7" s="21">
        <v>70</v>
      </c>
      <c r="E7" s="22">
        <v>37</v>
      </c>
      <c r="F7" s="20">
        <v>71</v>
      </c>
      <c r="G7" s="20">
        <v>62</v>
      </c>
      <c r="H7" s="21">
        <v>133</v>
      </c>
      <c r="I7" s="22">
        <v>72</v>
      </c>
      <c r="J7" s="20">
        <v>130</v>
      </c>
      <c r="K7" s="20">
        <v>174</v>
      </c>
      <c r="L7" s="23">
        <v>304</v>
      </c>
    </row>
    <row r="8" spans="1:12" s="1" customFormat="1" ht="12.75" customHeight="1" x14ac:dyDescent="0.4">
      <c r="A8" s="19">
        <v>3</v>
      </c>
      <c r="B8" s="20">
        <v>30</v>
      </c>
      <c r="C8" s="20">
        <v>39</v>
      </c>
      <c r="D8" s="21">
        <v>69</v>
      </c>
      <c r="E8" s="22">
        <v>38</v>
      </c>
      <c r="F8" s="20">
        <v>73</v>
      </c>
      <c r="G8" s="20">
        <v>84</v>
      </c>
      <c r="H8" s="21">
        <v>157</v>
      </c>
      <c r="I8" s="22">
        <v>73</v>
      </c>
      <c r="J8" s="20">
        <v>116</v>
      </c>
      <c r="K8" s="20">
        <v>146</v>
      </c>
      <c r="L8" s="23">
        <v>262</v>
      </c>
    </row>
    <row r="9" spans="1:12" s="1" customFormat="1" ht="12.75" customHeight="1" x14ac:dyDescent="0.4">
      <c r="A9" s="19">
        <v>4</v>
      </c>
      <c r="B9" s="20">
        <v>38</v>
      </c>
      <c r="C9" s="20">
        <v>40</v>
      </c>
      <c r="D9" s="21">
        <v>78</v>
      </c>
      <c r="E9" s="22">
        <v>39</v>
      </c>
      <c r="F9" s="20">
        <v>75</v>
      </c>
      <c r="G9" s="20">
        <v>79</v>
      </c>
      <c r="H9" s="21">
        <v>154</v>
      </c>
      <c r="I9" s="22">
        <v>74</v>
      </c>
      <c r="J9" s="20">
        <v>75</v>
      </c>
      <c r="K9" s="20">
        <v>111</v>
      </c>
      <c r="L9" s="23">
        <v>186</v>
      </c>
    </row>
    <row r="10" spans="1:12" s="1" customFormat="1" ht="12.75" customHeight="1" x14ac:dyDescent="0.4">
      <c r="A10" s="24">
        <v>5</v>
      </c>
      <c r="B10" s="25">
        <v>39</v>
      </c>
      <c r="C10" s="25">
        <v>43</v>
      </c>
      <c r="D10" s="26">
        <v>82</v>
      </c>
      <c r="E10" s="27">
        <v>40</v>
      </c>
      <c r="F10" s="25">
        <v>80</v>
      </c>
      <c r="G10" s="25">
        <v>77</v>
      </c>
      <c r="H10" s="26">
        <v>157</v>
      </c>
      <c r="I10" s="27">
        <v>75</v>
      </c>
      <c r="J10" s="25">
        <v>77</v>
      </c>
      <c r="K10" s="25">
        <v>115</v>
      </c>
      <c r="L10" s="28">
        <v>192</v>
      </c>
    </row>
    <row r="11" spans="1:12" s="1" customFormat="1" ht="12.75" customHeight="1" x14ac:dyDescent="0.4">
      <c r="A11" s="19">
        <v>6</v>
      </c>
      <c r="B11" s="20">
        <v>47</v>
      </c>
      <c r="C11" s="20">
        <v>44</v>
      </c>
      <c r="D11" s="21">
        <v>91</v>
      </c>
      <c r="E11" s="22">
        <v>41</v>
      </c>
      <c r="F11" s="20">
        <v>95</v>
      </c>
      <c r="G11" s="20">
        <v>85</v>
      </c>
      <c r="H11" s="21">
        <v>180</v>
      </c>
      <c r="I11" s="22">
        <v>76</v>
      </c>
      <c r="J11" s="20">
        <v>92</v>
      </c>
      <c r="K11" s="20">
        <v>118</v>
      </c>
      <c r="L11" s="23">
        <v>210</v>
      </c>
    </row>
    <row r="12" spans="1:12" s="1" customFormat="1" ht="12.75" customHeight="1" x14ac:dyDescent="0.4">
      <c r="A12" s="19">
        <v>7</v>
      </c>
      <c r="B12" s="20">
        <v>51</v>
      </c>
      <c r="C12" s="20">
        <v>55</v>
      </c>
      <c r="D12" s="21">
        <v>106</v>
      </c>
      <c r="E12" s="22">
        <v>42</v>
      </c>
      <c r="F12" s="20">
        <v>81</v>
      </c>
      <c r="G12" s="20">
        <v>82</v>
      </c>
      <c r="H12" s="21">
        <v>163</v>
      </c>
      <c r="I12" s="22">
        <v>77</v>
      </c>
      <c r="J12" s="20">
        <v>100</v>
      </c>
      <c r="K12" s="20">
        <v>114</v>
      </c>
      <c r="L12" s="23">
        <v>214</v>
      </c>
    </row>
    <row r="13" spans="1:12" s="1" customFormat="1" ht="12.75" customHeight="1" x14ac:dyDescent="0.4">
      <c r="A13" s="19">
        <v>8</v>
      </c>
      <c r="B13" s="20">
        <v>49</v>
      </c>
      <c r="C13" s="20">
        <v>56</v>
      </c>
      <c r="D13" s="21">
        <v>105</v>
      </c>
      <c r="E13" s="22">
        <v>43</v>
      </c>
      <c r="F13" s="20">
        <v>93</v>
      </c>
      <c r="G13" s="20">
        <v>82</v>
      </c>
      <c r="H13" s="21">
        <v>175</v>
      </c>
      <c r="I13" s="22">
        <v>78</v>
      </c>
      <c r="J13" s="20">
        <v>78</v>
      </c>
      <c r="K13" s="20">
        <v>154</v>
      </c>
      <c r="L13" s="23">
        <v>232</v>
      </c>
    </row>
    <row r="14" spans="1:12" s="1" customFormat="1" ht="12.75" customHeight="1" x14ac:dyDescent="0.4">
      <c r="A14" s="29">
        <v>9</v>
      </c>
      <c r="B14" s="30">
        <v>58</v>
      </c>
      <c r="C14" s="30">
        <v>42</v>
      </c>
      <c r="D14" s="31">
        <v>100</v>
      </c>
      <c r="E14" s="32">
        <v>44</v>
      </c>
      <c r="F14" s="30">
        <v>91</v>
      </c>
      <c r="G14" s="30">
        <v>88</v>
      </c>
      <c r="H14" s="31">
        <v>179</v>
      </c>
      <c r="I14" s="32">
        <v>79</v>
      </c>
      <c r="J14" s="30">
        <v>84</v>
      </c>
      <c r="K14" s="30">
        <v>128</v>
      </c>
      <c r="L14" s="33">
        <v>212</v>
      </c>
    </row>
    <row r="15" spans="1:12" s="1" customFormat="1" ht="12.75" customHeight="1" x14ac:dyDescent="0.4">
      <c r="A15" s="19">
        <v>10</v>
      </c>
      <c r="B15" s="20">
        <v>53</v>
      </c>
      <c r="C15" s="20">
        <v>50</v>
      </c>
      <c r="D15" s="21">
        <v>103</v>
      </c>
      <c r="E15" s="22">
        <v>45</v>
      </c>
      <c r="F15" s="20">
        <v>110</v>
      </c>
      <c r="G15" s="20">
        <v>104</v>
      </c>
      <c r="H15" s="21">
        <v>214</v>
      </c>
      <c r="I15" s="22">
        <v>80</v>
      </c>
      <c r="J15" s="20">
        <v>74</v>
      </c>
      <c r="K15" s="20">
        <v>106</v>
      </c>
      <c r="L15" s="23">
        <v>180</v>
      </c>
    </row>
    <row r="16" spans="1:12" s="1" customFormat="1" ht="12.75" customHeight="1" x14ac:dyDescent="0.4">
      <c r="A16" s="19">
        <v>11</v>
      </c>
      <c r="B16" s="20">
        <v>60</v>
      </c>
      <c r="C16" s="20">
        <v>49</v>
      </c>
      <c r="D16" s="21">
        <v>109</v>
      </c>
      <c r="E16" s="22">
        <v>46</v>
      </c>
      <c r="F16" s="20">
        <v>110</v>
      </c>
      <c r="G16" s="20">
        <v>83</v>
      </c>
      <c r="H16" s="21">
        <v>193</v>
      </c>
      <c r="I16" s="22">
        <v>81</v>
      </c>
      <c r="J16" s="20">
        <v>71</v>
      </c>
      <c r="K16" s="20">
        <v>107</v>
      </c>
      <c r="L16" s="23">
        <v>178</v>
      </c>
    </row>
    <row r="17" spans="1:12" s="1" customFormat="1" ht="12.75" customHeight="1" x14ac:dyDescent="0.4">
      <c r="A17" s="19">
        <v>12</v>
      </c>
      <c r="B17" s="20">
        <v>62</v>
      </c>
      <c r="C17" s="20">
        <v>50</v>
      </c>
      <c r="D17" s="21">
        <v>112</v>
      </c>
      <c r="E17" s="22">
        <v>47</v>
      </c>
      <c r="F17" s="20">
        <v>116</v>
      </c>
      <c r="G17" s="20">
        <v>116</v>
      </c>
      <c r="H17" s="21">
        <v>232</v>
      </c>
      <c r="I17" s="22">
        <v>82</v>
      </c>
      <c r="J17" s="20">
        <v>61</v>
      </c>
      <c r="K17" s="20">
        <v>111</v>
      </c>
      <c r="L17" s="23">
        <v>172</v>
      </c>
    </row>
    <row r="18" spans="1:12" s="1" customFormat="1" ht="12.75" customHeight="1" x14ac:dyDescent="0.4">
      <c r="A18" s="19">
        <v>13</v>
      </c>
      <c r="B18" s="20">
        <v>51</v>
      </c>
      <c r="C18" s="20">
        <v>67</v>
      </c>
      <c r="D18" s="21">
        <v>118</v>
      </c>
      <c r="E18" s="22">
        <v>48</v>
      </c>
      <c r="F18" s="20">
        <v>113</v>
      </c>
      <c r="G18" s="20">
        <v>93</v>
      </c>
      <c r="H18" s="21">
        <v>206</v>
      </c>
      <c r="I18" s="22">
        <v>83</v>
      </c>
      <c r="J18" s="20">
        <v>45</v>
      </c>
      <c r="K18" s="20">
        <v>84</v>
      </c>
      <c r="L18" s="23">
        <v>129</v>
      </c>
    </row>
    <row r="19" spans="1:12" s="1" customFormat="1" ht="12.75" customHeight="1" x14ac:dyDescent="0.4">
      <c r="A19" s="19">
        <v>14</v>
      </c>
      <c r="B19" s="20">
        <v>65</v>
      </c>
      <c r="C19" s="20">
        <v>69</v>
      </c>
      <c r="D19" s="21">
        <v>134</v>
      </c>
      <c r="E19" s="22">
        <v>49</v>
      </c>
      <c r="F19" s="20">
        <v>118</v>
      </c>
      <c r="G19" s="20">
        <v>98</v>
      </c>
      <c r="H19" s="21">
        <v>216</v>
      </c>
      <c r="I19" s="22">
        <v>84</v>
      </c>
      <c r="J19" s="20">
        <v>72</v>
      </c>
      <c r="K19" s="20">
        <v>92</v>
      </c>
      <c r="L19" s="23">
        <v>164</v>
      </c>
    </row>
    <row r="20" spans="1:12" s="1" customFormat="1" ht="12.75" customHeight="1" x14ac:dyDescent="0.4">
      <c r="A20" s="24">
        <v>15</v>
      </c>
      <c r="B20" s="25">
        <v>73</v>
      </c>
      <c r="C20" s="25">
        <v>56</v>
      </c>
      <c r="D20" s="26">
        <v>129</v>
      </c>
      <c r="E20" s="27">
        <v>50</v>
      </c>
      <c r="F20" s="25">
        <v>92</v>
      </c>
      <c r="G20" s="25">
        <v>96</v>
      </c>
      <c r="H20" s="26">
        <v>188</v>
      </c>
      <c r="I20" s="27">
        <v>85</v>
      </c>
      <c r="J20" s="25">
        <v>48</v>
      </c>
      <c r="K20" s="25">
        <v>74</v>
      </c>
      <c r="L20" s="28">
        <v>122</v>
      </c>
    </row>
    <row r="21" spans="1:12" s="1" customFormat="1" ht="12.75" customHeight="1" x14ac:dyDescent="0.4">
      <c r="A21" s="19">
        <v>16</v>
      </c>
      <c r="B21" s="20">
        <v>77</v>
      </c>
      <c r="C21" s="20">
        <v>61</v>
      </c>
      <c r="D21" s="21">
        <v>138</v>
      </c>
      <c r="E21" s="22">
        <v>51</v>
      </c>
      <c r="F21" s="20">
        <v>105</v>
      </c>
      <c r="G21" s="20">
        <v>91</v>
      </c>
      <c r="H21" s="21">
        <v>196</v>
      </c>
      <c r="I21" s="22">
        <v>86</v>
      </c>
      <c r="J21" s="20">
        <v>47</v>
      </c>
      <c r="K21" s="20">
        <v>70</v>
      </c>
      <c r="L21" s="23">
        <v>117</v>
      </c>
    </row>
    <row r="22" spans="1:12" s="1" customFormat="1" ht="12.75" customHeight="1" x14ac:dyDescent="0.4">
      <c r="A22" s="19">
        <v>17</v>
      </c>
      <c r="B22" s="20">
        <v>71</v>
      </c>
      <c r="C22" s="20">
        <v>69</v>
      </c>
      <c r="D22" s="21">
        <v>140</v>
      </c>
      <c r="E22" s="22">
        <v>52</v>
      </c>
      <c r="F22" s="20">
        <v>105</v>
      </c>
      <c r="G22" s="20">
        <v>105</v>
      </c>
      <c r="H22" s="21">
        <v>210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57</v>
      </c>
      <c r="C23" s="20">
        <v>62</v>
      </c>
      <c r="D23" s="21">
        <v>119</v>
      </c>
      <c r="E23" s="22">
        <v>53</v>
      </c>
      <c r="F23" s="20">
        <v>102</v>
      </c>
      <c r="G23" s="20">
        <v>110</v>
      </c>
      <c r="H23" s="21">
        <v>212</v>
      </c>
      <c r="I23" s="22">
        <v>88</v>
      </c>
      <c r="J23" s="20">
        <v>34</v>
      </c>
      <c r="K23" s="20">
        <v>73</v>
      </c>
      <c r="L23" s="23">
        <v>107</v>
      </c>
    </row>
    <row r="24" spans="1:12" s="1" customFormat="1" ht="12.75" customHeight="1" x14ac:dyDescent="0.4">
      <c r="A24" s="29">
        <v>19</v>
      </c>
      <c r="B24" s="30">
        <v>62</v>
      </c>
      <c r="C24" s="30">
        <v>81</v>
      </c>
      <c r="D24" s="31">
        <v>143</v>
      </c>
      <c r="E24" s="32">
        <v>54</v>
      </c>
      <c r="F24" s="30">
        <v>77</v>
      </c>
      <c r="G24" s="30">
        <v>98</v>
      </c>
      <c r="H24" s="31">
        <v>175</v>
      </c>
      <c r="I24" s="32">
        <v>89</v>
      </c>
      <c r="J24" s="30">
        <v>23</v>
      </c>
      <c r="K24" s="30">
        <v>55</v>
      </c>
      <c r="L24" s="33">
        <v>78</v>
      </c>
    </row>
    <row r="25" spans="1:12" s="1" customFormat="1" ht="12.75" customHeight="1" x14ac:dyDescent="0.4">
      <c r="A25" s="19">
        <v>20</v>
      </c>
      <c r="B25" s="20">
        <v>50</v>
      </c>
      <c r="C25" s="20">
        <v>70</v>
      </c>
      <c r="D25" s="21">
        <v>120</v>
      </c>
      <c r="E25" s="22">
        <v>55</v>
      </c>
      <c r="F25" s="20">
        <v>104</v>
      </c>
      <c r="G25" s="20">
        <v>108</v>
      </c>
      <c r="H25" s="21">
        <v>212</v>
      </c>
      <c r="I25" s="22">
        <v>90</v>
      </c>
      <c r="J25" s="20">
        <v>19</v>
      </c>
      <c r="K25" s="20">
        <v>51</v>
      </c>
      <c r="L25" s="23">
        <v>70</v>
      </c>
    </row>
    <row r="26" spans="1:12" s="1" customFormat="1" ht="12.75" customHeight="1" x14ac:dyDescent="0.4">
      <c r="A26" s="19">
        <v>21</v>
      </c>
      <c r="B26" s="20">
        <v>73</v>
      </c>
      <c r="C26" s="20">
        <v>76</v>
      </c>
      <c r="D26" s="21">
        <v>149</v>
      </c>
      <c r="E26" s="22">
        <v>56</v>
      </c>
      <c r="F26" s="20">
        <v>101</v>
      </c>
      <c r="G26" s="20">
        <v>90</v>
      </c>
      <c r="H26" s="21">
        <v>191</v>
      </c>
      <c r="I26" s="22">
        <v>91</v>
      </c>
      <c r="J26" s="20">
        <v>21</v>
      </c>
      <c r="K26" s="20">
        <v>61</v>
      </c>
      <c r="L26" s="23">
        <v>82</v>
      </c>
    </row>
    <row r="27" spans="1:12" s="1" customFormat="1" ht="12.75" customHeight="1" x14ac:dyDescent="0.4">
      <c r="A27" s="19">
        <v>22</v>
      </c>
      <c r="B27" s="20">
        <v>57</v>
      </c>
      <c r="C27" s="20">
        <v>70</v>
      </c>
      <c r="D27" s="21">
        <v>127</v>
      </c>
      <c r="E27" s="22">
        <v>57</v>
      </c>
      <c r="F27" s="20">
        <v>94</v>
      </c>
      <c r="G27" s="20">
        <v>94</v>
      </c>
      <c r="H27" s="21">
        <v>188</v>
      </c>
      <c r="I27" s="22">
        <v>92</v>
      </c>
      <c r="J27" s="20">
        <v>12</v>
      </c>
      <c r="K27" s="20">
        <v>56</v>
      </c>
      <c r="L27" s="23">
        <v>68</v>
      </c>
    </row>
    <row r="28" spans="1:12" s="1" customFormat="1" ht="12.75" customHeight="1" x14ac:dyDescent="0.4">
      <c r="A28" s="19">
        <v>23</v>
      </c>
      <c r="B28" s="20">
        <v>64</v>
      </c>
      <c r="C28" s="20">
        <v>54</v>
      </c>
      <c r="D28" s="21">
        <v>118</v>
      </c>
      <c r="E28" s="22">
        <v>58</v>
      </c>
      <c r="F28" s="20">
        <v>90</v>
      </c>
      <c r="G28" s="20">
        <v>86</v>
      </c>
      <c r="H28" s="21">
        <v>176</v>
      </c>
      <c r="I28" s="22">
        <v>93</v>
      </c>
      <c r="J28" s="20">
        <v>13</v>
      </c>
      <c r="K28" s="20">
        <v>35</v>
      </c>
      <c r="L28" s="23">
        <v>48</v>
      </c>
    </row>
    <row r="29" spans="1:12" s="1" customFormat="1" ht="12.75" customHeight="1" x14ac:dyDescent="0.4">
      <c r="A29" s="19">
        <v>24</v>
      </c>
      <c r="B29" s="20">
        <v>63</v>
      </c>
      <c r="C29" s="20">
        <v>32</v>
      </c>
      <c r="D29" s="21">
        <v>95</v>
      </c>
      <c r="E29" s="22">
        <v>59</v>
      </c>
      <c r="F29" s="20">
        <v>82</v>
      </c>
      <c r="G29" s="20">
        <v>95</v>
      </c>
      <c r="H29" s="21">
        <v>177</v>
      </c>
      <c r="I29" s="22">
        <v>94</v>
      </c>
      <c r="J29" s="20">
        <v>8</v>
      </c>
      <c r="K29" s="20">
        <v>33</v>
      </c>
      <c r="L29" s="23">
        <v>41</v>
      </c>
    </row>
    <row r="30" spans="1:12" s="1" customFormat="1" ht="12.75" customHeight="1" x14ac:dyDescent="0.4">
      <c r="A30" s="24">
        <v>25</v>
      </c>
      <c r="B30" s="25">
        <v>41</v>
      </c>
      <c r="C30" s="25">
        <v>51</v>
      </c>
      <c r="D30" s="26">
        <v>92</v>
      </c>
      <c r="E30" s="27">
        <v>60</v>
      </c>
      <c r="F30" s="25">
        <v>103</v>
      </c>
      <c r="G30" s="25">
        <v>114</v>
      </c>
      <c r="H30" s="26">
        <v>217</v>
      </c>
      <c r="I30" s="27">
        <v>95</v>
      </c>
      <c r="J30" s="25">
        <v>7</v>
      </c>
      <c r="K30" s="25">
        <v>30</v>
      </c>
      <c r="L30" s="28">
        <v>37</v>
      </c>
    </row>
    <row r="31" spans="1:12" s="1" customFormat="1" ht="12.75" customHeight="1" x14ac:dyDescent="0.4">
      <c r="A31" s="19">
        <v>26</v>
      </c>
      <c r="B31" s="20">
        <v>43</v>
      </c>
      <c r="C31" s="20">
        <v>54</v>
      </c>
      <c r="D31" s="21">
        <v>97</v>
      </c>
      <c r="E31" s="22">
        <v>61</v>
      </c>
      <c r="F31" s="20">
        <v>83</v>
      </c>
      <c r="G31" s="20">
        <v>105</v>
      </c>
      <c r="H31" s="21">
        <v>188</v>
      </c>
      <c r="I31" s="22">
        <v>96</v>
      </c>
      <c r="J31" s="20">
        <v>1</v>
      </c>
      <c r="K31" s="20">
        <v>26</v>
      </c>
      <c r="L31" s="23">
        <v>27</v>
      </c>
    </row>
    <row r="32" spans="1:12" s="1" customFormat="1" ht="12.75" customHeight="1" x14ac:dyDescent="0.4">
      <c r="A32" s="19">
        <v>27</v>
      </c>
      <c r="B32" s="20">
        <v>46</v>
      </c>
      <c r="C32" s="20">
        <v>42</v>
      </c>
      <c r="D32" s="21">
        <v>88</v>
      </c>
      <c r="E32" s="22">
        <v>62</v>
      </c>
      <c r="F32" s="20">
        <v>112</v>
      </c>
      <c r="G32" s="20">
        <v>97</v>
      </c>
      <c r="H32" s="21">
        <v>209</v>
      </c>
      <c r="I32" s="22">
        <v>97</v>
      </c>
      <c r="J32" s="20">
        <v>1</v>
      </c>
      <c r="K32" s="20">
        <v>8</v>
      </c>
      <c r="L32" s="23">
        <v>9</v>
      </c>
    </row>
    <row r="33" spans="1:15" s="1" customFormat="1" ht="12.75" customHeight="1" x14ac:dyDescent="0.4">
      <c r="A33" s="19">
        <v>28</v>
      </c>
      <c r="B33" s="20">
        <v>48</v>
      </c>
      <c r="C33" s="20">
        <v>45</v>
      </c>
      <c r="D33" s="21">
        <v>93</v>
      </c>
      <c r="E33" s="22">
        <v>63</v>
      </c>
      <c r="F33" s="20">
        <v>110</v>
      </c>
      <c r="G33" s="20">
        <v>109</v>
      </c>
      <c r="H33" s="21">
        <v>219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55</v>
      </c>
      <c r="C34" s="30">
        <v>57</v>
      </c>
      <c r="D34" s="31">
        <v>112</v>
      </c>
      <c r="E34" s="32">
        <v>64</v>
      </c>
      <c r="F34" s="30">
        <v>108</v>
      </c>
      <c r="G34" s="30">
        <v>98</v>
      </c>
      <c r="H34" s="31">
        <v>206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47</v>
      </c>
      <c r="C35" s="20">
        <v>50</v>
      </c>
      <c r="D35" s="21">
        <v>97</v>
      </c>
      <c r="E35" s="22">
        <v>65</v>
      </c>
      <c r="F35" s="20">
        <v>120</v>
      </c>
      <c r="G35" s="20">
        <v>134</v>
      </c>
      <c r="H35" s="21">
        <v>254</v>
      </c>
      <c r="I35" s="22">
        <v>100</v>
      </c>
      <c r="J35" s="20">
        <v>1</v>
      </c>
      <c r="K35" s="20">
        <v>8</v>
      </c>
      <c r="L35" s="23">
        <v>9</v>
      </c>
    </row>
    <row r="36" spans="1:15" s="1" customFormat="1" ht="12.75" customHeight="1" x14ac:dyDescent="0.4">
      <c r="A36" s="19">
        <v>31</v>
      </c>
      <c r="B36" s="20">
        <v>46</v>
      </c>
      <c r="C36" s="20">
        <v>50</v>
      </c>
      <c r="D36" s="21">
        <v>96</v>
      </c>
      <c r="E36" s="22">
        <v>66</v>
      </c>
      <c r="F36" s="20">
        <v>107</v>
      </c>
      <c r="G36" s="20">
        <v>152</v>
      </c>
      <c r="H36" s="21">
        <v>259</v>
      </c>
      <c r="I36" s="22" t="s">
        <v>6</v>
      </c>
      <c r="J36" s="34">
        <v>1</v>
      </c>
      <c r="K36" s="34">
        <v>5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50</v>
      </c>
      <c r="D37" s="21">
        <v>100</v>
      </c>
      <c r="E37" s="22">
        <v>67</v>
      </c>
      <c r="F37" s="20">
        <v>149</v>
      </c>
      <c r="G37" s="20">
        <v>171</v>
      </c>
      <c r="H37" s="21">
        <v>320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73</v>
      </c>
      <c r="C38" s="20">
        <v>52</v>
      </c>
      <c r="D38" s="21">
        <v>125</v>
      </c>
      <c r="E38" s="22">
        <v>68</v>
      </c>
      <c r="F38" s="20">
        <v>151</v>
      </c>
      <c r="G38" s="20">
        <v>146</v>
      </c>
      <c r="H38" s="23">
        <v>297</v>
      </c>
      <c r="I38" s="40" t="s">
        <v>7</v>
      </c>
      <c r="J38" s="41">
        <f>SUM(B5:B39)+SUM(F5:F39)+SUM(J5:J36)</f>
        <v>7053</v>
      </c>
      <c r="K38" s="41">
        <f>SUM(C5:C39)+SUM(G5:G39)+SUM(K5:K36)</f>
        <v>8000</v>
      </c>
      <c r="L38" s="42">
        <f>SUM(D5:D39)+SUM(H5:H39)+SUM(L5:L36)</f>
        <v>15053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57</v>
      </c>
      <c r="D39" s="45">
        <v>129</v>
      </c>
      <c r="E39" s="46">
        <v>69</v>
      </c>
      <c r="F39" s="44">
        <v>149</v>
      </c>
      <c r="G39" s="44">
        <v>166</v>
      </c>
      <c r="H39" s="45">
        <v>315</v>
      </c>
      <c r="I39" s="46" t="s">
        <v>8</v>
      </c>
      <c r="J39" s="44">
        <v>7586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166</v>
      </c>
      <c r="C44" s="58">
        <f>SUM(C5:C9)</f>
        <v>186</v>
      </c>
      <c r="D44" s="58">
        <f>SUM(D5:D9)</f>
        <v>352</v>
      </c>
      <c r="E44" s="59">
        <f>ROUND(B44/$J$38*100,1)</f>
        <v>2.4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244</v>
      </c>
      <c r="C45" s="62">
        <f>SUM(C10:C14)</f>
        <v>240</v>
      </c>
      <c r="D45" s="62">
        <f>SUM(D10:D14)</f>
        <v>484</v>
      </c>
      <c r="E45" s="63">
        <f t="shared" ref="E45:E66" si="0">ROUND(B45/$J$38*100,1)</f>
        <v>3.5</v>
      </c>
      <c r="F45" s="63">
        <f t="shared" ref="F45:F66" si="1">ROUND(C45/$K$38*100,1)</f>
        <v>3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285</v>
      </c>
      <c r="D46" s="62">
        <f>SUM(D15:D19)</f>
        <v>576</v>
      </c>
      <c r="E46" s="63">
        <f t="shared" si="0"/>
        <v>4.0999999999999996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340</v>
      </c>
      <c r="C47" s="66">
        <f>SUM(C20:C24)</f>
        <v>329</v>
      </c>
      <c r="D47" s="66">
        <f>SUM(D20:D24)</f>
        <v>669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307</v>
      </c>
      <c r="C48" s="62">
        <f>SUM(C25:C29)</f>
        <v>302</v>
      </c>
      <c r="D48" s="62">
        <f>SUM(D25:D29)</f>
        <v>609</v>
      </c>
      <c r="E48" s="63">
        <f t="shared" si="0"/>
        <v>4.4000000000000004</v>
      </c>
      <c r="F48" s="63">
        <f t="shared" si="1"/>
        <v>3.8</v>
      </c>
      <c r="G48" s="64">
        <f t="shared" si="2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233</v>
      </c>
      <c r="C49" s="62">
        <f>SUM(C30:C34)</f>
        <v>249</v>
      </c>
      <c r="D49" s="62">
        <f>SUM(D30:D34)</f>
        <v>482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288</v>
      </c>
      <c r="C50" s="62">
        <f>SUM(C35:C39)</f>
        <v>259</v>
      </c>
      <c r="D50" s="62">
        <f>SUM(D35:D39)</f>
        <v>547</v>
      </c>
      <c r="E50" s="63">
        <f t="shared" si="0"/>
        <v>4.0999999999999996</v>
      </c>
      <c r="F50" s="63">
        <f t="shared" si="1"/>
        <v>3.2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353</v>
      </c>
      <c r="C51" s="62">
        <f>SUM(G5:G9)</f>
        <v>384</v>
      </c>
      <c r="D51" s="62">
        <f>SUM(H5:H9)</f>
        <v>737</v>
      </c>
      <c r="E51" s="63">
        <f t="shared" si="0"/>
        <v>5</v>
      </c>
      <c r="F51" s="63">
        <f t="shared" si="1"/>
        <v>4.8</v>
      </c>
      <c r="G51" s="64">
        <f t="shared" si="2"/>
        <v>4.9000000000000004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440</v>
      </c>
      <c r="C52" s="62">
        <f>SUM(G10:G14)</f>
        <v>414</v>
      </c>
      <c r="D52" s="62">
        <f>SUM(H10:H14)</f>
        <v>854</v>
      </c>
      <c r="E52" s="63">
        <f t="shared" si="0"/>
        <v>6.2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567</v>
      </c>
      <c r="C53" s="62">
        <f>SUM(G15:G19)</f>
        <v>494</v>
      </c>
      <c r="D53" s="62">
        <f>SUM(H15:H19)</f>
        <v>1061</v>
      </c>
      <c r="E53" s="63">
        <f t="shared" si="0"/>
        <v>8</v>
      </c>
      <c r="F53" s="63">
        <f t="shared" si="1"/>
        <v>6.2</v>
      </c>
      <c r="G53" s="64">
        <f t="shared" si="2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481</v>
      </c>
      <c r="C54" s="62">
        <f>SUM(G20:G24)</f>
        <v>500</v>
      </c>
      <c r="D54" s="62">
        <f>SUM(H20:H24)</f>
        <v>981</v>
      </c>
      <c r="E54" s="63">
        <f t="shared" si="0"/>
        <v>6.8</v>
      </c>
      <c r="F54" s="63">
        <f t="shared" si="1"/>
        <v>6.3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471</v>
      </c>
      <c r="C55" s="62">
        <f>SUM(G25:G29)</f>
        <v>473</v>
      </c>
      <c r="D55" s="62">
        <f>SUM(H25:H29)</f>
        <v>944</v>
      </c>
      <c r="E55" s="63">
        <f t="shared" si="0"/>
        <v>6.7</v>
      </c>
      <c r="F55" s="63">
        <f t="shared" si="1"/>
        <v>5.9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516</v>
      </c>
      <c r="C56" s="70">
        <f>SUM(G30:G34)</f>
        <v>523</v>
      </c>
      <c r="D56" s="70">
        <f>SUM(H30:H34)</f>
        <v>1039</v>
      </c>
      <c r="E56" s="71">
        <f t="shared" si="0"/>
        <v>7.3</v>
      </c>
      <c r="F56" s="63">
        <f t="shared" si="1"/>
        <v>6.5</v>
      </c>
      <c r="G56" s="72">
        <f t="shared" si="2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676</v>
      </c>
      <c r="C57" s="62">
        <f>SUM(G35:G39)</f>
        <v>769</v>
      </c>
      <c r="D57" s="62">
        <f>SUM(H35:H39)</f>
        <v>1445</v>
      </c>
      <c r="E57" s="63">
        <f t="shared" si="0"/>
        <v>9.6</v>
      </c>
      <c r="F57" s="67">
        <f t="shared" si="1"/>
        <v>9.6</v>
      </c>
      <c r="G57" s="64">
        <f t="shared" si="2"/>
        <v>9.6</v>
      </c>
      <c r="H57" s="73"/>
    </row>
    <row r="58" spans="1:11" s="1" customFormat="1" ht="12.75" customHeight="1" x14ac:dyDescent="0.4">
      <c r="A58" s="61" t="s">
        <v>29</v>
      </c>
      <c r="B58" s="62">
        <f>SUM(J5:J9)</f>
        <v>648</v>
      </c>
      <c r="C58" s="62">
        <f>SUM(K5:K9)</f>
        <v>795</v>
      </c>
      <c r="D58" s="62">
        <f>SUM(L5:L9)</f>
        <v>1443</v>
      </c>
      <c r="E58" s="63">
        <f t="shared" si="0"/>
        <v>9.1999999999999993</v>
      </c>
      <c r="F58" s="63">
        <f t="shared" si="1"/>
        <v>9.9</v>
      </c>
      <c r="G58" s="64">
        <f t="shared" si="2"/>
        <v>9.6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431</v>
      </c>
      <c r="C59" s="62">
        <f>SUM(K10:K14)</f>
        <v>629</v>
      </c>
      <c r="D59" s="62">
        <f>SUM(L10:L14)</f>
        <v>1060</v>
      </c>
      <c r="E59" s="63">
        <f t="shared" si="0"/>
        <v>6.1</v>
      </c>
      <c r="F59" s="63">
        <f t="shared" si="1"/>
        <v>7.9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323</v>
      </c>
      <c r="C60" s="62">
        <f>SUM(K15:K19)</f>
        <v>500</v>
      </c>
      <c r="D60" s="62">
        <f>SUM(L15:L19)</f>
        <v>823</v>
      </c>
      <c r="E60" s="63">
        <f t="shared" si="0"/>
        <v>4.5999999999999996</v>
      </c>
      <c r="F60" s="63">
        <f t="shared" si="1"/>
        <v>6.3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192</v>
      </c>
      <c r="C61" s="62">
        <f>SUM(K20:K24)</f>
        <v>341</v>
      </c>
      <c r="D61" s="62">
        <f>SUM(L20:L24)</f>
        <v>533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236</v>
      </c>
      <c r="D62" s="62">
        <f>SUM(L25:L29)</f>
        <v>309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13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701</v>
      </c>
      <c r="C65" s="38">
        <f>SUM(C44:C46)</f>
        <v>711</v>
      </c>
      <c r="D65" s="38">
        <f>SUM(D44:D46)</f>
        <v>1412</v>
      </c>
      <c r="E65" s="59">
        <f t="shared" si="0"/>
        <v>9.9</v>
      </c>
      <c r="F65" s="59">
        <f t="shared" si="1"/>
        <v>8.9</v>
      </c>
      <c r="G65" s="60">
        <f t="shared" si="2"/>
        <v>9.4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3996</v>
      </c>
      <c r="C66" s="38">
        <f>SUM(C47:C56)</f>
        <v>3927</v>
      </c>
      <c r="D66" s="38">
        <f>SUM(D47:D56)</f>
        <v>7923</v>
      </c>
      <c r="E66" s="63">
        <f t="shared" si="0"/>
        <v>56.7</v>
      </c>
      <c r="F66" s="63">
        <f t="shared" si="1"/>
        <v>49.1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2356</v>
      </c>
      <c r="C67" s="82">
        <f>SUM(C57:C64)</f>
        <v>3362</v>
      </c>
      <c r="D67" s="82">
        <f>SUM(D57:D64)</f>
        <v>5718</v>
      </c>
      <c r="E67" s="83">
        <f>ROUND(B67/$J$38*100,1)</f>
        <v>33.4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Normal="100" zoomScaleSheetLayoutView="100" workbookViewId="0">
      <selection activeCell="D5" sqref="D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35</v>
      </c>
      <c r="D5" s="14">
        <v>57</v>
      </c>
      <c r="E5" s="15">
        <v>35</v>
      </c>
      <c r="F5" s="16">
        <v>61</v>
      </c>
      <c r="G5" s="16">
        <v>76</v>
      </c>
      <c r="H5" s="17">
        <v>137</v>
      </c>
      <c r="I5" s="15">
        <v>70</v>
      </c>
      <c r="J5" s="13">
        <v>158</v>
      </c>
      <c r="K5" s="13">
        <v>194</v>
      </c>
      <c r="L5" s="18">
        <v>352</v>
      </c>
    </row>
    <row r="6" spans="1:12" s="1" customFormat="1" ht="12.75" customHeight="1" x14ac:dyDescent="0.4">
      <c r="A6" s="19">
        <v>1</v>
      </c>
      <c r="B6" s="20">
        <v>34</v>
      </c>
      <c r="C6" s="20">
        <v>43</v>
      </c>
      <c r="D6" s="21">
        <v>77</v>
      </c>
      <c r="E6" s="22">
        <v>36</v>
      </c>
      <c r="F6" s="20">
        <v>74</v>
      </c>
      <c r="G6" s="20">
        <v>87</v>
      </c>
      <c r="H6" s="21">
        <v>161</v>
      </c>
      <c r="I6" s="22">
        <v>71</v>
      </c>
      <c r="J6" s="20">
        <v>172</v>
      </c>
      <c r="K6" s="20">
        <v>166</v>
      </c>
      <c r="L6" s="23">
        <v>338</v>
      </c>
    </row>
    <row r="7" spans="1:12" s="1" customFormat="1" ht="12.75" customHeight="1" x14ac:dyDescent="0.4">
      <c r="A7" s="19">
        <v>2</v>
      </c>
      <c r="B7" s="20">
        <v>39</v>
      </c>
      <c r="C7" s="20">
        <v>28</v>
      </c>
      <c r="D7" s="21">
        <v>67</v>
      </c>
      <c r="E7" s="22">
        <v>37</v>
      </c>
      <c r="F7" s="20">
        <v>72</v>
      </c>
      <c r="G7" s="20">
        <v>57</v>
      </c>
      <c r="H7" s="21">
        <v>129</v>
      </c>
      <c r="I7" s="22">
        <v>72</v>
      </c>
      <c r="J7" s="20">
        <v>132</v>
      </c>
      <c r="K7" s="20">
        <v>180</v>
      </c>
      <c r="L7" s="23">
        <v>312</v>
      </c>
    </row>
    <row r="8" spans="1:12" s="1" customFormat="1" ht="12.75" customHeight="1" x14ac:dyDescent="0.4">
      <c r="A8" s="19">
        <v>3</v>
      </c>
      <c r="B8" s="20">
        <v>33</v>
      </c>
      <c r="C8" s="20">
        <v>38</v>
      </c>
      <c r="D8" s="21">
        <v>71</v>
      </c>
      <c r="E8" s="22">
        <v>38</v>
      </c>
      <c r="F8" s="20">
        <v>75</v>
      </c>
      <c r="G8" s="20">
        <v>85</v>
      </c>
      <c r="H8" s="21">
        <v>160</v>
      </c>
      <c r="I8" s="22">
        <v>73</v>
      </c>
      <c r="J8" s="20">
        <v>121</v>
      </c>
      <c r="K8" s="20">
        <v>148</v>
      </c>
      <c r="L8" s="23">
        <v>269</v>
      </c>
    </row>
    <row r="9" spans="1:12" s="1" customFormat="1" ht="12.75" customHeight="1" x14ac:dyDescent="0.4">
      <c r="A9" s="19">
        <v>4</v>
      </c>
      <c r="B9" s="20">
        <v>31</v>
      </c>
      <c r="C9" s="20">
        <v>40</v>
      </c>
      <c r="D9" s="21">
        <v>71</v>
      </c>
      <c r="E9" s="22">
        <v>39</v>
      </c>
      <c r="F9" s="20">
        <v>63</v>
      </c>
      <c r="G9" s="20">
        <v>74</v>
      </c>
      <c r="H9" s="21">
        <v>137</v>
      </c>
      <c r="I9" s="22">
        <v>74</v>
      </c>
      <c r="J9" s="20">
        <v>77</v>
      </c>
      <c r="K9" s="20">
        <v>114</v>
      </c>
      <c r="L9" s="23">
        <v>191</v>
      </c>
    </row>
    <row r="10" spans="1:12" s="1" customFormat="1" ht="12.75" customHeight="1" x14ac:dyDescent="0.4">
      <c r="A10" s="24">
        <v>5</v>
      </c>
      <c r="B10" s="25">
        <v>40</v>
      </c>
      <c r="C10" s="25">
        <v>41</v>
      </c>
      <c r="D10" s="26">
        <v>81</v>
      </c>
      <c r="E10" s="27">
        <v>40</v>
      </c>
      <c r="F10" s="25">
        <v>88</v>
      </c>
      <c r="G10" s="25">
        <v>78</v>
      </c>
      <c r="H10" s="26">
        <v>166</v>
      </c>
      <c r="I10" s="27">
        <v>75</v>
      </c>
      <c r="J10" s="25">
        <v>76</v>
      </c>
      <c r="K10" s="25">
        <v>118</v>
      </c>
      <c r="L10" s="28">
        <v>194</v>
      </c>
    </row>
    <row r="11" spans="1:12" s="1" customFormat="1" ht="12.75" customHeight="1" x14ac:dyDescent="0.4">
      <c r="A11" s="19">
        <v>6</v>
      </c>
      <c r="B11" s="20">
        <v>48</v>
      </c>
      <c r="C11" s="20">
        <v>44</v>
      </c>
      <c r="D11" s="21">
        <v>92</v>
      </c>
      <c r="E11" s="22">
        <v>41</v>
      </c>
      <c r="F11" s="20">
        <v>88</v>
      </c>
      <c r="G11" s="20">
        <v>85</v>
      </c>
      <c r="H11" s="21">
        <v>173</v>
      </c>
      <c r="I11" s="22">
        <v>76</v>
      </c>
      <c r="J11" s="20">
        <v>89</v>
      </c>
      <c r="K11" s="20">
        <v>111</v>
      </c>
      <c r="L11" s="23">
        <v>200</v>
      </c>
    </row>
    <row r="12" spans="1:12" s="1" customFormat="1" ht="12.75" customHeight="1" x14ac:dyDescent="0.4">
      <c r="A12" s="19">
        <v>7</v>
      </c>
      <c r="B12" s="20">
        <v>54</v>
      </c>
      <c r="C12" s="20">
        <v>55</v>
      </c>
      <c r="D12" s="21">
        <v>109</v>
      </c>
      <c r="E12" s="22">
        <v>42</v>
      </c>
      <c r="F12" s="20">
        <v>93</v>
      </c>
      <c r="G12" s="20">
        <v>84</v>
      </c>
      <c r="H12" s="21">
        <v>177</v>
      </c>
      <c r="I12" s="22">
        <v>77</v>
      </c>
      <c r="J12" s="20">
        <v>103</v>
      </c>
      <c r="K12" s="20">
        <v>119</v>
      </c>
      <c r="L12" s="23">
        <v>222</v>
      </c>
    </row>
    <row r="13" spans="1:12" s="1" customFormat="1" ht="12.75" customHeight="1" x14ac:dyDescent="0.4">
      <c r="A13" s="19">
        <v>8</v>
      </c>
      <c r="B13" s="20">
        <v>44</v>
      </c>
      <c r="C13" s="20">
        <v>46</v>
      </c>
      <c r="D13" s="21">
        <v>90</v>
      </c>
      <c r="E13" s="22">
        <v>43</v>
      </c>
      <c r="F13" s="20">
        <v>85</v>
      </c>
      <c r="G13" s="20">
        <v>79</v>
      </c>
      <c r="H13" s="21">
        <v>164</v>
      </c>
      <c r="I13" s="22">
        <v>78</v>
      </c>
      <c r="J13" s="20">
        <v>77</v>
      </c>
      <c r="K13" s="20">
        <v>137</v>
      </c>
      <c r="L13" s="23">
        <v>214</v>
      </c>
    </row>
    <row r="14" spans="1:12" s="1" customFormat="1" ht="12.75" customHeight="1" x14ac:dyDescent="0.4">
      <c r="A14" s="29">
        <v>9</v>
      </c>
      <c r="B14" s="30">
        <v>59</v>
      </c>
      <c r="C14" s="30">
        <v>49</v>
      </c>
      <c r="D14" s="31">
        <v>108</v>
      </c>
      <c r="E14" s="32">
        <v>44</v>
      </c>
      <c r="F14" s="30">
        <v>92</v>
      </c>
      <c r="G14" s="30">
        <v>89</v>
      </c>
      <c r="H14" s="31">
        <v>181</v>
      </c>
      <c r="I14" s="32">
        <v>79</v>
      </c>
      <c r="J14" s="30">
        <v>74</v>
      </c>
      <c r="K14" s="30">
        <v>139</v>
      </c>
      <c r="L14" s="33">
        <v>213</v>
      </c>
    </row>
    <row r="15" spans="1:12" s="1" customFormat="1" ht="12.75" customHeight="1" x14ac:dyDescent="0.4">
      <c r="A15" s="19">
        <v>10</v>
      </c>
      <c r="B15" s="20">
        <v>52</v>
      </c>
      <c r="C15" s="20">
        <v>53</v>
      </c>
      <c r="D15" s="21">
        <v>105</v>
      </c>
      <c r="E15" s="22">
        <v>45</v>
      </c>
      <c r="F15" s="20">
        <v>112</v>
      </c>
      <c r="G15" s="20">
        <v>103</v>
      </c>
      <c r="H15" s="21">
        <v>215</v>
      </c>
      <c r="I15" s="22">
        <v>80</v>
      </c>
      <c r="J15" s="20">
        <v>80</v>
      </c>
      <c r="K15" s="20">
        <v>108</v>
      </c>
      <c r="L15" s="23">
        <v>188</v>
      </c>
    </row>
    <row r="16" spans="1:12" s="1" customFormat="1" ht="12.75" customHeight="1" x14ac:dyDescent="0.4">
      <c r="A16" s="19">
        <v>11</v>
      </c>
      <c r="B16" s="20">
        <v>60</v>
      </c>
      <c r="C16" s="20">
        <v>47</v>
      </c>
      <c r="D16" s="21">
        <v>107</v>
      </c>
      <c r="E16" s="22">
        <v>46</v>
      </c>
      <c r="F16" s="20">
        <v>102</v>
      </c>
      <c r="G16" s="20">
        <v>86</v>
      </c>
      <c r="H16" s="21">
        <v>188</v>
      </c>
      <c r="I16" s="22">
        <v>81</v>
      </c>
      <c r="J16" s="20">
        <v>70</v>
      </c>
      <c r="K16" s="20">
        <v>108</v>
      </c>
      <c r="L16" s="23">
        <v>178</v>
      </c>
    </row>
    <row r="17" spans="1:12" s="1" customFormat="1" ht="12.75" customHeight="1" x14ac:dyDescent="0.4">
      <c r="A17" s="19">
        <v>12</v>
      </c>
      <c r="B17" s="20">
        <v>66</v>
      </c>
      <c r="C17" s="20">
        <v>49</v>
      </c>
      <c r="D17" s="21">
        <v>115</v>
      </c>
      <c r="E17" s="22">
        <v>47</v>
      </c>
      <c r="F17" s="20">
        <v>115</v>
      </c>
      <c r="G17" s="20">
        <v>109</v>
      </c>
      <c r="H17" s="21">
        <v>224</v>
      </c>
      <c r="I17" s="22">
        <v>82</v>
      </c>
      <c r="J17" s="20">
        <v>62</v>
      </c>
      <c r="K17" s="20">
        <v>110</v>
      </c>
      <c r="L17" s="23">
        <v>172</v>
      </c>
    </row>
    <row r="18" spans="1:12" s="1" customFormat="1" ht="12.75" customHeight="1" x14ac:dyDescent="0.4">
      <c r="A18" s="19">
        <v>13</v>
      </c>
      <c r="B18" s="20">
        <v>52</v>
      </c>
      <c r="C18" s="20">
        <v>64</v>
      </c>
      <c r="D18" s="21">
        <v>116</v>
      </c>
      <c r="E18" s="22">
        <v>48</v>
      </c>
      <c r="F18" s="20">
        <v>116</v>
      </c>
      <c r="G18" s="20">
        <v>99</v>
      </c>
      <c r="H18" s="21">
        <v>215</v>
      </c>
      <c r="I18" s="22">
        <v>83</v>
      </c>
      <c r="J18" s="20">
        <v>51</v>
      </c>
      <c r="K18" s="20">
        <v>81</v>
      </c>
      <c r="L18" s="23">
        <v>132</v>
      </c>
    </row>
    <row r="19" spans="1:12" s="1" customFormat="1" ht="12.75" customHeight="1" x14ac:dyDescent="0.4">
      <c r="A19" s="19">
        <v>14</v>
      </c>
      <c r="B19" s="20">
        <v>64</v>
      </c>
      <c r="C19" s="20">
        <v>71</v>
      </c>
      <c r="D19" s="21">
        <v>135</v>
      </c>
      <c r="E19" s="22">
        <v>49</v>
      </c>
      <c r="F19" s="20">
        <v>122</v>
      </c>
      <c r="G19" s="20">
        <v>101</v>
      </c>
      <c r="H19" s="21">
        <v>223</v>
      </c>
      <c r="I19" s="22">
        <v>84</v>
      </c>
      <c r="J19" s="20">
        <v>71</v>
      </c>
      <c r="K19" s="20">
        <v>92</v>
      </c>
      <c r="L19" s="23">
        <v>163</v>
      </c>
    </row>
    <row r="20" spans="1:12" s="1" customFormat="1" ht="12.75" customHeight="1" x14ac:dyDescent="0.4">
      <c r="A20" s="24">
        <v>15</v>
      </c>
      <c r="B20" s="25">
        <v>68</v>
      </c>
      <c r="C20" s="25">
        <v>54</v>
      </c>
      <c r="D20" s="26">
        <v>122</v>
      </c>
      <c r="E20" s="27">
        <v>50</v>
      </c>
      <c r="F20" s="25">
        <v>85</v>
      </c>
      <c r="G20" s="25">
        <v>86</v>
      </c>
      <c r="H20" s="26">
        <v>171</v>
      </c>
      <c r="I20" s="27">
        <v>85</v>
      </c>
      <c r="J20" s="25">
        <v>48</v>
      </c>
      <c r="K20" s="25">
        <v>77</v>
      </c>
      <c r="L20" s="28">
        <v>125</v>
      </c>
    </row>
    <row r="21" spans="1:12" s="1" customFormat="1" ht="12.75" customHeight="1" x14ac:dyDescent="0.4">
      <c r="A21" s="19">
        <v>16</v>
      </c>
      <c r="B21" s="20">
        <v>77</v>
      </c>
      <c r="C21" s="20">
        <v>65</v>
      </c>
      <c r="D21" s="21">
        <v>142</v>
      </c>
      <c r="E21" s="22">
        <v>51</v>
      </c>
      <c r="F21" s="20">
        <v>106</v>
      </c>
      <c r="G21" s="20">
        <v>99</v>
      </c>
      <c r="H21" s="21">
        <v>205</v>
      </c>
      <c r="I21" s="22">
        <v>86</v>
      </c>
      <c r="J21" s="20">
        <v>47</v>
      </c>
      <c r="K21" s="20">
        <v>73</v>
      </c>
      <c r="L21" s="23">
        <v>120</v>
      </c>
    </row>
    <row r="22" spans="1:12" s="1" customFormat="1" ht="12.75" customHeight="1" x14ac:dyDescent="0.4">
      <c r="A22" s="19">
        <v>17</v>
      </c>
      <c r="B22" s="20">
        <v>70</v>
      </c>
      <c r="C22" s="20">
        <v>68</v>
      </c>
      <c r="D22" s="21">
        <v>138</v>
      </c>
      <c r="E22" s="22">
        <v>52</v>
      </c>
      <c r="F22" s="20">
        <v>107</v>
      </c>
      <c r="G22" s="20">
        <v>98</v>
      </c>
      <c r="H22" s="21">
        <v>205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62</v>
      </c>
      <c r="C23" s="20">
        <v>61</v>
      </c>
      <c r="D23" s="21">
        <v>123</v>
      </c>
      <c r="E23" s="22">
        <v>53</v>
      </c>
      <c r="F23" s="20">
        <v>107</v>
      </c>
      <c r="G23" s="20">
        <v>117</v>
      </c>
      <c r="H23" s="21">
        <v>224</v>
      </c>
      <c r="I23" s="22">
        <v>88</v>
      </c>
      <c r="J23" s="20">
        <v>31</v>
      </c>
      <c r="K23" s="20">
        <v>67</v>
      </c>
      <c r="L23" s="23">
        <v>98</v>
      </c>
    </row>
    <row r="24" spans="1:12" s="1" customFormat="1" ht="12.75" customHeight="1" x14ac:dyDescent="0.4">
      <c r="A24" s="29">
        <v>19</v>
      </c>
      <c r="B24" s="30">
        <v>62</v>
      </c>
      <c r="C24" s="30">
        <v>80</v>
      </c>
      <c r="D24" s="31">
        <v>142</v>
      </c>
      <c r="E24" s="32">
        <v>54</v>
      </c>
      <c r="F24" s="30">
        <v>78</v>
      </c>
      <c r="G24" s="30">
        <v>96</v>
      </c>
      <c r="H24" s="31">
        <v>174</v>
      </c>
      <c r="I24" s="32">
        <v>89</v>
      </c>
      <c r="J24" s="30">
        <v>23</v>
      </c>
      <c r="K24" s="30">
        <v>56</v>
      </c>
      <c r="L24" s="33">
        <v>79</v>
      </c>
    </row>
    <row r="25" spans="1:12" s="1" customFormat="1" ht="12.75" customHeight="1" x14ac:dyDescent="0.4">
      <c r="A25" s="19">
        <v>20</v>
      </c>
      <c r="B25" s="20">
        <v>47</v>
      </c>
      <c r="C25" s="20">
        <v>75</v>
      </c>
      <c r="D25" s="21">
        <v>122</v>
      </c>
      <c r="E25" s="22">
        <v>55</v>
      </c>
      <c r="F25" s="20">
        <v>99</v>
      </c>
      <c r="G25" s="20">
        <v>109</v>
      </c>
      <c r="H25" s="21">
        <v>208</v>
      </c>
      <c r="I25" s="22">
        <v>90</v>
      </c>
      <c r="J25" s="20">
        <v>20</v>
      </c>
      <c r="K25" s="20">
        <v>56</v>
      </c>
      <c r="L25" s="23">
        <v>76</v>
      </c>
    </row>
    <row r="26" spans="1:12" s="1" customFormat="1" ht="12.75" customHeight="1" x14ac:dyDescent="0.4">
      <c r="A26" s="19">
        <v>21</v>
      </c>
      <c r="B26" s="20">
        <v>69</v>
      </c>
      <c r="C26" s="20">
        <v>71</v>
      </c>
      <c r="D26" s="21">
        <v>140</v>
      </c>
      <c r="E26" s="22">
        <v>56</v>
      </c>
      <c r="F26" s="20">
        <v>104</v>
      </c>
      <c r="G26" s="20">
        <v>95</v>
      </c>
      <c r="H26" s="21">
        <v>199</v>
      </c>
      <c r="I26" s="22">
        <v>91</v>
      </c>
      <c r="J26" s="20">
        <v>21</v>
      </c>
      <c r="K26" s="20">
        <v>59</v>
      </c>
      <c r="L26" s="23">
        <v>80</v>
      </c>
    </row>
    <row r="27" spans="1:12" s="1" customFormat="1" ht="12.75" customHeight="1" x14ac:dyDescent="0.4">
      <c r="A27" s="19">
        <v>22</v>
      </c>
      <c r="B27" s="20">
        <v>56</v>
      </c>
      <c r="C27" s="20">
        <v>71</v>
      </c>
      <c r="D27" s="21">
        <v>127</v>
      </c>
      <c r="E27" s="22">
        <v>57</v>
      </c>
      <c r="F27" s="20">
        <v>94</v>
      </c>
      <c r="G27" s="20">
        <v>87</v>
      </c>
      <c r="H27" s="21">
        <v>181</v>
      </c>
      <c r="I27" s="22">
        <v>92</v>
      </c>
      <c r="J27" s="20">
        <v>13</v>
      </c>
      <c r="K27" s="20">
        <v>56</v>
      </c>
      <c r="L27" s="23">
        <v>69</v>
      </c>
    </row>
    <row r="28" spans="1:12" s="1" customFormat="1" ht="12.75" customHeight="1" x14ac:dyDescent="0.4">
      <c r="A28" s="19">
        <v>23</v>
      </c>
      <c r="B28" s="20">
        <v>66</v>
      </c>
      <c r="C28" s="20">
        <v>56</v>
      </c>
      <c r="D28" s="21">
        <v>122</v>
      </c>
      <c r="E28" s="22">
        <v>58</v>
      </c>
      <c r="F28" s="20">
        <v>88</v>
      </c>
      <c r="G28" s="20">
        <v>87</v>
      </c>
      <c r="H28" s="21">
        <v>175</v>
      </c>
      <c r="I28" s="22">
        <v>93</v>
      </c>
      <c r="J28" s="20">
        <v>12</v>
      </c>
      <c r="K28" s="20">
        <v>34</v>
      </c>
      <c r="L28" s="23">
        <v>46</v>
      </c>
    </row>
    <row r="29" spans="1:12" s="1" customFormat="1" ht="12.75" customHeight="1" x14ac:dyDescent="0.4">
      <c r="A29" s="19">
        <v>24</v>
      </c>
      <c r="B29" s="20">
        <v>62</v>
      </c>
      <c r="C29" s="20">
        <v>33</v>
      </c>
      <c r="D29" s="21">
        <v>95</v>
      </c>
      <c r="E29" s="22">
        <v>59</v>
      </c>
      <c r="F29" s="20">
        <v>84</v>
      </c>
      <c r="G29" s="20">
        <v>96</v>
      </c>
      <c r="H29" s="21">
        <v>180</v>
      </c>
      <c r="I29" s="22">
        <v>94</v>
      </c>
      <c r="J29" s="20">
        <v>9</v>
      </c>
      <c r="K29" s="20">
        <v>28</v>
      </c>
      <c r="L29" s="23">
        <v>37</v>
      </c>
    </row>
    <row r="30" spans="1:12" s="1" customFormat="1" ht="12.75" customHeight="1" x14ac:dyDescent="0.4">
      <c r="A30" s="24">
        <v>25</v>
      </c>
      <c r="B30" s="25">
        <v>43</v>
      </c>
      <c r="C30" s="25">
        <v>49</v>
      </c>
      <c r="D30" s="26">
        <v>92</v>
      </c>
      <c r="E30" s="27">
        <v>60</v>
      </c>
      <c r="F30" s="25">
        <v>100</v>
      </c>
      <c r="G30" s="25">
        <v>114</v>
      </c>
      <c r="H30" s="26">
        <v>214</v>
      </c>
      <c r="I30" s="27">
        <v>95</v>
      </c>
      <c r="J30" s="25">
        <v>6</v>
      </c>
      <c r="K30" s="25">
        <v>33</v>
      </c>
      <c r="L30" s="28">
        <v>39</v>
      </c>
    </row>
    <row r="31" spans="1:12" s="1" customFormat="1" ht="12.75" customHeight="1" x14ac:dyDescent="0.4">
      <c r="A31" s="19">
        <v>26</v>
      </c>
      <c r="B31" s="20">
        <v>46</v>
      </c>
      <c r="C31" s="20">
        <v>54</v>
      </c>
      <c r="D31" s="21">
        <v>100</v>
      </c>
      <c r="E31" s="22">
        <v>61</v>
      </c>
      <c r="F31" s="20">
        <v>81</v>
      </c>
      <c r="G31" s="20">
        <v>106</v>
      </c>
      <c r="H31" s="21">
        <v>187</v>
      </c>
      <c r="I31" s="22">
        <v>96</v>
      </c>
      <c r="J31" s="20">
        <v>2</v>
      </c>
      <c r="K31" s="20">
        <v>24</v>
      </c>
      <c r="L31" s="23">
        <v>26</v>
      </c>
    </row>
    <row r="32" spans="1:12" s="1" customFormat="1" ht="12.75" customHeight="1" x14ac:dyDescent="0.4">
      <c r="A32" s="19">
        <v>27</v>
      </c>
      <c r="B32" s="20">
        <v>48</v>
      </c>
      <c r="C32" s="20">
        <v>42</v>
      </c>
      <c r="D32" s="21">
        <v>90</v>
      </c>
      <c r="E32" s="22">
        <v>62</v>
      </c>
      <c r="F32" s="20">
        <v>110</v>
      </c>
      <c r="G32" s="20">
        <v>94</v>
      </c>
      <c r="H32" s="21">
        <v>204</v>
      </c>
      <c r="I32" s="22">
        <v>97</v>
      </c>
      <c r="J32" s="20">
        <v>1</v>
      </c>
      <c r="K32" s="20">
        <v>9</v>
      </c>
      <c r="L32" s="23">
        <v>10</v>
      </c>
    </row>
    <row r="33" spans="1:15" s="1" customFormat="1" ht="12.75" customHeight="1" x14ac:dyDescent="0.4">
      <c r="A33" s="19">
        <v>28</v>
      </c>
      <c r="B33" s="20">
        <v>44</v>
      </c>
      <c r="C33" s="20">
        <v>42</v>
      </c>
      <c r="D33" s="21">
        <v>86</v>
      </c>
      <c r="E33" s="22">
        <v>63</v>
      </c>
      <c r="F33" s="20">
        <v>118</v>
      </c>
      <c r="G33" s="20">
        <v>109</v>
      </c>
      <c r="H33" s="21">
        <v>227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49</v>
      </c>
      <c r="C34" s="30">
        <v>62</v>
      </c>
      <c r="D34" s="31">
        <v>111</v>
      </c>
      <c r="E34" s="32">
        <v>64</v>
      </c>
      <c r="F34" s="30">
        <v>104</v>
      </c>
      <c r="G34" s="30">
        <v>101</v>
      </c>
      <c r="H34" s="31">
        <v>205</v>
      </c>
      <c r="I34" s="32">
        <v>99</v>
      </c>
      <c r="J34" s="30">
        <v>1</v>
      </c>
      <c r="K34" s="30">
        <v>6</v>
      </c>
      <c r="L34" s="33">
        <v>7</v>
      </c>
    </row>
    <row r="35" spans="1:15" s="1" customFormat="1" ht="12.75" customHeight="1" x14ac:dyDescent="0.4">
      <c r="A35" s="19">
        <v>30</v>
      </c>
      <c r="B35" s="20">
        <v>55</v>
      </c>
      <c r="C35" s="20">
        <v>50</v>
      </c>
      <c r="D35" s="21">
        <v>105</v>
      </c>
      <c r="E35" s="22">
        <v>65</v>
      </c>
      <c r="F35" s="20">
        <v>111</v>
      </c>
      <c r="G35" s="20">
        <v>129</v>
      </c>
      <c r="H35" s="21">
        <v>240</v>
      </c>
      <c r="I35" s="22">
        <v>100</v>
      </c>
      <c r="J35" s="20">
        <v>1</v>
      </c>
      <c r="K35" s="20">
        <v>9</v>
      </c>
      <c r="L35" s="23">
        <v>10</v>
      </c>
    </row>
    <row r="36" spans="1:15" s="1" customFormat="1" ht="12.75" customHeight="1" x14ac:dyDescent="0.4">
      <c r="A36" s="19">
        <v>31</v>
      </c>
      <c r="B36" s="20">
        <v>41</v>
      </c>
      <c r="C36" s="20">
        <v>50</v>
      </c>
      <c r="D36" s="21">
        <v>91</v>
      </c>
      <c r="E36" s="22">
        <v>66</v>
      </c>
      <c r="F36" s="20">
        <v>110</v>
      </c>
      <c r="G36" s="20">
        <v>149</v>
      </c>
      <c r="H36" s="21">
        <v>259</v>
      </c>
      <c r="I36" s="22" t="s">
        <v>6</v>
      </c>
      <c r="J36" s="34">
        <v>1</v>
      </c>
      <c r="K36" s="34">
        <v>5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48</v>
      </c>
      <c r="D37" s="21">
        <v>99</v>
      </c>
      <c r="E37" s="22">
        <v>67</v>
      </c>
      <c r="F37" s="20">
        <v>151</v>
      </c>
      <c r="G37" s="20">
        <v>171</v>
      </c>
      <c r="H37" s="21">
        <v>322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67</v>
      </c>
      <c r="C38" s="20">
        <v>54</v>
      </c>
      <c r="D38" s="21">
        <v>121</v>
      </c>
      <c r="E38" s="22">
        <v>68</v>
      </c>
      <c r="F38" s="20">
        <v>152</v>
      </c>
      <c r="G38" s="20">
        <v>143</v>
      </c>
      <c r="H38" s="23">
        <v>295</v>
      </c>
      <c r="I38" s="40" t="s">
        <v>7</v>
      </c>
      <c r="J38" s="41">
        <f>SUM(B5:B39)+SUM(F5:F39)+SUM(J5:J36)</f>
        <v>7036</v>
      </c>
      <c r="K38" s="41">
        <f>SUM(C5:C39)+SUM(G5:G39)+SUM(K5:K36)</f>
        <v>7979</v>
      </c>
      <c r="L38" s="42">
        <f>SUM(D5:D39)+SUM(H5:H39)+SUM(L5:L36)</f>
        <v>15015</v>
      </c>
    </row>
    <row r="39" spans="1:15" s="1" customFormat="1" ht="12.75" customHeight="1" thickBot="1" x14ac:dyDescent="0.45">
      <c r="A39" s="43">
        <v>34</v>
      </c>
      <c r="B39" s="44">
        <v>75</v>
      </c>
      <c r="C39" s="44">
        <v>53</v>
      </c>
      <c r="D39" s="45">
        <v>128</v>
      </c>
      <c r="E39" s="46">
        <v>69</v>
      </c>
      <c r="F39" s="44">
        <v>143</v>
      </c>
      <c r="G39" s="44">
        <v>167</v>
      </c>
      <c r="H39" s="45">
        <v>310</v>
      </c>
      <c r="I39" s="46" t="s">
        <v>8</v>
      </c>
      <c r="J39" s="44">
        <v>7578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159</v>
      </c>
      <c r="C44" s="58">
        <f>SUM(C5:C9)</f>
        <v>184</v>
      </c>
      <c r="D44" s="58">
        <f>SUM(D5:D9)</f>
        <v>343</v>
      </c>
      <c r="E44" s="59">
        <f>ROUND(B44/$J$38*100,1)</f>
        <v>2.2999999999999998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235</v>
      </c>
      <c r="D45" s="62">
        <f>SUM(D10:D14)</f>
        <v>480</v>
      </c>
      <c r="E45" s="63">
        <f t="shared" ref="E45:E66" si="0">ROUND(B45/$J$38*100,1)</f>
        <v>3.5</v>
      </c>
      <c r="F45" s="63">
        <f t="shared" ref="F45:F66" si="1">ROUND(C45/$K$38*100,1)</f>
        <v>2.9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294</v>
      </c>
      <c r="C46" s="62">
        <f>SUM(C15:C19)</f>
        <v>284</v>
      </c>
      <c r="D46" s="62">
        <f>SUM(D15:D19)</f>
        <v>578</v>
      </c>
      <c r="E46" s="63">
        <f t="shared" si="0"/>
        <v>4.2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339</v>
      </c>
      <c r="C47" s="66">
        <f>SUM(C20:C24)</f>
        <v>328</v>
      </c>
      <c r="D47" s="66">
        <f>SUM(D20:D24)</f>
        <v>667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300</v>
      </c>
      <c r="C48" s="62">
        <f>SUM(C25:C29)</f>
        <v>306</v>
      </c>
      <c r="D48" s="62">
        <f>SUM(D25:D29)</f>
        <v>606</v>
      </c>
      <c r="E48" s="63">
        <f t="shared" si="0"/>
        <v>4.3</v>
      </c>
      <c r="F48" s="63">
        <f t="shared" si="1"/>
        <v>3.8</v>
      </c>
      <c r="G48" s="64">
        <f t="shared" si="2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230</v>
      </c>
      <c r="C49" s="62">
        <f>SUM(C30:C34)</f>
        <v>249</v>
      </c>
      <c r="D49" s="62">
        <f>SUM(D30:D34)</f>
        <v>479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289</v>
      </c>
      <c r="C50" s="62">
        <f>SUM(C35:C39)</f>
        <v>255</v>
      </c>
      <c r="D50" s="62">
        <f>SUM(D35:D39)</f>
        <v>544</v>
      </c>
      <c r="E50" s="63">
        <f t="shared" si="0"/>
        <v>4.0999999999999996</v>
      </c>
      <c r="F50" s="63">
        <f t="shared" si="1"/>
        <v>3.2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345</v>
      </c>
      <c r="C51" s="62">
        <f>SUM(G5:G9)</f>
        <v>379</v>
      </c>
      <c r="D51" s="62">
        <f>SUM(H5:H9)</f>
        <v>724</v>
      </c>
      <c r="E51" s="63">
        <f t="shared" si="0"/>
        <v>4.9000000000000004</v>
      </c>
      <c r="F51" s="63">
        <f t="shared" si="1"/>
        <v>4.7</v>
      </c>
      <c r="G51" s="64">
        <f t="shared" si="2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446</v>
      </c>
      <c r="C52" s="62">
        <f>SUM(G10:G14)</f>
        <v>415</v>
      </c>
      <c r="D52" s="62">
        <f>SUM(H10:H14)</f>
        <v>861</v>
      </c>
      <c r="E52" s="63">
        <f t="shared" si="0"/>
        <v>6.3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567</v>
      </c>
      <c r="C53" s="62">
        <f>SUM(G15:G19)</f>
        <v>498</v>
      </c>
      <c r="D53" s="62">
        <f>SUM(H15:H19)</f>
        <v>1065</v>
      </c>
      <c r="E53" s="63">
        <f t="shared" si="0"/>
        <v>8.1</v>
      </c>
      <c r="F53" s="63">
        <f t="shared" si="1"/>
        <v>6.2</v>
      </c>
      <c r="G53" s="64">
        <f t="shared" si="2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483</v>
      </c>
      <c r="C54" s="62">
        <f>SUM(G20:G24)</f>
        <v>496</v>
      </c>
      <c r="D54" s="62">
        <f>SUM(H20:H24)</f>
        <v>979</v>
      </c>
      <c r="E54" s="63">
        <f t="shared" si="0"/>
        <v>6.9</v>
      </c>
      <c r="F54" s="63">
        <f t="shared" si="1"/>
        <v>6.2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469</v>
      </c>
      <c r="C55" s="62">
        <f>SUM(G25:G29)</f>
        <v>474</v>
      </c>
      <c r="D55" s="62">
        <f>SUM(H25:H29)</f>
        <v>943</v>
      </c>
      <c r="E55" s="63">
        <f t="shared" si="0"/>
        <v>6.7</v>
      </c>
      <c r="F55" s="63">
        <f t="shared" si="1"/>
        <v>5.9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513</v>
      </c>
      <c r="C56" s="70">
        <f>SUM(G30:G34)</f>
        <v>524</v>
      </c>
      <c r="D56" s="70">
        <f>SUM(H30:H34)</f>
        <v>1037</v>
      </c>
      <c r="E56" s="71">
        <f t="shared" si="0"/>
        <v>7.3</v>
      </c>
      <c r="F56" s="63">
        <f t="shared" si="1"/>
        <v>6.6</v>
      </c>
      <c r="G56" s="72">
        <f t="shared" si="2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667</v>
      </c>
      <c r="C57" s="62">
        <f>SUM(G35:G39)</f>
        <v>759</v>
      </c>
      <c r="D57" s="62">
        <f>SUM(H35:H39)</f>
        <v>1426</v>
      </c>
      <c r="E57" s="63">
        <f t="shared" si="0"/>
        <v>9.5</v>
      </c>
      <c r="F57" s="67">
        <f t="shared" si="1"/>
        <v>9.5</v>
      </c>
      <c r="G57" s="64">
        <f t="shared" si="2"/>
        <v>9.5</v>
      </c>
      <c r="H57" s="73"/>
    </row>
    <row r="58" spans="1:11" s="1" customFormat="1" ht="12.75" customHeight="1" x14ac:dyDescent="0.4">
      <c r="A58" s="61" t="s">
        <v>29</v>
      </c>
      <c r="B58" s="62">
        <f>SUM(J5:J9)</f>
        <v>660</v>
      </c>
      <c r="C58" s="62">
        <f>SUM(K5:K9)</f>
        <v>802</v>
      </c>
      <c r="D58" s="62">
        <f>SUM(L5:L9)</f>
        <v>1462</v>
      </c>
      <c r="E58" s="63">
        <f t="shared" si="0"/>
        <v>9.4</v>
      </c>
      <c r="F58" s="63">
        <f t="shared" si="1"/>
        <v>10.1</v>
      </c>
      <c r="G58" s="64">
        <f t="shared" si="2"/>
        <v>9.6999999999999993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419</v>
      </c>
      <c r="C59" s="62">
        <f>SUM(K10:K14)</f>
        <v>624</v>
      </c>
      <c r="D59" s="62">
        <f>SUM(L10:L14)</f>
        <v>1043</v>
      </c>
      <c r="E59" s="63">
        <f t="shared" si="0"/>
        <v>6</v>
      </c>
      <c r="F59" s="63">
        <f t="shared" si="1"/>
        <v>7.8</v>
      </c>
      <c r="G59" s="64">
        <f t="shared" si="2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334</v>
      </c>
      <c r="C60" s="62">
        <f>SUM(K15:K19)</f>
        <v>499</v>
      </c>
      <c r="D60" s="62">
        <f>SUM(L15:L19)</f>
        <v>833</v>
      </c>
      <c r="E60" s="63">
        <f t="shared" si="0"/>
        <v>4.7</v>
      </c>
      <c r="F60" s="63">
        <f t="shared" si="1"/>
        <v>6.3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189</v>
      </c>
      <c r="C61" s="62">
        <f>SUM(K20:K24)</f>
        <v>342</v>
      </c>
      <c r="D61" s="62">
        <f>SUM(L20:L24)</f>
        <v>531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75</v>
      </c>
      <c r="C62" s="62">
        <f>SUM(K25:K29)</f>
        <v>233</v>
      </c>
      <c r="D62" s="62">
        <f>SUM(L25:L29)</f>
        <v>308</v>
      </c>
      <c r="E62" s="63">
        <f t="shared" si="0"/>
        <v>1.1000000000000001</v>
      </c>
      <c r="F62" s="63">
        <f t="shared" si="1"/>
        <v>2.9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86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698</v>
      </c>
      <c r="C65" s="38">
        <f>SUM(C44:C46)</f>
        <v>703</v>
      </c>
      <c r="D65" s="38">
        <f>SUM(D44:D46)</f>
        <v>1401</v>
      </c>
      <c r="E65" s="59">
        <f t="shared" si="0"/>
        <v>9.9</v>
      </c>
      <c r="F65" s="59">
        <f t="shared" si="1"/>
        <v>8.8000000000000007</v>
      </c>
      <c r="G65" s="60">
        <f t="shared" si="2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3981</v>
      </c>
      <c r="C66" s="38">
        <f>SUM(C47:C56)</f>
        <v>3924</v>
      </c>
      <c r="D66" s="38">
        <f>SUM(D47:D56)</f>
        <v>7905</v>
      </c>
      <c r="E66" s="63">
        <f t="shared" si="0"/>
        <v>56.6</v>
      </c>
      <c r="F66" s="63">
        <f t="shared" si="1"/>
        <v>49.2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2357</v>
      </c>
      <c r="C67" s="82">
        <f>SUM(C57:C64)</f>
        <v>3352</v>
      </c>
      <c r="D67" s="82">
        <f>SUM(D57:D64)</f>
        <v>5709</v>
      </c>
      <c r="E67" s="83">
        <f>ROUND(B67/$J$38*100,1)</f>
        <v>33.5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Normal="100" zoomScaleSheetLayoutView="100" workbookViewId="0">
      <selection activeCell="M24" sqref="M2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32</v>
      </c>
      <c r="D5" s="14">
        <v>56</v>
      </c>
      <c r="E5" s="15">
        <v>35</v>
      </c>
      <c r="F5" s="16">
        <v>66</v>
      </c>
      <c r="G5" s="16">
        <v>82</v>
      </c>
      <c r="H5" s="17">
        <v>148</v>
      </c>
      <c r="I5" s="15">
        <v>70</v>
      </c>
      <c r="J5" s="13">
        <v>158</v>
      </c>
      <c r="K5" s="13">
        <v>197</v>
      </c>
      <c r="L5" s="18">
        <v>355</v>
      </c>
    </row>
    <row r="6" spans="1:12" s="1" customFormat="1" ht="12.75" customHeight="1" x14ac:dyDescent="0.4">
      <c r="A6" s="19">
        <v>1</v>
      </c>
      <c r="B6" s="20">
        <v>35</v>
      </c>
      <c r="C6" s="20">
        <v>44</v>
      </c>
      <c r="D6" s="21">
        <v>79</v>
      </c>
      <c r="E6" s="22">
        <v>36</v>
      </c>
      <c r="F6" s="20">
        <v>73</v>
      </c>
      <c r="G6" s="20">
        <v>76</v>
      </c>
      <c r="H6" s="21">
        <v>149</v>
      </c>
      <c r="I6" s="22">
        <v>71</v>
      </c>
      <c r="J6" s="20">
        <v>163</v>
      </c>
      <c r="K6" s="20">
        <v>163</v>
      </c>
      <c r="L6" s="23">
        <v>326</v>
      </c>
    </row>
    <row r="7" spans="1:12" s="1" customFormat="1" ht="12.75" customHeight="1" x14ac:dyDescent="0.4">
      <c r="A7" s="19">
        <v>2</v>
      </c>
      <c r="B7" s="20">
        <v>36</v>
      </c>
      <c r="C7" s="20">
        <v>27</v>
      </c>
      <c r="D7" s="21">
        <v>63</v>
      </c>
      <c r="E7" s="22">
        <v>37</v>
      </c>
      <c r="F7" s="20">
        <v>69</v>
      </c>
      <c r="G7" s="20">
        <v>64</v>
      </c>
      <c r="H7" s="21">
        <v>133</v>
      </c>
      <c r="I7" s="22">
        <v>72</v>
      </c>
      <c r="J7" s="20">
        <v>148</v>
      </c>
      <c r="K7" s="20">
        <v>178</v>
      </c>
      <c r="L7" s="23">
        <v>326</v>
      </c>
    </row>
    <row r="8" spans="1:12" s="1" customFormat="1" ht="12.75" customHeight="1" x14ac:dyDescent="0.4">
      <c r="A8" s="19">
        <v>3</v>
      </c>
      <c r="B8" s="20">
        <v>34</v>
      </c>
      <c r="C8" s="20">
        <v>36</v>
      </c>
      <c r="D8" s="21">
        <v>70</v>
      </c>
      <c r="E8" s="22">
        <v>38</v>
      </c>
      <c r="F8" s="20">
        <v>77</v>
      </c>
      <c r="G8" s="20">
        <v>82</v>
      </c>
      <c r="H8" s="21">
        <v>159</v>
      </c>
      <c r="I8" s="22">
        <v>73</v>
      </c>
      <c r="J8" s="20">
        <v>116</v>
      </c>
      <c r="K8" s="20">
        <v>154</v>
      </c>
      <c r="L8" s="23">
        <v>270</v>
      </c>
    </row>
    <row r="9" spans="1:12" s="1" customFormat="1" ht="12.75" customHeight="1" x14ac:dyDescent="0.4">
      <c r="A9" s="19">
        <v>4</v>
      </c>
      <c r="B9" s="20">
        <v>28</v>
      </c>
      <c r="C9" s="20">
        <v>40</v>
      </c>
      <c r="D9" s="21">
        <v>68</v>
      </c>
      <c r="E9" s="22">
        <v>39</v>
      </c>
      <c r="F9" s="20">
        <v>62</v>
      </c>
      <c r="G9" s="20">
        <v>70</v>
      </c>
      <c r="H9" s="21">
        <v>132</v>
      </c>
      <c r="I9" s="22">
        <v>74</v>
      </c>
      <c r="J9" s="20">
        <v>82</v>
      </c>
      <c r="K9" s="20">
        <v>114</v>
      </c>
      <c r="L9" s="23">
        <v>196</v>
      </c>
    </row>
    <row r="10" spans="1:12" s="1" customFormat="1" ht="12.75" customHeight="1" x14ac:dyDescent="0.4">
      <c r="A10" s="24">
        <v>5</v>
      </c>
      <c r="B10" s="25">
        <v>45</v>
      </c>
      <c r="C10" s="25">
        <v>43</v>
      </c>
      <c r="D10" s="26">
        <v>88</v>
      </c>
      <c r="E10" s="27">
        <v>40</v>
      </c>
      <c r="F10" s="25">
        <v>90</v>
      </c>
      <c r="G10" s="25">
        <v>80</v>
      </c>
      <c r="H10" s="26">
        <v>170</v>
      </c>
      <c r="I10" s="27">
        <v>75</v>
      </c>
      <c r="J10" s="25">
        <v>79</v>
      </c>
      <c r="K10" s="25">
        <v>113</v>
      </c>
      <c r="L10" s="28">
        <v>192</v>
      </c>
    </row>
    <row r="11" spans="1:12" s="1" customFormat="1" ht="12.75" customHeight="1" x14ac:dyDescent="0.4">
      <c r="A11" s="19">
        <v>6</v>
      </c>
      <c r="B11" s="20">
        <v>41</v>
      </c>
      <c r="C11" s="20">
        <v>42</v>
      </c>
      <c r="D11" s="21">
        <v>83</v>
      </c>
      <c r="E11" s="22">
        <v>41</v>
      </c>
      <c r="F11" s="20">
        <v>87</v>
      </c>
      <c r="G11" s="20">
        <v>85</v>
      </c>
      <c r="H11" s="21">
        <v>172</v>
      </c>
      <c r="I11" s="22">
        <v>76</v>
      </c>
      <c r="J11" s="20">
        <v>86</v>
      </c>
      <c r="K11" s="20">
        <v>116</v>
      </c>
      <c r="L11" s="23">
        <v>202</v>
      </c>
    </row>
    <row r="12" spans="1:12" s="1" customFormat="1" ht="12.75" customHeight="1" x14ac:dyDescent="0.4">
      <c r="A12" s="19">
        <v>7</v>
      </c>
      <c r="B12" s="20">
        <v>59</v>
      </c>
      <c r="C12" s="20">
        <v>56</v>
      </c>
      <c r="D12" s="21">
        <v>115</v>
      </c>
      <c r="E12" s="22">
        <v>42</v>
      </c>
      <c r="F12" s="20">
        <v>89</v>
      </c>
      <c r="G12" s="20">
        <v>88</v>
      </c>
      <c r="H12" s="21">
        <v>177</v>
      </c>
      <c r="I12" s="22">
        <v>77</v>
      </c>
      <c r="J12" s="20">
        <v>99</v>
      </c>
      <c r="K12" s="20">
        <v>117</v>
      </c>
      <c r="L12" s="23">
        <v>216</v>
      </c>
    </row>
    <row r="13" spans="1:12" s="1" customFormat="1" ht="12.75" customHeight="1" x14ac:dyDescent="0.4">
      <c r="A13" s="19">
        <v>8</v>
      </c>
      <c r="B13" s="20">
        <v>39</v>
      </c>
      <c r="C13" s="20">
        <v>46</v>
      </c>
      <c r="D13" s="21">
        <v>85</v>
      </c>
      <c r="E13" s="22">
        <v>43</v>
      </c>
      <c r="F13" s="20">
        <v>86</v>
      </c>
      <c r="G13" s="20">
        <v>75</v>
      </c>
      <c r="H13" s="21">
        <v>161</v>
      </c>
      <c r="I13" s="22">
        <v>78</v>
      </c>
      <c r="J13" s="20">
        <v>81</v>
      </c>
      <c r="K13" s="20">
        <v>136</v>
      </c>
      <c r="L13" s="23">
        <v>217</v>
      </c>
    </row>
    <row r="14" spans="1:12" s="1" customFormat="1" ht="12.75" customHeight="1" x14ac:dyDescent="0.4">
      <c r="A14" s="29">
        <v>9</v>
      </c>
      <c r="B14" s="30">
        <v>61</v>
      </c>
      <c r="C14" s="30">
        <v>51</v>
      </c>
      <c r="D14" s="31">
        <v>112</v>
      </c>
      <c r="E14" s="32">
        <v>44</v>
      </c>
      <c r="F14" s="30">
        <v>95</v>
      </c>
      <c r="G14" s="30">
        <v>92</v>
      </c>
      <c r="H14" s="31">
        <v>187</v>
      </c>
      <c r="I14" s="32">
        <v>79</v>
      </c>
      <c r="J14" s="30">
        <v>74</v>
      </c>
      <c r="K14" s="30">
        <v>140</v>
      </c>
      <c r="L14" s="33">
        <v>214</v>
      </c>
    </row>
    <row r="15" spans="1:12" s="1" customFormat="1" ht="12.75" customHeight="1" x14ac:dyDescent="0.4">
      <c r="A15" s="19">
        <v>10</v>
      </c>
      <c r="B15" s="20">
        <v>55</v>
      </c>
      <c r="C15" s="20">
        <v>53</v>
      </c>
      <c r="D15" s="21">
        <v>108</v>
      </c>
      <c r="E15" s="22">
        <v>45</v>
      </c>
      <c r="F15" s="20">
        <v>112</v>
      </c>
      <c r="G15" s="20">
        <v>101</v>
      </c>
      <c r="H15" s="21">
        <v>213</v>
      </c>
      <c r="I15" s="22">
        <v>80</v>
      </c>
      <c r="J15" s="20">
        <v>78</v>
      </c>
      <c r="K15" s="20">
        <v>112</v>
      </c>
      <c r="L15" s="23">
        <v>190</v>
      </c>
    </row>
    <row r="16" spans="1:12" s="1" customFormat="1" ht="12.75" customHeight="1" x14ac:dyDescent="0.4">
      <c r="A16" s="19">
        <v>11</v>
      </c>
      <c r="B16" s="20">
        <v>60</v>
      </c>
      <c r="C16" s="20">
        <v>39</v>
      </c>
      <c r="D16" s="21">
        <v>99</v>
      </c>
      <c r="E16" s="22">
        <v>46</v>
      </c>
      <c r="F16" s="20">
        <v>104</v>
      </c>
      <c r="G16" s="20">
        <v>88</v>
      </c>
      <c r="H16" s="21">
        <v>192</v>
      </c>
      <c r="I16" s="22">
        <v>81</v>
      </c>
      <c r="J16" s="20">
        <v>75</v>
      </c>
      <c r="K16" s="20">
        <v>97</v>
      </c>
      <c r="L16" s="23">
        <v>172</v>
      </c>
    </row>
    <row r="17" spans="1:12" s="1" customFormat="1" ht="12.75" customHeight="1" x14ac:dyDescent="0.4">
      <c r="A17" s="19">
        <v>12</v>
      </c>
      <c r="B17" s="20">
        <v>65</v>
      </c>
      <c r="C17" s="20">
        <v>52</v>
      </c>
      <c r="D17" s="21">
        <v>117</v>
      </c>
      <c r="E17" s="22">
        <v>47</v>
      </c>
      <c r="F17" s="20">
        <v>110</v>
      </c>
      <c r="G17" s="20">
        <v>104</v>
      </c>
      <c r="H17" s="21">
        <v>214</v>
      </c>
      <c r="I17" s="22">
        <v>82</v>
      </c>
      <c r="J17" s="20">
        <v>60</v>
      </c>
      <c r="K17" s="20">
        <v>119</v>
      </c>
      <c r="L17" s="23">
        <v>179</v>
      </c>
    </row>
    <row r="18" spans="1:12" s="1" customFormat="1" ht="12.75" customHeight="1" x14ac:dyDescent="0.4">
      <c r="A18" s="19">
        <v>13</v>
      </c>
      <c r="B18" s="20">
        <v>53</v>
      </c>
      <c r="C18" s="20">
        <v>65</v>
      </c>
      <c r="D18" s="21">
        <v>118</v>
      </c>
      <c r="E18" s="22">
        <v>48</v>
      </c>
      <c r="F18" s="20">
        <v>119</v>
      </c>
      <c r="G18" s="20">
        <v>110</v>
      </c>
      <c r="H18" s="21">
        <v>229</v>
      </c>
      <c r="I18" s="22">
        <v>83</v>
      </c>
      <c r="J18" s="20">
        <v>49</v>
      </c>
      <c r="K18" s="20">
        <v>85</v>
      </c>
      <c r="L18" s="23">
        <v>134</v>
      </c>
    </row>
    <row r="19" spans="1:12" s="1" customFormat="1" ht="12.75" customHeight="1" x14ac:dyDescent="0.4">
      <c r="A19" s="19">
        <v>14</v>
      </c>
      <c r="B19" s="20">
        <v>64</v>
      </c>
      <c r="C19" s="20">
        <v>70</v>
      </c>
      <c r="D19" s="21">
        <v>134</v>
      </c>
      <c r="E19" s="22">
        <v>49</v>
      </c>
      <c r="F19" s="20">
        <v>117</v>
      </c>
      <c r="G19" s="20">
        <v>98</v>
      </c>
      <c r="H19" s="21">
        <v>215</v>
      </c>
      <c r="I19" s="22">
        <v>84</v>
      </c>
      <c r="J19" s="20">
        <v>71</v>
      </c>
      <c r="K19" s="20">
        <v>87</v>
      </c>
      <c r="L19" s="23">
        <v>158</v>
      </c>
    </row>
    <row r="20" spans="1:12" s="1" customFormat="1" ht="12.75" customHeight="1" x14ac:dyDescent="0.4">
      <c r="A20" s="24">
        <v>15</v>
      </c>
      <c r="B20" s="25">
        <v>64</v>
      </c>
      <c r="C20" s="25">
        <v>54</v>
      </c>
      <c r="D20" s="26">
        <v>118</v>
      </c>
      <c r="E20" s="27">
        <v>50</v>
      </c>
      <c r="F20" s="25">
        <v>91</v>
      </c>
      <c r="G20" s="25">
        <v>83</v>
      </c>
      <c r="H20" s="26">
        <v>174</v>
      </c>
      <c r="I20" s="27">
        <v>85</v>
      </c>
      <c r="J20" s="25">
        <v>44</v>
      </c>
      <c r="K20" s="25">
        <v>81</v>
      </c>
      <c r="L20" s="28">
        <v>125</v>
      </c>
    </row>
    <row r="21" spans="1:12" s="1" customFormat="1" ht="12.75" customHeight="1" x14ac:dyDescent="0.4">
      <c r="A21" s="19">
        <v>16</v>
      </c>
      <c r="B21" s="20">
        <v>74</v>
      </c>
      <c r="C21" s="20">
        <v>63</v>
      </c>
      <c r="D21" s="21">
        <v>137</v>
      </c>
      <c r="E21" s="22">
        <v>51</v>
      </c>
      <c r="F21" s="20">
        <v>99</v>
      </c>
      <c r="G21" s="20">
        <v>98</v>
      </c>
      <c r="H21" s="21">
        <v>197</v>
      </c>
      <c r="I21" s="22">
        <v>86</v>
      </c>
      <c r="J21" s="20">
        <v>49</v>
      </c>
      <c r="K21" s="20">
        <v>75</v>
      </c>
      <c r="L21" s="23">
        <v>124</v>
      </c>
    </row>
    <row r="22" spans="1:12" s="1" customFormat="1" ht="12.75" customHeight="1" x14ac:dyDescent="0.4">
      <c r="A22" s="19">
        <v>17</v>
      </c>
      <c r="B22" s="20">
        <v>76</v>
      </c>
      <c r="C22" s="20">
        <v>64</v>
      </c>
      <c r="D22" s="21">
        <v>140</v>
      </c>
      <c r="E22" s="22">
        <v>52</v>
      </c>
      <c r="F22" s="20">
        <v>111</v>
      </c>
      <c r="G22" s="20">
        <v>96</v>
      </c>
      <c r="H22" s="21">
        <v>207</v>
      </c>
      <c r="I22" s="22">
        <v>87</v>
      </c>
      <c r="J22" s="20">
        <v>41</v>
      </c>
      <c r="K22" s="20">
        <v>63</v>
      </c>
      <c r="L22" s="23">
        <v>104</v>
      </c>
    </row>
    <row r="23" spans="1:12" s="1" customFormat="1" ht="12.75" customHeight="1" x14ac:dyDescent="0.4">
      <c r="A23" s="19">
        <v>18</v>
      </c>
      <c r="B23" s="20">
        <v>62</v>
      </c>
      <c r="C23" s="20">
        <v>63</v>
      </c>
      <c r="D23" s="21">
        <v>125</v>
      </c>
      <c r="E23" s="22">
        <v>53</v>
      </c>
      <c r="F23" s="20">
        <v>112</v>
      </c>
      <c r="G23" s="20">
        <v>122</v>
      </c>
      <c r="H23" s="21">
        <v>234</v>
      </c>
      <c r="I23" s="22">
        <v>88</v>
      </c>
      <c r="J23" s="20">
        <v>29</v>
      </c>
      <c r="K23" s="20">
        <v>71</v>
      </c>
      <c r="L23" s="23">
        <v>100</v>
      </c>
    </row>
    <row r="24" spans="1:12" s="1" customFormat="1" ht="12.75" customHeight="1" x14ac:dyDescent="0.4">
      <c r="A24" s="29">
        <v>19</v>
      </c>
      <c r="B24" s="30">
        <v>65</v>
      </c>
      <c r="C24" s="30">
        <v>83</v>
      </c>
      <c r="D24" s="31">
        <v>148</v>
      </c>
      <c r="E24" s="32">
        <v>54</v>
      </c>
      <c r="F24" s="30">
        <v>75</v>
      </c>
      <c r="G24" s="30">
        <v>87</v>
      </c>
      <c r="H24" s="31">
        <v>162</v>
      </c>
      <c r="I24" s="32">
        <v>89</v>
      </c>
      <c r="J24" s="30">
        <v>26</v>
      </c>
      <c r="K24" s="30">
        <v>56</v>
      </c>
      <c r="L24" s="33">
        <v>82</v>
      </c>
    </row>
    <row r="25" spans="1:12" s="1" customFormat="1" ht="12.75" customHeight="1" x14ac:dyDescent="0.4">
      <c r="A25" s="19">
        <v>20</v>
      </c>
      <c r="B25" s="20">
        <v>49</v>
      </c>
      <c r="C25" s="20">
        <v>73</v>
      </c>
      <c r="D25" s="21">
        <v>122</v>
      </c>
      <c r="E25" s="22">
        <v>55</v>
      </c>
      <c r="F25" s="20">
        <v>98</v>
      </c>
      <c r="G25" s="20">
        <v>115</v>
      </c>
      <c r="H25" s="21">
        <v>213</v>
      </c>
      <c r="I25" s="22">
        <v>90</v>
      </c>
      <c r="J25" s="20">
        <v>17</v>
      </c>
      <c r="K25" s="20">
        <v>56</v>
      </c>
      <c r="L25" s="23">
        <v>73</v>
      </c>
    </row>
    <row r="26" spans="1:12" s="1" customFormat="1" ht="12.75" customHeight="1" x14ac:dyDescent="0.4">
      <c r="A26" s="19">
        <v>21</v>
      </c>
      <c r="B26" s="20">
        <v>66</v>
      </c>
      <c r="C26" s="20">
        <v>73</v>
      </c>
      <c r="D26" s="21">
        <v>139</v>
      </c>
      <c r="E26" s="22">
        <v>56</v>
      </c>
      <c r="F26" s="20">
        <v>103</v>
      </c>
      <c r="G26" s="20">
        <v>95</v>
      </c>
      <c r="H26" s="21">
        <v>198</v>
      </c>
      <c r="I26" s="22">
        <v>91</v>
      </c>
      <c r="J26" s="20">
        <v>23</v>
      </c>
      <c r="K26" s="20">
        <v>56</v>
      </c>
      <c r="L26" s="23">
        <v>79</v>
      </c>
    </row>
    <row r="27" spans="1:12" s="1" customFormat="1" ht="12.75" customHeight="1" x14ac:dyDescent="0.4">
      <c r="A27" s="19">
        <v>22</v>
      </c>
      <c r="B27" s="20">
        <v>55</v>
      </c>
      <c r="C27" s="20">
        <v>69</v>
      </c>
      <c r="D27" s="21">
        <v>124</v>
      </c>
      <c r="E27" s="22">
        <v>57</v>
      </c>
      <c r="F27" s="20">
        <v>92</v>
      </c>
      <c r="G27" s="20">
        <v>85</v>
      </c>
      <c r="H27" s="21">
        <v>177</v>
      </c>
      <c r="I27" s="22">
        <v>92</v>
      </c>
      <c r="J27" s="20">
        <v>13</v>
      </c>
      <c r="K27" s="20">
        <v>55</v>
      </c>
      <c r="L27" s="23">
        <v>68</v>
      </c>
    </row>
    <row r="28" spans="1:12" s="1" customFormat="1" ht="12.75" customHeight="1" x14ac:dyDescent="0.4">
      <c r="A28" s="19">
        <v>23</v>
      </c>
      <c r="B28" s="20">
        <v>64</v>
      </c>
      <c r="C28" s="20">
        <v>53</v>
      </c>
      <c r="D28" s="21">
        <v>117</v>
      </c>
      <c r="E28" s="22">
        <v>58</v>
      </c>
      <c r="F28" s="20">
        <v>92</v>
      </c>
      <c r="G28" s="20">
        <v>92</v>
      </c>
      <c r="H28" s="21">
        <v>184</v>
      </c>
      <c r="I28" s="22">
        <v>93</v>
      </c>
      <c r="J28" s="20">
        <v>11</v>
      </c>
      <c r="K28" s="20">
        <v>37</v>
      </c>
      <c r="L28" s="23">
        <v>48</v>
      </c>
    </row>
    <row r="29" spans="1:12" s="1" customFormat="1" ht="12.75" customHeight="1" x14ac:dyDescent="0.4">
      <c r="A29" s="19">
        <v>24</v>
      </c>
      <c r="B29" s="20">
        <v>64</v>
      </c>
      <c r="C29" s="20">
        <v>32</v>
      </c>
      <c r="D29" s="21">
        <v>96</v>
      </c>
      <c r="E29" s="22">
        <v>59</v>
      </c>
      <c r="F29" s="20">
        <v>83</v>
      </c>
      <c r="G29" s="20">
        <v>95</v>
      </c>
      <c r="H29" s="21">
        <v>178</v>
      </c>
      <c r="I29" s="22">
        <v>94</v>
      </c>
      <c r="J29" s="20">
        <v>10</v>
      </c>
      <c r="K29" s="20">
        <v>28</v>
      </c>
      <c r="L29" s="23">
        <v>38</v>
      </c>
    </row>
    <row r="30" spans="1:12" s="1" customFormat="1" ht="12.75" customHeight="1" x14ac:dyDescent="0.4">
      <c r="A30" s="24">
        <v>25</v>
      </c>
      <c r="B30" s="25">
        <v>46</v>
      </c>
      <c r="C30" s="25">
        <v>45</v>
      </c>
      <c r="D30" s="26">
        <v>91</v>
      </c>
      <c r="E30" s="27">
        <v>60</v>
      </c>
      <c r="F30" s="25">
        <v>99</v>
      </c>
      <c r="G30" s="25">
        <v>116</v>
      </c>
      <c r="H30" s="26">
        <v>215</v>
      </c>
      <c r="I30" s="27">
        <v>95</v>
      </c>
      <c r="J30" s="25">
        <v>6</v>
      </c>
      <c r="K30" s="25">
        <v>30</v>
      </c>
      <c r="L30" s="28">
        <v>36</v>
      </c>
    </row>
    <row r="31" spans="1:12" s="1" customFormat="1" ht="12.75" customHeight="1" x14ac:dyDescent="0.4">
      <c r="A31" s="19">
        <v>26</v>
      </c>
      <c r="B31" s="20">
        <v>42</v>
      </c>
      <c r="C31" s="20">
        <v>58</v>
      </c>
      <c r="D31" s="21">
        <v>100</v>
      </c>
      <c r="E31" s="22">
        <v>61</v>
      </c>
      <c r="F31" s="20">
        <v>83</v>
      </c>
      <c r="G31" s="20">
        <v>102</v>
      </c>
      <c r="H31" s="21">
        <v>185</v>
      </c>
      <c r="I31" s="22">
        <v>96</v>
      </c>
      <c r="J31" s="20">
        <v>2</v>
      </c>
      <c r="K31" s="20">
        <v>25</v>
      </c>
      <c r="L31" s="23">
        <v>27</v>
      </c>
    </row>
    <row r="32" spans="1:12" s="1" customFormat="1" ht="12.75" customHeight="1" x14ac:dyDescent="0.4">
      <c r="A32" s="19">
        <v>27</v>
      </c>
      <c r="B32" s="20">
        <v>46</v>
      </c>
      <c r="C32" s="20">
        <v>40</v>
      </c>
      <c r="D32" s="21">
        <v>86</v>
      </c>
      <c r="E32" s="22">
        <v>62</v>
      </c>
      <c r="F32" s="20">
        <v>110</v>
      </c>
      <c r="G32" s="20">
        <v>94</v>
      </c>
      <c r="H32" s="21">
        <v>204</v>
      </c>
      <c r="I32" s="22">
        <v>97</v>
      </c>
      <c r="J32" s="20">
        <v>1</v>
      </c>
      <c r="K32" s="20">
        <v>9</v>
      </c>
      <c r="L32" s="23">
        <v>10</v>
      </c>
    </row>
    <row r="33" spans="1:15" s="1" customFormat="1" ht="12.75" customHeight="1" x14ac:dyDescent="0.4">
      <c r="A33" s="19">
        <v>28</v>
      </c>
      <c r="B33" s="20">
        <v>45</v>
      </c>
      <c r="C33" s="20">
        <v>38</v>
      </c>
      <c r="D33" s="21">
        <v>83</v>
      </c>
      <c r="E33" s="22">
        <v>63</v>
      </c>
      <c r="F33" s="20">
        <v>117</v>
      </c>
      <c r="G33" s="20">
        <v>109</v>
      </c>
      <c r="H33" s="21">
        <v>226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48</v>
      </c>
      <c r="C34" s="30">
        <v>65</v>
      </c>
      <c r="D34" s="31">
        <v>113</v>
      </c>
      <c r="E34" s="32">
        <v>64</v>
      </c>
      <c r="F34" s="30">
        <v>101</v>
      </c>
      <c r="G34" s="30">
        <v>105</v>
      </c>
      <c r="H34" s="31">
        <v>206</v>
      </c>
      <c r="I34" s="32">
        <v>99</v>
      </c>
      <c r="J34" s="30">
        <v>1</v>
      </c>
      <c r="K34" s="30">
        <v>5</v>
      </c>
      <c r="L34" s="33">
        <v>6</v>
      </c>
    </row>
    <row r="35" spans="1:15" s="1" customFormat="1" ht="12.75" customHeight="1" x14ac:dyDescent="0.4">
      <c r="A35" s="19">
        <v>30</v>
      </c>
      <c r="B35" s="20">
        <v>58</v>
      </c>
      <c r="C35" s="20">
        <v>49</v>
      </c>
      <c r="D35" s="21">
        <v>107</v>
      </c>
      <c r="E35" s="22">
        <v>65</v>
      </c>
      <c r="F35" s="20">
        <v>114</v>
      </c>
      <c r="G35" s="20">
        <v>125</v>
      </c>
      <c r="H35" s="21">
        <v>239</v>
      </c>
      <c r="I35" s="22">
        <v>100</v>
      </c>
      <c r="J35" s="20">
        <v>1</v>
      </c>
      <c r="K35" s="20">
        <v>9</v>
      </c>
      <c r="L35" s="23">
        <v>10</v>
      </c>
    </row>
    <row r="36" spans="1:15" s="1" customFormat="1" ht="12.75" customHeight="1" x14ac:dyDescent="0.4">
      <c r="A36" s="19">
        <v>31</v>
      </c>
      <c r="B36" s="20">
        <v>42</v>
      </c>
      <c r="C36" s="20">
        <v>47</v>
      </c>
      <c r="D36" s="21">
        <v>89</v>
      </c>
      <c r="E36" s="22">
        <v>66</v>
      </c>
      <c r="F36" s="20">
        <v>112</v>
      </c>
      <c r="G36" s="20">
        <v>146</v>
      </c>
      <c r="H36" s="21">
        <v>258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54</v>
      </c>
      <c r="D37" s="21">
        <v>104</v>
      </c>
      <c r="E37" s="22">
        <v>67</v>
      </c>
      <c r="F37" s="20">
        <v>148</v>
      </c>
      <c r="G37" s="20">
        <v>167</v>
      </c>
      <c r="H37" s="21">
        <v>315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62</v>
      </c>
      <c r="C38" s="20">
        <v>52</v>
      </c>
      <c r="D38" s="21">
        <v>114</v>
      </c>
      <c r="E38" s="22">
        <v>68</v>
      </c>
      <c r="F38" s="20">
        <v>150</v>
      </c>
      <c r="G38" s="20">
        <v>152</v>
      </c>
      <c r="H38" s="23">
        <v>302</v>
      </c>
      <c r="I38" s="40" t="s">
        <v>7</v>
      </c>
      <c r="J38" s="41">
        <f>SUM(B5:B39)+SUM(F5:F39)+SUM(J5:J36)</f>
        <v>7032</v>
      </c>
      <c r="K38" s="41">
        <f>SUM(C5:C39)+SUM(G5:G39)+SUM(K5:K36)</f>
        <v>7957</v>
      </c>
      <c r="L38" s="42">
        <f>SUM(D5:D39)+SUM(H5:H39)+SUM(L5:L36)</f>
        <v>14989</v>
      </c>
    </row>
    <row r="39" spans="1:15" s="1" customFormat="1" ht="12.75" customHeight="1" thickBot="1" x14ac:dyDescent="0.45">
      <c r="A39" s="43">
        <v>34</v>
      </c>
      <c r="B39" s="44">
        <v>74</v>
      </c>
      <c r="C39" s="44">
        <v>48</v>
      </c>
      <c r="D39" s="45">
        <v>122</v>
      </c>
      <c r="E39" s="46">
        <v>69</v>
      </c>
      <c r="F39" s="44">
        <v>140</v>
      </c>
      <c r="G39" s="44">
        <v>161</v>
      </c>
      <c r="H39" s="45">
        <v>301</v>
      </c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>
        <v>178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>
        <v>154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157</v>
      </c>
      <c r="C44" s="58">
        <f>SUM(C5:C9)</f>
        <v>179</v>
      </c>
      <c r="D44" s="58">
        <f>SUM(D5:D9)</f>
        <v>336</v>
      </c>
      <c r="E44" s="59">
        <f>ROUND(B44/$J$38*100,1)</f>
        <v>2.2000000000000002</v>
      </c>
      <c r="F44" s="59">
        <f>ROUND(C44/$K$38*100,1)</f>
        <v>2.2000000000000002</v>
      </c>
      <c r="G44" s="64">
        <f t="shared" ref="G44:G66" si="0"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238</v>
      </c>
      <c r="D45" s="62">
        <f>SUM(D10:D14)</f>
        <v>483</v>
      </c>
      <c r="E45" s="63">
        <f t="shared" ref="E45:E66" si="1">ROUND(B45/$J$38*100,1)</f>
        <v>3.5</v>
      </c>
      <c r="F45" s="63">
        <f t="shared" ref="F45:F66" si="2">ROUND(C45/$K$38*100,1)</f>
        <v>3</v>
      </c>
      <c r="G45" s="64">
        <f t="shared" si="0"/>
        <v>3.2</v>
      </c>
    </row>
    <row r="46" spans="1:15" s="1" customFormat="1" ht="12.75" customHeight="1" x14ac:dyDescent="0.4">
      <c r="A46" s="61" t="s">
        <v>17</v>
      </c>
      <c r="B46" s="62">
        <f>SUM(B15:B19)</f>
        <v>297</v>
      </c>
      <c r="C46" s="62">
        <f>SUM(C15:C19)</f>
        <v>279</v>
      </c>
      <c r="D46" s="62">
        <f>SUM(D15:D19)</f>
        <v>576</v>
      </c>
      <c r="E46" s="63">
        <f t="shared" si="1"/>
        <v>4.2</v>
      </c>
      <c r="F46" s="63">
        <f t="shared" si="2"/>
        <v>3.5</v>
      </c>
      <c r="G46" s="64">
        <f t="shared" si="0"/>
        <v>3.8</v>
      </c>
    </row>
    <row r="47" spans="1:15" s="1" customFormat="1" ht="12.75" customHeight="1" x14ac:dyDescent="0.4">
      <c r="A47" s="65" t="s">
        <v>18</v>
      </c>
      <c r="B47" s="66">
        <f>SUM(B20:B24)</f>
        <v>341</v>
      </c>
      <c r="C47" s="66">
        <f>SUM(C20:C24)</f>
        <v>327</v>
      </c>
      <c r="D47" s="66">
        <f>SUM(D20:D24)</f>
        <v>668</v>
      </c>
      <c r="E47" s="67">
        <f t="shared" si="1"/>
        <v>4.8</v>
      </c>
      <c r="F47" s="67">
        <f t="shared" si="2"/>
        <v>4.0999999999999996</v>
      </c>
      <c r="G47" s="68">
        <f t="shared" si="0"/>
        <v>4.5</v>
      </c>
    </row>
    <row r="48" spans="1:15" s="1" customFormat="1" ht="12.75" customHeight="1" x14ac:dyDescent="0.4">
      <c r="A48" s="61" t="s">
        <v>19</v>
      </c>
      <c r="B48" s="62">
        <f>SUM(B25:B29)</f>
        <v>298</v>
      </c>
      <c r="C48" s="62">
        <f>SUM(C25:C29)</f>
        <v>300</v>
      </c>
      <c r="D48" s="62">
        <f>SUM(D25:D29)</f>
        <v>598</v>
      </c>
      <c r="E48" s="63">
        <f t="shared" si="1"/>
        <v>4.2</v>
      </c>
      <c r="F48" s="63">
        <f t="shared" si="2"/>
        <v>3.8</v>
      </c>
      <c r="G48" s="64">
        <f t="shared" si="0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227</v>
      </c>
      <c r="C49" s="62">
        <f>SUM(C30:C34)</f>
        <v>246</v>
      </c>
      <c r="D49" s="62">
        <f>SUM(D30:D34)</f>
        <v>473</v>
      </c>
      <c r="E49" s="63">
        <f t="shared" si="1"/>
        <v>3.2</v>
      </c>
      <c r="F49" s="63">
        <f t="shared" si="2"/>
        <v>3.1</v>
      </c>
      <c r="G49" s="64">
        <f t="shared" si="0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286</v>
      </c>
      <c r="C50" s="62">
        <f>SUM(C35:C39)</f>
        <v>250</v>
      </c>
      <c r="D50" s="62">
        <f>SUM(D35:D39)</f>
        <v>536</v>
      </c>
      <c r="E50" s="63">
        <f t="shared" si="1"/>
        <v>4.0999999999999996</v>
      </c>
      <c r="F50" s="63">
        <f t="shared" si="2"/>
        <v>3.1</v>
      </c>
      <c r="G50" s="64">
        <f t="shared" si="0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347</v>
      </c>
      <c r="C51" s="62">
        <f>SUM(G5:G9)</f>
        <v>374</v>
      </c>
      <c r="D51" s="62">
        <f>SUM(H5:H9)</f>
        <v>721</v>
      </c>
      <c r="E51" s="63">
        <f t="shared" si="1"/>
        <v>4.9000000000000004</v>
      </c>
      <c r="F51" s="63">
        <f t="shared" si="2"/>
        <v>4.7</v>
      </c>
      <c r="G51" s="64">
        <f t="shared" si="0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447</v>
      </c>
      <c r="C52" s="62">
        <f>SUM(G10:G14)</f>
        <v>420</v>
      </c>
      <c r="D52" s="62">
        <f>SUM(H10:H14)</f>
        <v>867</v>
      </c>
      <c r="E52" s="63">
        <f t="shared" si="1"/>
        <v>6.4</v>
      </c>
      <c r="F52" s="63">
        <f t="shared" si="2"/>
        <v>5.3</v>
      </c>
      <c r="G52" s="64">
        <f t="shared" si="0"/>
        <v>5.8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562</v>
      </c>
      <c r="C53" s="62">
        <f>SUM(G15:G19)</f>
        <v>501</v>
      </c>
      <c r="D53" s="62">
        <f>SUM(H15:H19)</f>
        <v>1063</v>
      </c>
      <c r="E53" s="63">
        <f t="shared" si="1"/>
        <v>8</v>
      </c>
      <c r="F53" s="63">
        <f t="shared" si="2"/>
        <v>6.3</v>
      </c>
      <c r="G53" s="64">
        <f t="shared" si="0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488</v>
      </c>
      <c r="C54" s="62">
        <f>SUM(G20:G24)</f>
        <v>486</v>
      </c>
      <c r="D54" s="62">
        <f>SUM(H20:H24)</f>
        <v>974</v>
      </c>
      <c r="E54" s="63">
        <f t="shared" si="1"/>
        <v>6.9</v>
      </c>
      <c r="F54" s="63">
        <f t="shared" si="2"/>
        <v>6.1</v>
      </c>
      <c r="G54" s="64">
        <f t="shared" si="0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468</v>
      </c>
      <c r="C55" s="62">
        <f>SUM(G25:G29)</f>
        <v>482</v>
      </c>
      <c r="D55" s="62">
        <f>SUM(H25:H29)</f>
        <v>950</v>
      </c>
      <c r="E55" s="63">
        <f t="shared" si="1"/>
        <v>6.7</v>
      </c>
      <c r="F55" s="63">
        <f t="shared" si="2"/>
        <v>6.1</v>
      </c>
      <c r="G55" s="64">
        <f t="shared" si="0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510</v>
      </c>
      <c r="C56" s="70">
        <f>SUM(G30:G34)</f>
        <v>526</v>
      </c>
      <c r="D56" s="70">
        <f>SUM(H30:H34)</f>
        <v>1036</v>
      </c>
      <c r="E56" s="71">
        <f t="shared" si="1"/>
        <v>7.3</v>
      </c>
      <c r="F56" s="63">
        <f t="shared" si="2"/>
        <v>6.6</v>
      </c>
      <c r="G56" s="72">
        <f t="shared" si="0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664</v>
      </c>
      <c r="C57" s="62">
        <f>SUM(G35:G39)</f>
        <v>751</v>
      </c>
      <c r="D57" s="62">
        <f>SUM(H35:H39)</f>
        <v>1415</v>
      </c>
      <c r="E57" s="63">
        <f t="shared" si="1"/>
        <v>9.4</v>
      </c>
      <c r="F57" s="67">
        <f t="shared" si="2"/>
        <v>9.4</v>
      </c>
      <c r="G57" s="64">
        <f t="shared" si="0"/>
        <v>9.4</v>
      </c>
      <c r="H57" s="73"/>
    </row>
    <row r="58" spans="1:11" s="1" customFormat="1" ht="12.75" customHeight="1" x14ac:dyDescent="0.4">
      <c r="A58" s="61" t="s">
        <v>29</v>
      </c>
      <c r="B58" s="62">
        <f>SUM(J5:J9)</f>
        <v>667</v>
      </c>
      <c r="C58" s="62">
        <f>SUM(K5:K9)</f>
        <v>806</v>
      </c>
      <c r="D58" s="62">
        <f>SUM(L5:L9)</f>
        <v>1473</v>
      </c>
      <c r="E58" s="63">
        <f t="shared" si="1"/>
        <v>9.5</v>
      </c>
      <c r="F58" s="63">
        <f t="shared" si="2"/>
        <v>10.1</v>
      </c>
      <c r="G58" s="64">
        <f t="shared" si="0"/>
        <v>9.8000000000000007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419</v>
      </c>
      <c r="C59" s="62">
        <f>SUM(K10:K14)</f>
        <v>622</v>
      </c>
      <c r="D59" s="62">
        <f>SUM(L10:L14)</f>
        <v>1041</v>
      </c>
      <c r="E59" s="63">
        <f t="shared" si="1"/>
        <v>6</v>
      </c>
      <c r="F59" s="63">
        <f t="shared" si="2"/>
        <v>7.8</v>
      </c>
      <c r="G59" s="64">
        <f t="shared" si="0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500</v>
      </c>
      <c r="D60" s="62">
        <f>SUM(L15:L19)</f>
        <v>833</v>
      </c>
      <c r="E60" s="63">
        <f t="shared" si="1"/>
        <v>4.7</v>
      </c>
      <c r="F60" s="63">
        <f t="shared" si="2"/>
        <v>6.3</v>
      </c>
      <c r="G60" s="64">
        <f t="shared" si="0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189</v>
      </c>
      <c r="C61" s="62">
        <f>SUM(K20:K24)</f>
        <v>346</v>
      </c>
      <c r="D61" s="62">
        <f>SUM(L20:L24)</f>
        <v>535</v>
      </c>
      <c r="E61" s="63">
        <f t="shared" si="1"/>
        <v>2.7</v>
      </c>
      <c r="F61" s="63">
        <f t="shared" si="2"/>
        <v>4.3</v>
      </c>
      <c r="G61" s="64">
        <f t="shared" si="0"/>
        <v>3.6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232</v>
      </c>
      <c r="D62" s="62">
        <f>SUM(L25:L29)</f>
        <v>306</v>
      </c>
      <c r="E62" s="63">
        <f t="shared" si="1"/>
        <v>1.1000000000000001</v>
      </c>
      <c r="F62" s="63">
        <f t="shared" si="2"/>
        <v>2.9</v>
      </c>
      <c r="G62" s="64">
        <f t="shared" si="0"/>
        <v>2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77</v>
      </c>
      <c r="D63" s="62">
        <f>SUM(L30:L34)</f>
        <v>88</v>
      </c>
      <c r="E63" s="63">
        <f t="shared" si="1"/>
        <v>0.2</v>
      </c>
      <c r="F63" s="63">
        <f t="shared" si="2"/>
        <v>1</v>
      </c>
      <c r="G63" s="64">
        <f t="shared" si="0"/>
        <v>0.6</v>
      </c>
    </row>
    <row r="64" spans="1:11" s="1" customFormat="1" ht="12.75" customHeight="1" x14ac:dyDescent="0.4">
      <c r="A64" s="88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1"/>
        <v>0</v>
      </c>
      <c r="F64" s="76">
        <f t="shared" si="2"/>
        <v>0.2</v>
      </c>
      <c r="G64" s="77">
        <f t="shared" si="0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699</v>
      </c>
      <c r="C65" s="38">
        <f>SUM(C44:C46)</f>
        <v>696</v>
      </c>
      <c r="D65" s="38">
        <f>SUM(D44:D46)</f>
        <v>1395</v>
      </c>
      <c r="E65" s="59">
        <f t="shared" si="1"/>
        <v>9.9</v>
      </c>
      <c r="F65" s="59">
        <f t="shared" si="2"/>
        <v>8.6999999999999993</v>
      </c>
      <c r="G65" s="60">
        <f t="shared" si="0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3974</v>
      </c>
      <c r="C66" s="38">
        <f>SUM(C47:C56)</f>
        <v>3912</v>
      </c>
      <c r="D66" s="38">
        <f>SUM(D47:D56)</f>
        <v>7886</v>
      </c>
      <c r="E66" s="63">
        <f t="shared" si="1"/>
        <v>56.5</v>
      </c>
      <c r="F66" s="63">
        <f t="shared" si="2"/>
        <v>49.2</v>
      </c>
      <c r="G66" s="64">
        <f t="shared" si="0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2359</v>
      </c>
      <c r="C67" s="82">
        <f>SUM(C57:C64)</f>
        <v>3349</v>
      </c>
      <c r="D67" s="82">
        <f>SUM(D57:D64)</f>
        <v>5708</v>
      </c>
      <c r="E67" s="83">
        <f>ROUND(B67/$J$38*100,1)</f>
        <v>33.5</v>
      </c>
      <c r="F67" s="83">
        <f>ROUND(C67/K38*100,1)</f>
        <v>42.1</v>
      </c>
      <c r="G67" s="84">
        <f>ROUND(D67/L38*100,1)</f>
        <v>38.1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Normal="100" zoomScaleSheetLayoutView="100" workbookViewId="0">
      <selection activeCell="D6" sqref="D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25</v>
      </c>
      <c r="C5" s="13">
        <v>29</v>
      </c>
      <c r="D5" s="14">
        <f>B5+C5</f>
        <v>54</v>
      </c>
      <c r="E5" s="15">
        <v>35</v>
      </c>
      <c r="F5" s="16">
        <v>70</v>
      </c>
      <c r="G5" s="16">
        <v>82</v>
      </c>
      <c r="H5" s="17">
        <f>F5+G5</f>
        <v>152</v>
      </c>
      <c r="I5" s="15">
        <v>70</v>
      </c>
      <c r="J5" s="13">
        <v>162</v>
      </c>
      <c r="K5" s="13">
        <v>198</v>
      </c>
      <c r="L5" s="18">
        <f>J5+K5</f>
        <v>360</v>
      </c>
    </row>
    <row r="6" spans="1:12" s="1" customFormat="1" ht="12.75" customHeight="1" x14ac:dyDescent="0.4">
      <c r="A6" s="19">
        <v>1</v>
      </c>
      <c r="B6" s="20">
        <v>34</v>
      </c>
      <c r="C6" s="20">
        <v>45</v>
      </c>
      <c r="D6" s="21">
        <f t="shared" ref="D6:D39" si="0">B6+C6</f>
        <v>79</v>
      </c>
      <c r="E6" s="22">
        <v>36</v>
      </c>
      <c r="F6" s="20">
        <v>70</v>
      </c>
      <c r="G6" s="20">
        <v>74</v>
      </c>
      <c r="H6" s="138">
        <f t="shared" ref="H6:H39" si="1">F6+G6</f>
        <v>144</v>
      </c>
      <c r="I6" s="22">
        <v>71</v>
      </c>
      <c r="J6" s="20">
        <v>153</v>
      </c>
      <c r="K6" s="20">
        <v>165</v>
      </c>
      <c r="L6" s="23">
        <f t="shared" ref="L6:L36" si="2">J6+K6</f>
        <v>318</v>
      </c>
    </row>
    <row r="7" spans="1:12" s="1" customFormat="1" ht="12.75" customHeight="1" x14ac:dyDescent="0.4">
      <c r="A7" s="19">
        <v>2</v>
      </c>
      <c r="B7" s="20">
        <v>34</v>
      </c>
      <c r="C7" s="20">
        <v>29</v>
      </c>
      <c r="D7" s="21">
        <f t="shared" si="0"/>
        <v>63</v>
      </c>
      <c r="E7" s="22">
        <v>37</v>
      </c>
      <c r="F7" s="20">
        <v>66</v>
      </c>
      <c r="G7" s="20">
        <v>64</v>
      </c>
      <c r="H7" s="138">
        <f t="shared" si="1"/>
        <v>130</v>
      </c>
      <c r="I7" s="22">
        <v>72</v>
      </c>
      <c r="J7" s="20">
        <v>154</v>
      </c>
      <c r="K7" s="20">
        <v>174</v>
      </c>
      <c r="L7" s="23">
        <f t="shared" si="2"/>
        <v>328</v>
      </c>
    </row>
    <row r="8" spans="1:12" s="1" customFormat="1" ht="12.75" customHeight="1" x14ac:dyDescent="0.4">
      <c r="A8" s="19">
        <v>3</v>
      </c>
      <c r="B8" s="20">
        <v>36</v>
      </c>
      <c r="C8" s="20">
        <v>33</v>
      </c>
      <c r="D8" s="21">
        <f t="shared" si="0"/>
        <v>69</v>
      </c>
      <c r="E8" s="22">
        <v>38</v>
      </c>
      <c r="F8" s="20">
        <v>77</v>
      </c>
      <c r="G8" s="20">
        <v>79</v>
      </c>
      <c r="H8" s="138">
        <f t="shared" si="1"/>
        <v>156</v>
      </c>
      <c r="I8" s="22">
        <v>73</v>
      </c>
      <c r="J8" s="20">
        <v>124</v>
      </c>
      <c r="K8" s="20">
        <v>160</v>
      </c>
      <c r="L8" s="23">
        <f t="shared" si="2"/>
        <v>284</v>
      </c>
    </row>
    <row r="9" spans="1:12" s="1" customFormat="1" ht="12.75" customHeight="1" x14ac:dyDescent="0.4">
      <c r="A9" s="19">
        <v>4</v>
      </c>
      <c r="B9" s="20">
        <v>27</v>
      </c>
      <c r="C9" s="20">
        <v>42</v>
      </c>
      <c r="D9" s="21">
        <f t="shared" si="0"/>
        <v>69</v>
      </c>
      <c r="E9" s="22">
        <v>39</v>
      </c>
      <c r="F9" s="20">
        <v>66</v>
      </c>
      <c r="G9" s="20">
        <v>72</v>
      </c>
      <c r="H9" s="140">
        <f t="shared" si="1"/>
        <v>138</v>
      </c>
      <c r="I9" s="22">
        <v>74</v>
      </c>
      <c r="J9" s="20">
        <v>82</v>
      </c>
      <c r="K9" s="20">
        <v>113</v>
      </c>
      <c r="L9" s="33">
        <f t="shared" si="2"/>
        <v>195</v>
      </c>
    </row>
    <row r="10" spans="1:12" s="1" customFormat="1" ht="12.75" customHeight="1" x14ac:dyDescent="0.4">
      <c r="A10" s="24">
        <v>5</v>
      </c>
      <c r="B10" s="25">
        <v>47</v>
      </c>
      <c r="C10" s="25">
        <v>43</v>
      </c>
      <c r="D10" s="26">
        <f t="shared" si="0"/>
        <v>90</v>
      </c>
      <c r="E10" s="27">
        <v>40</v>
      </c>
      <c r="F10" s="25">
        <v>86</v>
      </c>
      <c r="G10" s="25">
        <v>76</v>
      </c>
      <c r="H10" s="138">
        <f t="shared" si="1"/>
        <v>162</v>
      </c>
      <c r="I10" s="27">
        <v>75</v>
      </c>
      <c r="J10" s="25">
        <v>78</v>
      </c>
      <c r="K10" s="25">
        <v>104</v>
      </c>
      <c r="L10" s="23">
        <f t="shared" si="2"/>
        <v>182</v>
      </c>
    </row>
    <row r="11" spans="1:12" s="1" customFormat="1" ht="12.75" customHeight="1" x14ac:dyDescent="0.4">
      <c r="A11" s="19">
        <v>6</v>
      </c>
      <c r="B11" s="20">
        <v>39</v>
      </c>
      <c r="C11" s="20">
        <v>39</v>
      </c>
      <c r="D11" s="21">
        <f t="shared" si="0"/>
        <v>78</v>
      </c>
      <c r="E11" s="22">
        <v>41</v>
      </c>
      <c r="F11" s="20">
        <v>88</v>
      </c>
      <c r="G11" s="20">
        <v>87</v>
      </c>
      <c r="H11" s="138">
        <f t="shared" si="1"/>
        <v>175</v>
      </c>
      <c r="I11" s="22">
        <v>76</v>
      </c>
      <c r="J11" s="20">
        <v>85</v>
      </c>
      <c r="K11" s="20">
        <v>121</v>
      </c>
      <c r="L11" s="23">
        <f t="shared" si="2"/>
        <v>206</v>
      </c>
    </row>
    <row r="12" spans="1:12" s="1" customFormat="1" ht="12.75" customHeight="1" x14ac:dyDescent="0.4">
      <c r="A12" s="19">
        <v>7</v>
      </c>
      <c r="B12" s="20">
        <v>55</v>
      </c>
      <c r="C12" s="20">
        <v>58</v>
      </c>
      <c r="D12" s="21">
        <f t="shared" si="0"/>
        <v>113</v>
      </c>
      <c r="E12" s="22">
        <v>42</v>
      </c>
      <c r="F12" s="20">
        <v>91</v>
      </c>
      <c r="G12" s="20">
        <v>93</v>
      </c>
      <c r="H12" s="138">
        <f t="shared" si="1"/>
        <v>184</v>
      </c>
      <c r="I12" s="22">
        <v>77</v>
      </c>
      <c r="J12" s="20">
        <v>100</v>
      </c>
      <c r="K12" s="20">
        <v>117</v>
      </c>
      <c r="L12" s="23">
        <f t="shared" si="2"/>
        <v>217</v>
      </c>
    </row>
    <row r="13" spans="1:12" s="1" customFormat="1" ht="12.75" customHeight="1" x14ac:dyDescent="0.4">
      <c r="A13" s="19">
        <v>8</v>
      </c>
      <c r="B13" s="20">
        <v>42</v>
      </c>
      <c r="C13" s="20">
        <v>46</v>
      </c>
      <c r="D13" s="21">
        <f t="shared" si="0"/>
        <v>88</v>
      </c>
      <c r="E13" s="22">
        <v>43</v>
      </c>
      <c r="F13" s="20">
        <v>85</v>
      </c>
      <c r="G13" s="20">
        <v>72</v>
      </c>
      <c r="H13" s="138">
        <f t="shared" si="1"/>
        <v>157</v>
      </c>
      <c r="I13" s="22">
        <v>78</v>
      </c>
      <c r="J13" s="20">
        <v>83</v>
      </c>
      <c r="K13" s="20">
        <v>137</v>
      </c>
      <c r="L13" s="23">
        <f t="shared" si="2"/>
        <v>220</v>
      </c>
    </row>
    <row r="14" spans="1:12" s="1" customFormat="1" ht="12.75" customHeight="1" x14ac:dyDescent="0.4">
      <c r="A14" s="29">
        <v>9</v>
      </c>
      <c r="B14" s="30">
        <v>63</v>
      </c>
      <c r="C14" s="30">
        <v>53</v>
      </c>
      <c r="D14" s="21">
        <f t="shared" si="0"/>
        <v>116</v>
      </c>
      <c r="E14" s="32">
        <v>44</v>
      </c>
      <c r="F14" s="30">
        <v>96</v>
      </c>
      <c r="G14" s="30">
        <v>92</v>
      </c>
      <c r="H14" s="140">
        <f t="shared" si="1"/>
        <v>188</v>
      </c>
      <c r="I14" s="32">
        <v>79</v>
      </c>
      <c r="J14" s="30">
        <v>67</v>
      </c>
      <c r="K14" s="30">
        <v>137</v>
      </c>
      <c r="L14" s="23">
        <f t="shared" si="2"/>
        <v>204</v>
      </c>
    </row>
    <row r="15" spans="1:12" s="1" customFormat="1" ht="12.75" customHeight="1" x14ac:dyDescent="0.4">
      <c r="A15" s="19">
        <v>10</v>
      </c>
      <c r="B15" s="20">
        <v>51</v>
      </c>
      <c r="C15" s="20">
        <v>50</v>
      </c>
      <c r="D15" s="26">
        <f t="shared" si="0"/>
        <v>101</v>
      </c>
      <c r="E15" s="22">
        <v>45</v>
      </c>
      <c r="F15" s="20">
        <v>112</v>
      </c>
      <c r="G15" s="20">
        <v>101</v>
      </c>
      <c r="H15" s="138">
        <f t="shared" si="1"/>
        <v>213</v>
      </c>
      <c r="I15" s="22">
        <v>80</v>
      </c>
      <c r="J15" s="20">
        <v>80</v>
      </c>
      <c r="K15" s="20">
        <v>116</v>
      </c>
      <c r="L15" s="28">
        <f t="shared" si="2"/>
        <v>196</v>
      </c>
    </row>
    <row r="16" spans="1:12" s="1" customFormat="1" ht="12.75" customHeight="1" x14ac:dyDescent="0.4">
      <c r="A16" s="19">
        <v>11</v>
      </c>
      <c r="B16" s="20">
        <v>64</v>
      </c>
      <c r="C16" s="20">
        <v>41</v>
      </c>
      <c r="D16" s="21">
        <f t="shared" si="0"/>
        <v>105</v>
      </c>
      <c r="E16" s="22">
        <v>46</v>
      </c>
      <c r="F16" s="20">
        <v>98</v>
      </c>
      <c r="G16" s="20">
        <v>88</v>
      </c>
      <c r="H16" s="138">
        <f t="shared" si="1"/>
        <v>186</v>
      </c>
      <c r="I16" s="22">
        <v>81</v>
      </c>
      <c r="J16" s="20">
        <v>71</v>
      </c>
      <c r="K16" s="20">
        <v>91</v>
      </c>
      <c r="L16" s="23">
        <f t="shared" si="2"/>
        <v>162</v>
      </c>
    </row>
    <row r="17" spans="1:12" s="1" customFormat="1" ht="12.75" customHeight="1" x14ac:dyDescent="0.4">
      <c r="A17" s="19">
        <v>12</v>
      </c>
      <c r="B17" s="20">
        <v>60</v>
      </c>
      <c r="C17" s="20">
        <v>51</v>
      </c>
      <c r="D17" s="21">
        <f t="shared" si="0"/>
        <v>111</v>
      </c>
      <c r="E17" s="22">
        <v>47</v>
      </c>
      <c r="F17" s="20">
        <v>106</v>
      </c>
      <c r="G17" s="20">
        <v>100</v>
      </c>
      <c r="H17" s="138">
        <f t="shared" si="1"/>
        <v>206</v>
      </c>
      <c r="I17" s="22">
        <v>82</v>
      </c>
      <c r="J17" s="20">
        <v>66</v>
      </c>
      <c r="K17" s="20">
        <v>119</v>
      </c>
      <c r="L17" s="23">
        <f t="shared" si="2"/>
        <v>185</v>
      </c>
    </row>
    <row r="18" spans="1:12" s="1" customFormat="1" ht="12.75" customHeight="1" x14ac:dyDescent="0.4">
      <c r="A18" s="19">
        <v>13</v>
      </c>
      <c r="B18" s="20">
        <v>57</v>
      </c>
      <c r="C18" s="20">
        <v>61</v>
      </c>
      <c r="D18" s="21">
        <f t="shared" si="0"/>
        <v>118</v>
      </c>
      <c r="E18" s="22">
        <v>48</v>
      </c>
      <c r="F18" s="20">
        <v>117</v>
      </c>
      <c r="G18" s="20">
        <v>114</v>
      </c>
      <c r="H18" s="138">
        <f t="shared" si="1"/>
        <v>231</v>
      </c>
      <c r="I18" s="22">
        <v>83</v>
      </c>
      <c r="J18" s="20">
        <v>51</v>
      </c>
      <c r="K18" s="20">
        <v>91</v>
      </c>
      <c r="L18" s="23">
        <f t="shared" si="2"/>
        <v>142</v>
      </c>
    </row>
    <row r="19" spans="1:12" s="1" customFormat="1" ht="12.75" customHeight="1" x14ac:dyDescent="0.4">
      <c r="A19" s="19">
        <v>14</v>
      </c>
      <c r="B19" s="20">
        <v>60</v>
      </c>
      <c r="C19" s="20">
        <v>72</v>
      </c>
      <c r="D19" s="21">
        <f t="shared" si="0"/>
        <v>132</v>
      </c>
      <c r="E19" s="22">
        <v>49</v>
      </c>
      <c r="F19" s="20">
        <v>124</v>
      </c>
      <c r="G19" s="20">
        <v>98</v>
      </c>
      <c r="H19" s="138">
        <f t="shared" si="1"/>
        <v>222</v>
      </c>
      <c r="I19" s="22">
        <v>84</v>
      </c>
      <c r="J19" s="20">
        <v>64</v>
      </c>
      <c r="K19" s="20">
        <v>83</v>
      </c>
      <c r="L19" s="23">
        <f t="shared" si="2"/>
        <v>147</v>
      </c>
    </row>
    <row r="20" spans="1:12" s="1" customFormat="1" ht="12.75" customHeight="1" x14ac:dyDescent="0.4">
      <c r="A20" s="24">
        <v>15</v>
      </c>
      <c r="B20" s="25">
        <v>61</v>
      </c>
      <c r="C20" s="25">
        <v>56</v>
      </c>
      <c r="D20" s="26">
        <f t="shared" si="0"/>
        <v>117</v>
      </c>
      <c r="E20" s="27">
        <v>50</v>
      </c>
      <c r="F20" s="25">
        <v>94</v>
      </c>
      <c r="G20" s="25">
        <v>85</v>
      </c>
      <c r="H20" s="139">
        <f t="shared" si="1"/>
        <v>179</v>
      </c>
      <c r="I20" s="27">
        <v>85</v>
      </c>
      <c r="J20" s="25">
        <v>50</v>
      </c>
      <c r="K20" s="25">
        <v>85</v>
      </c>
      <c r="L20" s="28">
        <f t="shared" si="2"/>
        <v>135</v>
      </c>
    </row>
    <row r="21" spans="1:12" s="1" customFormat="1" ht="12.75" customHeight="1" x14ac:dyDescent="0.4">
      <c r="A21" s="19">
        <v>16</v>
      </c>
      <c r="B21" s="20">
        <v>75</v>
      </c>
      <c r="C21" s="20">
        <v>62</v>
      </c>
      <c r="D21" s="21">
        <f t="shared" si="0"/>
        <v>137</v>
      </c>
      <c r="E21" s="22">
        <v>51</v>
      </c>
      <c r="F21" s="20">
        <v>96</v>
      </c>
      <c r="G21" s="20">
        <v>94</v>
      </c>
      <c r="H21" s="138">
        <f t="shared" si="1"/>
        <v>190</v>
      </c>
      <c r="I21" s="22">
        <v>86</v>
      </c>
      <c r="J21" s="20">
        <v>47</v>
      </c>
      <c r="K21" s="20">
        <v>74</v>
      </c>
      <c r="L21" s="23">
        <f t="shared" si="2"/>
        <v>121</v>
      </c>
    </row>
    <row r="22" spans="1:12" s="1" customFormat="1" ht="12.75" customHeight="1" x14ac:dyDescent="0.4">
      <c r="A22" s="19">
        <v>17</v>
      </c>
      <c r="B22" s="20">
        <v>76</v>
      </c>
      <c r="C22" s="20">
        <v>64</v>
      </c>
      <c r="D22" s="21">
        <f t="shared" si="0"/>
        <v>140</v>
      </c>
      <c r="E22" s="22">
        <v>52</v>
      </c>
      <c r="F22" s="20">
        <v>116</v>
      </c>
      <c r="G22" s="20">
        <v>100</v>
      </c>
      <c r="H22" s="138">
        <f t="shared" si="1"/>
        <v>216</v>
      </c>
      <c r="I22" s="22">
        <v>87</v>
      </c>
      <c r="J22" s="20">
        <v>45</v>
      </c>
      <c r="K22" s="20">
        <v>64</v>
      </c>
      <c r="L22" s="23">
        <f t="shared" si="2"/>
        <v>109</v>
      </c>
    </row>
    <row r="23" spans="1:12" s="1" customFormat="1" ht="12.75" customHeight="1" x14ac:dyDescent="0.4">
      <c r="A23" s="19">
        <v>18</v>
      </c>
      <c r="B23" s="20">
        <v>67</v>
      </c>
      <c r="C23" s="20">
        <v>63</v>
      </c>
      <c r="D23" s="21">
        <f t="shared" si="0"/>
        <v>130</v>
      </c>
      <c r="E23" s="22">
        <v>53</v>
      </c>
      <c r="F23" s="20">
        <v>107</v>
      </c>
      <c r="G23" s="20">
        <v>120</v>
      </c>
      <c r="H23" s="138">
        <f t="shared" si="1"/>
        <v>227</v>
      </c>
      <c r="I23" s="22">
        <v>88</v>
      </c>
      <c r="J23" s="20">
        <v>27</v>
      </c>
      <c r="K23" s="20">
        <v>69</v>
      </c>
      <c r="L23" s="23">
        <f t="shared" si="2"/>
        <v>96</v>
      </c>
    </row>
    <row r="24" spans="1:12" s="1" customFormat="1" ht="12.75" customHeight="1" x14ac:dyDescent="0.4">
      <c r="A24" s="29">
        <v>19</v>
      </c>
      <c r="B24" s="30">
        <v>66</v>
      </c>
      <c r="C24" s="30">
        <v>83</v>
      </c>
      <c r="D24" s="21">
        <f t="shared" si="0"/>
        <v>149</v>
      </c>
      <c r="E24" s="32">
        <v>54</v>
      </c>
      <c r="F24" s="30">
        <v>84</v>
      </c>
      <c r="G24" s="30">
        <v>84</v>
      </c>
      <c r="H24" s="140">
        <f t="shared" si="1"/>
        <v>168</v>
      </c>
      <c r="I24" s="32">
        <v>89</v>
      </c>
      <c r="J24" s="30">
        <v>27</v>
      </c>
      <c r="K24" s="30">
        <v>58</v>
      </c>
      <c r="L24" s="23">
        <f t="shared" si="2"/>
        <v>85</v>
      </c>
    </row>
    <row r="25" spans="1:12" s="1" customFormat="1" ht="12.75" customHeight="1" x14ac:dyDescent="0.4">
      <c r="A25" s="19">
        <v>20</v>
      </c>
      <c r="B25" s="20">
        <v>44</v>
      </c>
      <c r="C25" s="20">
        <v>71</v>
      </c>
      <c r="D25" s="26">
        <f t="shared" si="0"/>
        <v>115</v>
      </c>
      <c r="E25" s="22">
        <v>55</v>
      </c>
      <c r="F25" s="20">
        <v>95</v>
      </c>
      <c r="G25" s="20">
        <v>120</v>
      </c>
      <c r="H25" s="138">
        <f t="shared" si="1"/>
        <v>215</v>
      </c>
      <c r="I25" s="22">
        <v>90</v>
      </c>
      <c r="J25" s="20">
        <v>16</v>
      </c>
      <c r="K25" s="20">
        <v>57</v>
      </c>
      <c r="L25" s="28">
        <f t="shared" si="2"/>
        <v>73</v>
      </c>
    </row>
    <row r="26" spans="1:12" s="1" customFormat="1" ht="12.75" customHeight="1" x14ac:dyDescent="0.4">
      <c r="A26" s="19">
        <v>21</v>
      </c>
      <c r="B26" s="20">
        <v>67</v>
      </c>
      <c r="C26" s="20">
        <v>73</v>
      </c>
      <c r="D26" s="21">
        <f t="shared" si="0"/>
        <v>140</v>
      </c>
      <c r="E26" s="22">
        <v>56</v>
      </c>
      <c r="F26" s="20">
        <v>104</v>
      </c>
      <c r="G26" s="20">
        <v>93</v>
      </c>
      <c r="H26" s="138">
        <f t="shared" si="1"/>
        <v>197</v>
      </c>
      <c r="I26" s="22">
        <v>91</v>
      </c>
      <c r="J26" s="20">
        <v>23</v>
      </c>
      <c r="K26" s="20">
        <v>53</v>
      </c>
      <c r="L26" s="23">
        <f t="shared" si="2"/>
        <v>76</v>
      </c>
    </row>
    <row r="27" spans="1:12" s="1" customFormat="1" ht="12.75" customHeight="1" x14ac:dyDescent="0.4">
      <c r="A27" s="19">
        <v>22</v>
      </c>
      <c r="B27" s="20">
        <v>56</v>
      </c>
      <c r="C27" s="20">
        <v>70</v>
      </c>
      <c r="D27" s="21">
        <f t="shared" si="0"/>
        <v>126</v>
      </c>
      <c r="E27" s="22">
        <v>57</v>
      </c>
      <c r="F27" s="20">
        <v>92</v>
      </c>
      <c r="G27" s="20">
        <v>87</v>
      </c>
      <c r="H27" s="138">
        <f t="shared" si="1"/>
        <v>179</v>
      </c>
      <c r="I27" s="22">
        <v>92</v>
      </c>
      <c r="J27" s="20">
        <v>13</v>
      </c>
      <c r="K27" s="20">
        <v>62</v>
      </c>
      <c r="L27" s="23">
        <f t="shared" si="2"/>
        <v>75</v>
      </c>
    </row>
    <row r="28" spans="1:12" s="1" customFormat="1" ht="12.75" customHeight="1" x14ac:dyDescent="0.4">
      <c r="A28" s="19">
        <v>23</v>
      </c>
      <c r="B28" s="20">
        <v>63</v>
      </c>
      <c r="C28" s="20">
        <v>56</v>
      </c>
      <c r="D28" s="21">
        <f t="shared" si="0"/>
        <v>119</v>
      </c>
      <c r="E28" s="22">
        <v>58</v>
      </c>
      <c r="F28" s="20">
        <v>91</v>
      </c>
      <c r="G28" s="20">
        <v>89</v>
      </c>
      <c r="H28" s="138">
        <f t="shared" si="1"/>
        <v>180</v>
      </c>
      <c r="I28" s="22">
        <v>93</v>
      </c>
      <c r="J28" s="20">
        <v>10</v>
      </c>
      <c r="K28" s="20">
        <v>35</v>
      </c>
      <c r="L28" s="23">
        <f t="shared" si="2"/>
        <v>45</v>
      </c>
    </row>
    <row r="29" spans="1:12" s="1" customFormat="1" ht="12.75" customHeight="1" x14ac:dyDescent="0.4">
      <c r="A29" s="19">
        <v>24</v>
      </c>
      <c r="B29" s="20">
        <v>61</v>
      </c>
      <c r="C29" s="20">
        <v>34</v>
      </c>
      <c r="D29" s="21">
        <f t="shared" si="0"/>
        <v>95</v>
      </c>
      <c r="E29" s="22">
        <v>59</v>
      </c>
      <c r="F29" s="20">
        <v>82</v>
      </c>
      <c r="G29" s="20">
        <v>94</v>
      </c>
      <c r="H29" s="138">
        <f t="shared" si="1"/>
        <v>176</v>
      </c>
      <c r="I29" s="22">
        <v>94</v>
      </c>
      <c r="J29" s="20">
        <v>9</v>
      </c>
      <c r="K29" s="20">
        <v>26</v>
      </c>
      <c r="L29" s="23">
        <f t="shared" si="2"/>
        <v>35</v>
      </c>
    </row>
    <row r="30" spans="1:12" s="1" customFormat="1" ht="12.75" customHeight="1" x14ac:dyDescent="0.4">
      <c r="A30" s="24">
        <v>25</v>
      </c>
      <c r="B30" s="25">
        <v>52</v>
      </c>
      <c r="C30" s="25">
        <v>44</v>
      </c>
      <c r="D30" s="26">
        <f t="shared" si="0"/>
        <v>96</v>
      </c>
      <c r="E30" s="27">
        <v>60</v>
      </c>
      <c r="F30" s="25">
        <v>99</v>
      </c>
      <c r="G30" s="25">
        <v>112</v>
      </c>
      <c r="H30" s="139">
        <f t="shared" si="1"/>
        <v>211</v>
      </c>
      <c r="I30" s="27">
        <v>95</v>
      </c>
      <c r="J30" s="25">
        <v>8</v>
      </c>
      <c r="K30" s="25">
        <v>29</v>
      </c>
      <c r="L30" s="28">
        <f t="shared" si="2"/>
        <v>37</v>
      </c>
    </row>
    <row r="31" spans="1:12" s="1" customFormat="1" ht="12.75" customHeight="1" x14ac:dyDescent="0.4">
      <c r="A31" s="19">
        <v>26</v>
      </c>
      <c r="B31" s="20">
        <v>40</v>
      </c>
      <c r="C31" s="20">
        <v>60</v>
      </c>
      <c r="D31" s="21">
        <f t="shared" si="0"/>
        <v>100</v>
      </c>
      <c r="E31" s="22">
        <v>61</v>
      </c>
      <c r="F31" s="20">
        <v>82</v>
      </c>
      <c r="G31" s="20">
        <v>106</v>
      </c>
      <c r="H31" s="138">
        <f t="shared" si="1"/>
        <v>188</v>
      </c>
      <c r="I31" s="22">
        <v>96</v>
      </c>
      <c r="J31" s="20">
        <v>2</v>
      </c>
      <c r="K31" s="20">
        <v>26</v>
      </c>
      <c r="L31" s="23">
        <f t="shared" si="2"/>
        <v>28</v>
      </c>
    </row>
    <row r="32" spans="1:12" s="1" customFormat="1" ht="12.75" customHeight="1" x14ac:dyDescent="0.4">
      <c r="A32" s="19">
        <v>27</v>
      </c>
      <c r="B32" s="20">
        <v>49</v>
      </c>
      <c r="C32" s="20">
        <v>34</v>
      </c>
      <c r="D32" s="21">
        <f t="shared" si="0"/>
        <v>83</v>
      </c>
      <c r="E32" s="22">
        <v>62</v>
      </c>
      <c r="F32" s="20">
        <v>108</v>
      </c>
      <c r="G32" s="20">
        <v>94</v>
      </c>
      <c r="H32" s="138">
        <f t="shared" si="1"/>
        <v>202</v>
      </c>
      <c r="I32" s="22">
        <v>97</v>
      </c>
      <c r="J32" s="20">
        <v>1</v>
      </c>
      <c r="K32" s="20">
        <v>9</v>
      </c>
      <c r="L32" s="23">
        <f t="shared" si="2"/>
        <v>10</v>
      </c>
    </row>
    <row r="33" spans="1:15" s="1" customFormat="1" ht="12.75" customHeight="1" x14ac:dyDescent="0.4">
      <c r="A33" s="19">
        <v>28</v>
      </c>
      <c r="B33" s="20">
        <v>43</v>
      </c>
      <c r="C33" s="20">
        <v>41</v>
      </c>
      <c r="D33" s="21">
        <f t="shared" si="0"/>
        <v>84</v>
      </c>
      <c r="E33" s="22">
        <v>63</v>
      </c>
      <c r="F33" s="20">
        <v>112</v>
      </c>
      <c r="G33" s="20">
        <v>108</v>
      </c>
      <c r="H33" s="138">
        <f t="shared" si="1"/>
        <v>220</v>
      </c>
      <c r="I33" s="22">
        <v>98</v>
      </c>
      <c r="J33" s="20">
        <v>0</v>
      </c>
      <c r="K33" s="20">
        <v>8</v>
      </c>
      <c r="L33" s="23">
        <f t="shared" si="2"/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63</v>
      </c>
      <c r="D34" s="31">
        <f t="shared" si="0"/>
        <v>113</v>
      </c>
      <c r="E34" s="32">
        <v>64</v>
      </c>
      <c r="F34" s="30">
        <v>106</v>
      </c>
      <c r="G34" s="30">
        <v>97</v>
      </c>
      <c r="H34" s="138">
        <f t="shared" si="1"/>
        <v>203</v>
      </c>
      <c r="I34" s="32">
        <v>99</v>
      </c>
      <c r="J34" s="30">
        <v>2</v>
      </c>
      <c r="K34" s="30">
        <v>5</v>
      </c>
      <c r="L34" s="23">
        <f t="shared" si="2"/>
        <v>7</v>
      </c>
    </row>
    <row r="35" spans="1:15" s="1" customFormat="1" ht="12.75" customHeight="1" x14ac:dyDescent="0.4">
      <c r="A35" s="19">
        <v>30</v>
      </c>
      <c r="B35" s="20">
        <v>53</v>
      </c>
      <c r="C35" s="20">
        <v>50</v>
      </c>
      <c r="D35" s="21">
        <f t="shared" si="0"/>
        <v>103</v>
      </c>
      <c r="E35" s="22">
        <v>65</v>
      </c>
      <c r="F35" s="20">
        <v>117</v>
      </c>
      <c r="G35" s="20">
        <v>122</v>
      </c>
      <c r="H35" s="139">
        <f t="shared" si="1"/>
        <v>239</v>
      </c>
      <c r="I35" s="22">
        <v>100</v>
      </c>
      <c r="J35" s="20">
        <v>1</v>
      </c>
      <c r="K35" s="20">
        <v>8</v>
      </c>
      <c r="L35" s="28">
        <f t="shared" si="2"/>
        <v>9</v>
      </c>
    </row>
    <row r="36" spans="1:15" s="1" customFormat="1" ht="12.75" customHeight="1" x14ac:dyDescent="0.4">
      <c r="A36" s="19">
        <v>31</v>
      </c>
      <c r="B36" s="20">
        <v>46</v>
      </c>
      <c r="C36" s="20">
        <v>48</v>
      </c>
      <c r="D36" s="21">
        <f t="shared" si="0"/>
        <v>94</v>
      </c>
      <c r="E36" s="22">
        <v>66</v>
      </c>
      <c r="F36" s="20">
        <v>113</v>
      </c>
      <c r="G36" s="20">
        <v>156</v>
      </c>
      <c r="H36" s="138">
        <f t="shared" si="1"/>
        <v>269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42</v>
      </c>
      <c r="C37" s="20">
        <v>53</v>
      </c>
      <c r="D37" s="21">
        <f t="shared" si="0"/>
        <v>95</v>
      </c>
      <c r="E37" s="22">
        <v>67</v>
      </c>
      <c r="F37" s="20">
        <v>144</v>
      </c>
      <c r="G37" s="20">
        <v>167</v>
      </c>
      <c r="H37" s="138">
        <f t="shared" si="1"/>
        <v>311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66</v>
      </c>
      <c r="C38" s="20">
        <v>54</v>
      </c>
      <c r="D38" s="21">
        <f t="shared" si="0"/>
        <v>120</v>
      </c>
      <c r="E38" s="22">
        <v>68</v>
      </c>
      <c r="F38" s="20">
        <v>142</v>
      </c>
      <c r="G38" s="20">
        <v>138</v>
      </c>
      <c r="H38" s="138">
        <f t="shared" si="1"/>
        <v>280</v>
      </c>
      <c r="I38" s="40" t="s">
        <v>7</v>
      </c>
      <c r="J38" s="41">
        <f>SUM(B5:B39)+SUM(F5:F39)+SUM(J5:J36)</f>
        <v>7025</v>
      </c>
      <c r="K38" s="41">
        <f>SUM(C5:C39)+SUM(G5:G39)+SUM(K5:K36)</f>
        <v>7945</v>
      </c>
      <c r="L38" s="42">
        <f>SUM(D5:D39)+SUM(H5:H39)+SUM(L5:L36)</f>
        <v>14970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44</v>
      </c>
      <c r="D39" s="45">
        <f t="shared" si="0"/>
        <v>116</v>
      </c>
      <c r="E39" s="46">
        <v>69</v>
      </c>
      <c r="F39" s="44">
        <v>144</v>
      </c>
      <c r="G39" s="44">
        <v>172</v>
      </c>
      <c r="H39" s="141">
        <f t="shared" si="1"/>
        <v>316</v>
      </c>
      <c r="I39" s="46" t="s">
        <v>8</v>
      </c>
      <c r="J39" s="44">
        <v>7552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156</v>
      </c>
      <c r="C44" s="58">
        <f>SUM(C5:C9)</f>
        <v>178</v>
      </c>
      <c r="D44" s="58">
        <f>SUM(D5:D9)</f>
        <v>334</v>
      </c>
      <c r="E44" s="59">
        <f>ROUND(B44/$J$38*100,1)</f>
        <v>2.2000000000000002</v>
      </c>
      <c r="F44" s="59">
        <f>ROUND(C44/$K$38*100,1)</f>
        <v>2.2000000000000002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246</v>
      </c>
      <c r="C45" s="62">
        <f>SUM(C10:C14)</f>
        <v>239</v>
      </c>
      <c r="D45" s="62">
        <f>SUM(D10:D14)</f>
        <v>485</v>
      </c>
      <c r="E45" s="63">
        <f t="shared" ref="E45:E66" si="3">ROUND(B45/$J$38*100,1)</f>
        <v>3.5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275</v>
      </c>
      <c r="D46" s="62">
        <f>SUM(D15:D19)</f>
        <v>567</v>
      </c>
      <c r="E46" s="63">
        <f t="shared" si="3"/>
        <v>4.2</v>
      </c>
      <c r="F46" s="63">
        <f t="shared" si="4"/>
        <v>3.5</v>
      </c>
      <c r="G46" s="64">
        <f t="shared" si="5"/>
        <v>3.8</v>
      </c>
    </row>
    <row r="47" spans="1:15" s="1" customFormat="1" ht="12.75" customHeight="1" x14ac:dyDescent="0.4">
      <c r="A47" s="65" t="s">
        <v>18</v>
      </c>
      <c r="B47" s="66">
        <f>SUM(B20:B24)</f>
        <v>345</v>
      </c>
      <c r="C47" s="66">
        <f>SUM(C20:C24)</f>
        <v>328</v>
      </c>
      <c r="D47" s="66">
        <f>SUM(D20:D24)</f>
        <v>673</v>
      </c>
      <c r="E47" s="67">
        <f t="shared" si="3"/>
        <v>4.9000000000000004</v>
      </c>
      <c r="F47" s="67">
        <f t="shared" si="4"/>
        <v>4.0999999999999996</v>
      </c>
      <c r="G47" s="68">
        <f t="shared" si="5"/>
        <v>4.5</v>
      </c>
    </row>
    <row r="48" spans="1:15" s="1" customFormat="1" ht="12.75" customHeight="1" x14ac:dyDescent="0.4">
      <c r="A48" s="61" t="s">
        <v>19</v>
      </c>
      <c r="B48" s="62">
        <f>SUM(B25:B29)</f>
        <v>291</v>
      </c>
      <c r="C48" s="62">
        <f>SUM(C25:C29)</f>
        <v>304</v>
      </c>
      <c r="D48" s="62">
        <f>SUM(D25:D29)</f>
        <v>595</v>
      </c>
      <c r="E48" s="63">
        <f t="shared" si="3"/>
        <v>4.0999999999999996</v>
      </c>
      <c r="F48" s="63">
        <f t="shared" si="4"/>
        <v>3.8</v>
      </c>
      <c r="G48" s="64">
        <f t="shared" si="5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234</v>
      </c>
      <c r="C49" s="62">
        <f>SUM(C30:C34)</f>
        <v>242</v>
      </c>
      <c r="D49" s="62">
        <f>SUM(D30:D34)</f>
        <v>476</v>
      </c>
      <c r="E49" s="63">
        <f t="shared" si="3"/>
        <v>3.3</v>
      </c>
      <c r="F49" s="63">
        <f t="shared" si="4"/>
        <v>3</v>
      </c>
      <c r="G49" s="64">
        <f t="shared" si="5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279</v>
      </c>
      <c r="C50" s="62">
        <f>SUM(C35:C39)</f>
        <v>249</v>
      </c>
      <c r="D50" s="62">
        <f>SUM(D35:D39)</f>
        <v>528</v>
      </c>
      <c r="E50" s="63">
        <f t="shared" si="3"/>
        <v>4</v>
      </c>
      <c r="F50" s="63">
        <f t="shared" si="4"/>
        <v>3.1</v>
      </c>
      <c r="G50" s="64">
        <f t="shared" si="5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349</v>
      </c>
      <c r="C51" s="62">
        <f>SUM(G5:G9)</f>
        <v>371</v>
      </c>
      <c r="D51" s="62">
        <f>SUM(H5:H9)</f>
        <v>720</v>
      </c>
      <c r="E51" s="63">
        <f t="shared" si="3"/>
        <v>5</v>
      </c>
      <c r="F51" s="63">
        <f t="shared" si="4"/>
        <v>4.7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446</v>
      </c>
      <c r="C52" s="62">
        <f>SUM(G10:G14)</f>
        <v>420</v>
      </c>
      <c r="D52" s="62">
        <f>SUM(H10:H14)</f>
        <v>866</v>
      </c>
      <c r="E52" s="63">
        <f t="shared" si="3"/>
        <v>6.3</v>
      </c>
      <c r="F52" s="63">
        <f t="shared" si="4"/>
        <v>5.3</v>
      </c>
      <c r="G52" s="64">
        <f t="shared" si="5"/>
        <v>5.8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557</v>
      </c>
      <c r="C53" s="62">
        <f>SUM(G15:G19)</f>
        <v>501</v>
      </c>
      <c r="D53" s="62">
        <f>SUM(H15:H19)</f>
        <v>1058</v>
      </c>
      <c r="E53" s="63">
        <f t="shared" si="3"/>
        <v>7.9</v>
      </c>
      <c r="F53" s="63">
        <f t="shared" si="4"/>
        <v>6.3</v>
      </c>
      <c r="G53" s="64">
        <f t="shared" si="5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497</v>
      </c>
      <c r="C54" s="62">
        <f>SUM(G20:G24)</f>
        <v>483</v>
      </c>
      <c r="D54" s="62">
        <f>SUM(H20:H24)</f>
        <v>980</v>
      </c>
      <c r="E54" s="63">
        <f t="shared" si="3"/>
        <v>7.1</v>
      </c>
      <c r="F54" s="63">
        <f t="shared" si="4"/>
        <v>6.1</v>
      </c>
      <c r="G54" s="64">
        <f t="shared" si="5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464</v>
      </c>
      <c r="C55" s="62">
        <f>SUM(G25:G29)</f>
        <v>483</v>
      </c>
      <c r="D55" s="62">
        <f>SUM(H25:H29)</f>
        <v>947</v>
      </c>
      <c r="E55" s="63">
        <f t="shared" si="3"/>
        <v>6.6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507</v>
      </c>
      <c r="C56" s="70">
        <f>SUM(G30:G34)</f>
        <v>517</v>
      </c>
      <c r="D56" s="70">
        <f>SUM(H30:H34)</f>
        <v>1024</v>
      </c>
      <c r="E56" s="71">
        <f t="shared" si="3"/>
        <v>7.2</v>
      </c>
      <c r="F56" s="63">
        <f t="shared" si="4"/>
        <v>6.5</v>
      </c>
      <c r="G56" s="72">
        <f t="shared" si="5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660</v>
      </c>
      <c r="C57" s="62">
        <f>SUM(G35:G39)</f>
        <v>755</v>
      </c>
      <c r="D57" s="62">
        <f>SUM(H35:H39)</f>
        <v>1415</v>
      </c>
      <c r="E57" s="63">
        <f t="shared" si="3"/>
        <v>9.4</v>
      </c>
      <c r="F57" s="67">
        <f t="shared" si="4"/>
        <v>9.5</v>
      </c>
      <c r="G57" s="64">
        <f t="shared" si="5"/>
        <v>9.5</v>
      </c>
      <c r="H57" s="73"/>
    </row>
    <row r="58" spans="1:11" s="1" customFormat="1" ht="12.75" customHeight="1" x14ac:dyDescent="0.4">
      <c r="A58" s="61" t="s">
        <v>29</v>
      </c>
      <c r="B58" s="62">
        <f>SUM(J5:J9)</f>
        <v>675</v>
      </c>
      <c r="C58" s="62">
        <f>SUM(K5:K9)</f>
        <v>810</v>
      </c>
      <c r="D58" s="62">
        <f>SUM(L5:L9)</f>
        <v>1485</v>
      </c>
      <c r="E58" s="63">
        <f t="shared" si="3"/>
        <v>9.6</v>
      </c>
      <c r="F58" s="63">
        <f t="shared" si="4"/>
        <v>10.199999999999999</v>
      </c>
      <c r="G58" s="64">
        <f t="shared" si="5"/>
        <v>9.9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413</v>
      </c>
      <c r="C59" s="62">
        <f>SUM(K10:K14)</f>
        <v>616</v>
      </c>
      <c r="D59" s="62">
        <f>SUM(L10:L14)</f>
        <v>1029</v>
      </c>
      <c r="E59" s="63">
        <f t="shared" si="3"/>
        <v>5.9</v>
      </c>
      <c r="F59" s="63">
        <f t="shared" si="4"/>
        <v>7.8</v>
      </c>
      <c r="G59" s="64">
        <f t="shared" si="5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332</v>
      </c>
      <c r="C60" s="62">
        <f>SUM(K15:K19)</f>
        <v>500</v>
      </c>
      <c r="D60" s="62">
        <f>SUM(L15:L19)</f>
        <v>832</v>
      </c>
      <c r="E60" s="63">
        <f t="shared" si="3"/>
        <v>4.7</v>
      </c>
      <c r="F60" s="63">
        <f t="shared" si="4"/>
        <v>6.3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196</v>
      </c>
      <c r="C61" s="62">
        <f>SUM(K20:K24)</f>
        <v>350</v>
      </c>
      <c r="D61" s="62">
        <f>SUM(L20:L24)</f>
        <v>546</v>
      </c>
      <c r="E61" s="63">
        <f t="shared" si="3"/>
        <v>2.8</v>
      </c>
      <c r="F61" s="63">
        <f t="shared" si="4"/>
        <v>4.4000000000000004</v>
      </c>
      <c r="G61" s="64">
        <f t="shared" si="5"/>
        <v>3.6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71</v>
      </c>
      <c r="C62" s="62">
        <f>SUM(K25:K29)</f>
        <v>233</v>
      </c>
      <c r="D62" s="62">
        <f>SUM(L25:L29)</f>
        <v>304</v>
      </c>
      <c r="E62" s="63">
        <f t="shared" si="3"/>
        <v>1</v>
      </c>
      <c r="F62" s="63">
        <f t="shared" si="4"/>
        <v>2.9</v>
      </c>
      <c r="G62" s="64">
        <f t="shared" si="5"/>
        <v>2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77</v>
      </c>
      <c r="D63" s="62">
        <f>SUM(L30:L34)</f>
        <v>90</v>
      </c>
      <c r="E63" s="63">
        <f t="shared" si="3"/>
        <v>0.2</v>
      </c>
      <c r="F63" s="63">
        <f t="shared" si="4"/>
        <v>1</v>
      </c>
      <c r="G63" s="64">
        <f t="shared" si="5"/>
        <v>0.6</v>
      </c>
    </row>
    <row r="64" spans="1:11" s="1" customFormat="1" ht="12.75" customHeight="1" x14ac:dyDescent="0.4">
      <c r="A64" s="90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694</v>
      </c>
      <c r="C65" s="38">
        <f>SUM(C44:C46)</f>
        <v>692</v>
      </c>
      <c r="D65" s="38">
        <f>SUM(D44:D46)</f>
        <v>1386</v>
      </c>
      <c r="E65" s="59">
        <f t="shared" si="3"/>
        <v>9.9</v>
      </c>
      <c r="F65" s="59">
        <f t="shared" si="4"/>
        <v>8.6999999999999993</v>
      </c>
      <c r="G65" s="60">
        <f t="shared" si="5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3969</v>
      </c>
      <c r="C66" s="38">
        <f>SUM(C47:C56)</f>
        <v>3898</v>
      </c>
      <c r="D66" s="38">
        <f>SUM(D47:D56)</f>
        <v>7867</v>
      </c>
      <c r="E66" s="63">
        <f t="shared" si="3"/>
        <v>56.5</v>
      </c>
      <c r="F66" s="63">
        <f t="shared" si="4"/>
        <v>49.1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2362</v>
      </c>
      <c r="C67" s="82">
        <f>SUM(C57:C64)</f>
        <v>3355</v>
      </c>
      <c r="D67" s="82">
        <f>SUM(D57:D64)</f>
        <v>5717</v>
      </c>
      <c r="E67" s="83">
        <f>ROUND(B67/$J$38*100,1)</f>
        <v>33.6</v>
      </c>
      <c r="F67" s="83">
        <f>ROUND(C67/K38*100,1)</f>
        <v>42.2</v>
      </c>
      <c r="G67" s="84">
        <f>ROUND(D67/L38*100,1)</f>
        <v>38.200000000000003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29</v>
      </c>
      <c r="C5" s="13">
        <v>26</v>
      </c>
      <c r="D5" s="14">
        <f>B5+C5</f>
        <v>55</v>
      </c>
      <c r="E5" s="15">
        <v>35</v>
      </c>
      <c r="F5" s="16">
        <v>66</v>
      </c>
      <c r="G5" s="16">
        <v>80</v>
      </c>
      <c r="H5" s="17">
        <f>F5+G5</f>
        <v>146</v>
      </c>
      <c r="I5" s="15">
        <v>70</v>
      </c>
      <c r="J5" s="13">
        <v>165</v>
      </c>
      <c r="K5" s="13">
        <v>180</v>
      </c>
      <c r="L5" s="18">
        <f>J5+K5</f>
        <v>345</v>
      </c>
    </row>
    <row r="6" spans="1:12" s="1" customFormat="1" ht="12.75" customHeight="1" x14ac:dyDescent="0.4">
      <c r="A6" s="19">
        <v>1</v>
      </c>
      <c r="B6" s="20">
        <v>31</v>
      </c>
      <c r="C6" s="20">
        <v>44</v>
      </c>
      <c r="D6" s="21">
        <f t="shared" ref="D6:D39" si="0">B6+C6</f>
        <v>75</v>
      </c>
      <c r="E6" s="22">
        <v>36</v>
      </c>
      <c r="F6" s="20">
        <v>76</v>
      </c>
      <c r="G6" s="20">
        <v>71</v>
      </c>
      <c r="H6" s="138">
        <f t="shared" ref="H6:H39" si="1">F6+G6</f>
        <v>147</v>
      </c>
      <c r="I6" s="22">
        <v>71</v>
      </c>
      <c r="J6" s="20">
        <v>148</v>
      </c>
      <c r="K6" s="20">
        <v>184</v>
      </c>
      <c r="L6" s="23">
        <f t="shared" ref="L6:L36" si="2">J6+K6</f>
        <v>332</v>
      </c>
    </row>
    <row r="7" spans="1:12" s="1" customFormat="1" ht="12.75" customHeight="1" x14ac:dyDescent="0.4">
      <c r="A7" s="19">
        <v>2</v>
      </c>
      <c r="B7" s="20">
        <v>35</v>
      </c>
      <c r="C7" s="20">
        <v>31</v>
      </c>
      <c r="D7" s="21">
        <f t="shared" si="0"/>
        <v>66</v>
      </c>
      <c r="E7" s="22">
        <v>37</v>
      </c>
      <c r="F7" s="20">
        <v>55</v>
      </c>
      <c r="G7" s="20">
        <v>64</v>
      </c>
      <c r="H7" s="138">
        <f t="shared" si="1"/>
        <v>119</v>
      </c>
      <c r="I7" s="22">
        <v>72</v>
      </c>
      <c r="J7" s="20">
        <v>159</v>
      </c>
      <c r="K7" s="20">
        <v>168</v>
      </c>
      <c r="L7" s="23">
        <f t="shared" si="2"/>
        <v>327</v>
      </c>
    </row>
    <row r="8" spans="1:12" s="1" customFormat="1" ht="12.75" customHeight="1" x14ac:dyDescent="0.4">
      <c r="A8" s="19">
        <v>3</v>
      </c>
      <c r="B8" s="20">
        <v>37</v>
      </c>
      <c r="C8" s="20">
        <v>32</v>
      </c>
      <c r="D8" s="21">
        <f t="shared" si="0"/>
        <v>69</v>
      </c>
      <c r="E8" s="22">
        <v>38</v>
      </c>
      <c r="F8" s="20">
        <v>85</v>
      </c>
      <c r="G8" s="20">
        <v>81</v>
      </c>
      <c r="H8" s="138">
        <f t="shared" si="1"/>
        <v>166</v>
      </c>
      <c r="I8" s="22">
        <v>73</v>
      </c>
      <c r="J8" s="20">
        <v>126</v>
      </c>
      <c r="K8" s="20">
        <v>158</v>
      </c>
      <c r="L8" s="23">
        <f t="shared" si="2"/>
        <v>284</v>
      </c>
    </row>
    <row r="9" spans="1:12" s="1" customFormat="1" ht="12.75" customHeight="1" x14ac:dyDescent="0.4">
      <c r="A9" s="19">
        <v>4</v>
      </c>
      <c r="B9" s="20">
        <v>24</v>
      </c>
      <c r="C9" s="20">
        <v>41</v>
      </c>
      <c r="D9" s="31">
        <f t="shared" si="0"/>
        <v>65</v>
      </c>
      <c r="E9" s="22">
        <v>39</v>
      </c>
      <c r="F9" s="20">
        <v>70</v>
      </c>
      <c r="G9" s="20">
        <v>70</v>
      </c>
      <c r="H9" s="140">
        <f t="shared" si="1"/>
        <v>140</v>
      </c>
      <c r="I9" s="22">
        <v>74</v>
      </c>
      <c r="J9" s="20">
        <v>84</v>
      </c>
      <c r="K9" s="20">
        <v>115</v>
      </c>
      <c r="L9" s="33">
        <f t="shared" si="2"/>
        <v>199</v>
      </c>
    </row>
    <row r="10" spans="1:12" s="1" customFormat="1" ht="12.75" customHeight="1" x14ac:dyDescent="0.4">
      <c r="A10" s="24">
        <v>5</v>
      </c>
      <c r="B10" s="25">
        <v>49</v>
      </c>
      <c r="C10" s="25">
        <v>41</v>
      </c>
      <c r="D10" s="26">
        <f t="shared" si="0"/>
        <v>90</v>
      </c>
      <c r="E10" s="27">
        <v>40</v>
      </c>
      <c r="F10" s="25">
        <v>80</v>
      </c>
      <c r="G10" s="25">
        <v>77</v>
      </c>
      <c r="H10" s="139">
        <f t="shared" si="1"/>
        <v>157</v>
      </c>
      <c r="I10" s="27">
        <v>75</v>
      </c>
      <c r="J10" s="25">
        <v>73</v>
      </c>
      <c r="K10" s="25">
        <v>106</v>
      </c>
      <c r="L10" s="28">
        <f t="shared" si="2"/>
        <v>179</v>
      </c>
    </row>
    <row r="11" spans="1:12" s="1" customFormat="1" ht="12.75" customHeight="1" x14ac:dyDescent="0.4">
      <c r="A11" s="19">
        <v>6</v>
      </c>
      <c r="B11" s="20">
        <v>41</v>
      </c>
      <c r="C11" s="20">
        <v>44</v>
      </c>
      <c r="D11" s="21">
        <f t="shared" si="0"/>
        <v>85</v>
      </c>
      <c r="E11" s="22">
        <v>41</v>
      </c>
      <c r="F11" s="20">
        <v>86</v>
      </c>
      <c r="G11" s="20">
        <v>80</v>
      </c>
      <c r="H11" s="138">
        <f t="shared" si="1"/>
        <v>166</v>
      </c>
      <c r="I11" s="22">
        <v>76</v>
      </c>
      <c r="J11" s="20">
        <v>87</v>
      </c>
      <c r="K11" s="20">
        <v>117</v>
      </c>
      <c r="L11" s="23">
        <f t="shared" si="2"/>
        <v>204</v>
      </c>
    </row>
    <row r="12" spans="1:12" s="1" customFormat="1" ht="12.75" customHeight="1" x14ac:dyDescent="0.4">
      <c r="A12" s="19">
        <v>7</v>
      </c>
      <c r="B12" s="20">
        <v>52</v>
      </c>
      <c r="C12" s="20">
        <v>56</v>
      </c>
      <c r="D12" s="21">
        <f t="shared" si="0"/>
        <v>108</v>
      </c>
      <c r="E12" s="22">
        <v>42</v>
      </c>
      <c r="F12" s="20">
        <v>91</v>
      </c>
      <c r="G12" s="20">
        <v>92</v>
      </c>
      <c r="H12" s="138">
        <f t="shared" si="1"/>
        <v>183</v>
      </c>
      <c r="I12" s="22">
        <v>77</v>
      </c>
      <c r="J12" s="20">
        <v>101</v>
      </c>
      <c r="K12" s="20">
        <v>121</v>
      </c>
      <c r="L12" s="23">
        <f t="shared" si="2"/>
        <v>222</v>
      </c>
    </row>
    <row r="13" spans="1:12" s="1" customFormat="1" ht="12.75" customHeight="1" x14ac:dyDescent="0.4">
      <c r="A13" s="19">
        <v>8</v>
      </c>
      <c r="B13" s="20">
        <v>42</v>
      </c>
      <c r="C13" s="20">
        <v>46</v>
      </c>
      <c r="D13" s="21">
        <f t="shared" si="0"/>
        <v>88</v>
      </c>
      <c r="E13" s="22">
        <v>43</v>
      </c>
      <c r="F13" s="20">
        <v>83</v>
      </c>
      <c r="G13" s="20">
        <v>78</v>
      </c>
      <c r="H13" s="138">
        <f t="shared" si="1"/>
        <v>161</v>
      </c>
      <c r="I13" s="22">
        <v>78</v>
      </c>
      <c r="J13" s="20">
        <v>76</v>
      </c>
      <c r="K13" s="20">
        <v>131</v>
      </c>
      <c r="L13" s="23">
        <f t="shared" si="2"/>
        <v>207</v>
      </c>
    </row>
    <row r="14" spans="1:12" s="1" customFormat="1" ht="12.75" customHeight="1" x14ac:dyDescent="0.4">
      <c r="A14" s="29">
        <v>9</v>
      </c>
      <c r="B14" s="30">
        <v>61</v>
      </c>
      <c r="C14" s="30">
        <v>55</v>
      </c>
      <c r="D14" s="31">
        <f t="shared" si="0"/>
        <v>116</v>
      </c>
      <c r="E14" s="32">
        <v>44</v>
      </c>
      <c r="F14" s="30">
        <v>97</v>
      </c>
      <c r="G14" s="30">
        <v>90</v>
      </c>
      <c r="H14" s="140">
        <f t="shared" si="1"/>
        <v>187</v>
      </c>
      <c r="I14" s="32">
        <v>79</v>
      </c>
      <c r="J14" s="30">
        <v>70</v>
      </c>
      <c r="K14" s="30">
        <v>143</v>
      </c>
      <c r="L14" s="33">
        <f t="shared" si="2"/>
        <v>213</v>
      </c>
    </row>
    <row r="15" spans="1:12" s="1" customFormat="1" ht="12.75" customHeight="1" x14ac:dyDescent="0.4">
      <c r="A15" s="19">
        <v>10</v>
      </c>
      <c r="B15" s="20">
        <v>49</v>
      </c>
      <c r="C15" s="20">
        <v>48</v>
      </c>
      <c r="D15" s="21">
        <f t="shared" si="0"/>
        <v>97</v>
      </c>
      <c r="E15" s="22">
        <v>45</v>
      </c>
      <c r="F15" s="20">
        <v>109</v>
      </c>
      <c r="G15" s="20">
        <v>99</v>
      </c>
      <c r="H15" s="138">
        <f t="shared" si="1"/>
        <v>208</v>
      </c>
      <c r="I15" s="22">
        <v>80</v>
      </c>
      <c r="J15" s="20">
        <v>84</v>
      </c>
      <c r="K15" s="20">
        <v>114</v>
      </c>
      <c r="L15" s="28">
        <f t="shared" si="2"/>
        <v>198</v>
      </c>
    </row>
    <row r="16" spans="1:12" s="1" customFormat="1" ht="12.75" customHeight="1" x14ac:dyDescent="0.4">
      <c r="A16" s="19">
        <v>11</v>
      </c>
      <c r="B16" s="20">
        <v>64</v>
      </c>
      <c r="C16" s="20">
        <v>39</v>
      </c>
      <c r="D16" s="21">
        <f t="shared" si="0"/>
        <v>103</v>
      </c>
      <c r="E16" s="22">
        <v>46</v>
      </c>
      <c r="F16" s="20">
        <v>99</v>
      </c>
      <c r="G16" s="20">
        <v>93</v>
      </c>
      <c r="H16" s="138">
        <f t="shared" si="1"/>
        <v>192</v>
      </c>
      <c r="I16" s="22">
        <v>81</v>
      </c>
      <c r="J16" s="20">
        <v>68</v>
      </c>
      <c r="K16" s="20">
        <v>91</v>
      </c>
      <c r="L16" s="23">
        <f t="shared" si="2"/>
        <v>159</v>
      </c>
    </row>
    <row r="17" spans="1:12" s="1" customFormat="1" ht="12.75" customHeight="1" x14ac:dyDescent="0.4">
      <c r="A17" s="19">
        <v>12</v>
      </c>
      <c r="B17" s="20">
        <v>63</v>
      </c>
      <c r="C17" s="20">
        <v>52</v>
      </c>
      <c r="D17" s="21">
        <f t="shared" si="0"/>
        <v>115</v>
      </c>
      <c r="E17" s="22">
        <v>47</v>
      </c>
      <c r="F17" s="20">
        <v>112</v>
      </c>
      <c r="G17" s="20">
        <v>99</v>
      </c>
      <c r="H17" s="138">
        <f t="shared" si="1"/>
        <v>211</v>
      </c>
      <c r="I17" s="22">
        <v>82</v>
      </c>
      <c r="J17" s="20">
        <v>65</v>
      </c>
      <c r="K17" s="20">
        <v>120</v>
      </c>
      <c r="L17" s="23">
        <f t="shared" si="2"/>
        <v>185</v>
      </c>
    </row>
    <row r="18" spans="1:12" s="1" customFormat="1" ht="12.75" customHeight="1" x14ac:dyDescent="0.4">
      <c r="A18" s="19">
        <v>13</v>
      </c>
      <c r="B18" s="20">
        <v>61</v>
      </c>
      <c r="C18" s="20">
        <v>60</v>
      </c>
      <c r="D18" s="21">
        <f t="shared" si="0"/>
        <v>121</v>
      </c>
      <c r="E18" s="22">
        <v>48</v>
      </c>
      <c r="F18" s="20">
        <v>112</v>
      </c>
      <c r="G18" s="20">
        <v>108</v>
      </c>
      <c r="H18" s="138">
        <f t="shared" si="1"/>
        <v>220</v>
      </c>
      <c r="I18" s="22">
        <v>83</v>
      </c>
      <c r="J18" s="20">
        <v>53</v>
      </c>
      <c r="K18" s="20">
        <v>86</v>
      </c>
      <c r="L18" s="23">
        <f t="shared" si="2"/>
        <v>139</v>
      </c>
    </row>
    <row r="19" spans="1:12" s="1" customFormat="1" ht="12.75" customHeight="1" x14ac:dyDescent="0.4">
      <c r="A19" s="19">
        <v>14</v>
      </c>
      <c r="B19" s="20">
        <v>54</v>
      </c>
      <c r="C19" s="20">
        <v>70</v>
      </c>
      <c r="D19" s="31">
        <f t="shared" si="0"/>
        <v>124</v>
      </c>
      <c r="E19" s="22">
        <v>49</v>
      </c>
      <c r="F19" s="20">
        <v>126</v>
      </c>
      <c r="G19" s="20">
        <v>99</v>
      </c>
      <c r="H19" s="138">
        <f t="shared" si="1"/>
        <v>225</v>
      </c>
      <c r="I19" s="22">
        <v>84</v>
      </c>
      <c r="J19" s="20">
        <v>63</v>
      </c>
      <c r="K19" s="20">
        <v>86</v>
      </c>
      <c r="L19" s="33">
        <f t="shared" si="2"/>
        <v>149</v>
      </c>
    </row>
    <row r="20" spans="1:12" s="1" customFormat="1" ht="12.75" customHeight="1" x14ac:dyDescent="0.4">
      <c r="A20" s="24">
        <v>15</v>
      </c>
      <c r="B20" s="25">
        <v>63</v>
      </c>
      <c r="C20" s="25">
        <v>59</v>
      </c>
      <c r="D20" s="26">
        <f t="shared" si="0"/>
        <v>122</v>
      </c>
      <c r="E20" s="27">
        <v>50</v>
      </c>
      <c r="F20" s="25">
        <v>96</v>
      </c>
      <c r="G20" s="25">
        <v>92</v>
      </c>
      <c r="H20" s="139">
        <f t="shared" si="1"/>
        <v>188</v>
      </c>
      <c r="I20" s="27">
        <v>85</v>
      </c>
      <c r="J20" s="25">
        <v>52</v>
      </c>
      <c r="K20" s="25">
        <v>86</v>
      </c>
      <c r="L20" s="28">
        <f t="shared" si="2"/>
        <v>138</v>
      </c>
    </row>
    <row r="21" spans="1:12" s="1" customFormat="1" ht="12.75" customHeight="1" x14ac:dyDescent="0.4">
      <c r="A21" s="19">
        <v>16</v>
      </c>
      <c r="B21" s="20">
        <v>74</v>
      </c>
      <c r="C21" s="20">
        <v>61</v>
      </c>
      <c r="D21" s="21">
        <f t="shared" si="0"/>
        <v>135</v>
      </c>
      <c r="E21" s="22">
        <v>51</v>
      </c>
      <c r="F21" s="20">
        <v>97</v>
      </c>
      <c r="G21" s="20">
        <v>85</v>
      </c>
      <c r="H21" s="138">
        <f t="shared" si="1"/>
        <v>182</v>
      </c>
      <c r="I21" s="22">
        <v>86</v>
      </c>
      <c r="J21" s="20">
        <v>43</v>
      </c>
      <c r="K21" s="20">
        <v>76</v>
      </c>
      <c r="L21" s="23">
        <f t="shared" si="2"/>
        <v>119</v>
      </c>
    </row>
    <row r="22" spans="1:12" s="1" customFormat="1" ht="12.75" customHeight="1" x14ac:dyDescent="0.4">
      <c r="A22" s="19">
        <v>17</v>
      </c>
      <c r="B22" s="20">
        <v>78</v>
      </c>
      <c r="C22" s="20">
        <v>65</v>
      </c>
      <c r="D22" s="21">
        <f t="shared" si="0"/>
        <v>143</v>
      </c>
      <c r="E22" s="22">
        <v>52</v>
      </c>
      <c r="F22" s="20">
        <v>116</v>
      </c>
      <c r="G22" s="20">
        <v>105</v>
      </c>
      <c r="H22" s="138">
        <f t="shared" si="1"/>
        <v>221</v>
      </c>
      <c r="I22" s="22">
        <v>87</v>
      </c>
      <c r="J22" s="20">
        <v>47</v>
      </c>
      <c r="K22" s="20">
        <v>66</v>
      </c>
      <c r="L22" s="23">
        <f t="shared" si="2"/>
        <v>113</v>
      </c>
    </row>
    <row r="23" spans="1:12" s="1" customFormat="1" ht="12.75" customHeight="1" x14ac:dyDescent="0.4">
      <c r="A23" s="19">
        <v>18</v>
      </c>
      <c r="B23" s="20">
        <v>65</v>
      </c>
      <c r="C23" s="20">
        <v>64</v>
      </c>
      <c r="D23" s="21">
        <f t="shared" si="0"/>
        <v>129</v>
      </c>
      <c r="E23" s="22">
        <v>53</v>
      </c>
      <c r="F23" s="20">
        <v>108</v>
      </c>
      <c r="G23" s="20">
        <v>119</v>
      </c>
      <c r="H23" s="138">
        <f t="shared" si="1"/>
        <v>227</v>
      </c>
      <c r="I23" s="22">
        <v>88</v>
      </c>
      <c r="J23" s="20">
        <v>25</v>
      </c>
      <c r="K23" s="20">
        <v>63</v>
      </c>
      <c r="L23" s="23">
        <f t="shared" si="2"/>
        <v>88</v>
      </c>
    </row>
    <row r="24" spans="1:12" s="1" customFormat="1" ht="12.75" customHeight="1" x14ac:dyDescent="0.4">
      <c r="A24" s="29">
        <v>19</v>
      </c>
      <c r="B24" s="30">
        <v>64</v>
      </c>
      <c r="C24" s="30">
        <v>76</v>
      </c>
      <c r="D24" s="31">
        <f t="shared" si="0"/>
        <v>140</v>
      </c>
      <c r="E24" s="32">
        <v>54</v>
      </c>
      <c r="F24" s="30">
        <v>82</v>
      </c>
      <c r="G24" s="30">
        <v>83</v>
      </c>
      <c r="H24" s="140">
        <f t="shared" si="1"/>
        <v>165</v>
      </c>
      <c r="I24" s="32">
        <v>89</v>
      </c>
      <c r="J24" s="30">
        <v>31</v>
      </c>
      <c r="K24" s="30">
        <v>60</v>
      </c>
      <c r="L24" s="23">
        <f t="shared" si="2"/>
        <v>91</v>
      </c>
    </row>
    <row r="25" spans="1:12" s="1" customFormat="1" ht="12.75" customHeight="1" x14ac:dyDescent="0.4">
      <c r="A25" s="19">
        <v>20</v>
      </c>
      <c r="B25" s="20">
        <v>48</v>
      </c>
      <c r="C25" s="20">
        <v>73</v>
      </c>
      <c r="D25" s="26">
        <f t="shared" si="0"/>
        <v>121</v>
      </c>
      <c r="E25" s="22">
        <v>55</v>
      </c>
      <c r="F25" s="20">
        <v>92</v>
      </c>
      <c r="G25" s="20">
        <v>117</v>
      </c>
      <c r="H25" s="138">
        <f t="shared" si="1"/>
        <v>209</v>
      </c>
      <c r="I25" s="22">
        <v>90</v>
      </c>
      <c r="J25" s="20">
        <v>13</v>
      </c>
      <c r="K25" s="20">
        <v>56</v>
      </c>
      <c r="L25" s="28">
        <f t="shared" si="2"/>
        <v>69</v>
      </c>
    </row>
    <row r="26" spans="1:12" s="1" customFormat="1" ht="12.75" customHeight="1" x14ac:dyDescent="0.4">
      <c r="A26" s="19">
        <v>21</v>
      </c>
      <c r="B26" s="20">
        <v>66</v>
      </c>
      <c r="C26" s="20">
        <v>73</v>
      </c>
      <c r="D26" s="21">
        <f t="shared" si="0"/>
        <v>139</v>
      </c>
      <c r="E26" s="22">
        <v>56</v>
      </c>
      <c r="F26" s="20">
        <v>107</v>
      </c>
      <c r="G26" s="20">
        <v>97</v>
      </c>
      <c r="H26" s="138">
        <f t="shared" si="1"/>
        <v>204</v>
      </c>
      <c r="I26" s="22">
        <v>91</v>
      </c>
      <c r="J26" s="20">
        <v>22</v>
      </c>
      <c r="K26" s="20">
        <v>54</v>
      </c>
      <c r="L26" s="23">
        <f t="shared" si="2"/>
        <v>76</v>
      </c>
    </row>
    <row r="27" spans="1:12" s="1" customFormat="1" ht="12.75" customHeight="1" x14ac:dyDescent="0.4">
      <c r="A27" s="19">
        <v>22</v>
      </c>
      <c r="B27" s="20">
        <v>55</v>
      </c>
      <c r="C27" s="20">
        <v>69</v>
      </c>
      <c r="D27" s="21">
        <f t="shared" si="0"/>
        <v>124</v>
      </c>
      <c r="E27" s="22">
        <v>57</v>
      </c>
      <c r="F27" s="20">
        <v>89</v>
      </c>
      <c r="G27" s="20">
        <v>85</v>
      </c>
      <c r="H27" s="138">
        <f t="shared" si="1"/>
        <v>174</v>
      </c>
      <c r="I27" s="22">
        <v>92</v>
      </c>
      <c r="J27" s="20">
        <v>14</v>
      </c>
      <c r="K27" s="20">
        <v>61</v>
      </c>
      <c r="L27" s="23">
        <f t="shared" si="2"/>
        <v>75</v>
      </c>
    </row>
    <row r="28" spans="1:12" s="1" customFormat="1" ht="12.75" customHeight="1" x14ac:dyDescent="0.4">
      <c r="A28" s="19">
        <v>23</v>
      </c>
      <c r="B28" s="20">
        <v>64</v>
      </c>
      <c r="C28" s="20">
        <v>61</v>
      </c>
      <c r="D28" s="21">
        <f t="shared" si="0"/>
        <v>125</v>
      </c>
      <c r="E28" s="22">
        <v>58</v>
      </c>
      <c r="F28" s="20">
        <v>90</v>
      </c>
      <c r="G28" s="20">
        <v>91</v>
      </c>
      <c r="H28" s="138">
        <f t="shared" si="1"/>
        <v>181</v>
      </c>
      <c r="I28" s="22">
        <v>93</v>
      </c>
      <c r="J28" s="20">
        <v>11</v>
      </c>
      <c r="K28" s="20">
        <v>38</v>
      </c>
      <c r="L28" s="23">
        <f t="shared" si="2"/>
        <v>49</v>
      </c>
    </row>
    <row r="29" spans="1:12" s="1" customFormat="1" ht="12.75" customHeight="1" x14ac:dyDescent="0.4">
      <c r="A29" s="19">
        <v>24</v>
      </c>
      <c r="B29" s="20">
        <v>60</v>
      </c>
      <c r="C29" s="20">
        <v>34</v>
      </c>
      <c r="D29" s="31">
        <f t="shared" si="0"/>
        <v>94</v>
      </c>
      <c r="E29" s="22">
        <v>59</v>
      </c>
      <c r="F29" s="20">
        <v>83</v>
      </c>
      <c r="G29" s="20">
        <v>90</v>
      </c>
      <c r="H29" s="140">
        <f t="shared" si="1"/>
        <v>173</v>
      </c>
      <c r="I29" s="22">
        <v>94</v>
      </c>
      <c r="J29" s="20">
        <v>10</v>
      </c>
      <c r="K29" s="20">
        <v>26</v>
      </c>
      <c r="L29" s="33">
        <f t="shared" si="2"/>
        <v>36</v>
      </c>
    </row>
    <row r="30" spans="1:12" s="1" customFormat="1" ht="12.75" customHeight="1" x14ac:dyDescent="0.4">
      <c r="A30" s="24">
        <v>25</v>
      </c>
      <c r="B30" s="25">
        <v>49</v>
      </c>
      <c r="C30" s="25">
        <v>43</v>
      </c>
      <c r="D30" s="26">
        <f t="shared" si="0"/>
        <v>92</v>
      </c>
      <c r="E30" s="27">
        <v>60</v>
      </c>
      <c r="F30" s="25">
        <v>103</v>
      </c>
      <c r="G30" s="25">
        <v>107</v>
      </c>
      <c r="H30" s="139">
        <f t="shared" si="1"/>
        <v>210</v>
      </c>
      <c r="I30" s="27">
        <v>95</v>
      </c>
      <c r="J30" s="25">
        <v>8</v>
      </c>
      <c r="K30" s="25">
        <v>28</v>
      </c>
      <c r="L30" s="28">
        <f t="shared" si="2"/>
        <v>36</v>
      </c>
    </row>
    <row r="31" spans="1:12" s="1" customFormat="1" ht="12.75" customHeight="1" x14ac:dyDescent="0.4">
      <c r="A31" s="19">
        <v>26</v>
      </c>
      <c r="B31" s="20">
        <v>40</v>
      </c>
      <c r="C31" s="20">
        <v>58</v>
      </c>
      <c r="D31" s="21">
        <f t="shared" si="0"/>
        <v>98</v>
      </c>
      <c r="E31" s="22">
        <v>61</v>
      </c>
      <c r="F31" s="20">
        <v>78</v>
      </c>
      <c r="G31" s="20">
        <v>107</v>
      </c>
      <c r="H31" s="138">
        <f t="shared" si="1"/>
        <v>185</v>
      </c>
      <c r="I31" s="22">
        <v>96</v>
      </c>
      <c r="J31" s="20">
        <v>2</v>
      </c>
      <c r="K31" s="20">
        <v>21</v>
      </c>
      <c r="L31" s="23">
        <f t="shared" si="2"/>
        <v>23</v>
      </c>
    </row>
    <row r="32" spans="1:12" s="1" customFormat="1" ht="12.75" customHeight="1" x14ac:dyDescent="0.4">
      <c r="A32" s="19">
        <v>27</v>
      </c>
      <c r="B32" s="20">
        <v>47</v>
      </c>
      <c r="C32" s="20">
        <v>38</v>
      </c>
      <c r="D32" s="21">
        <f t="shared" si="0"/>
        <v>85</v>
      </c>
      <c r="E32" s="22">
        <v>62</v>
      </c>
      <c r="F32" s="20">
        <v>107</v>
      </c>
      <c r="G32" s="20">
        <v>93</v>
      </c>
      <c r="H32" s="138">
        <f t="shared" si="1"/>
        <v>200</v>
      </c>
      <c r="I32" s="22">
        <v>97</v>
      </c>
      <c r="J32" s="20">
        <v>1</v>
      </c>
      <c r="K32" s="20">
        <v>13</v>
      </c>
      <c r="L32" s="23">
        <f t="shared" si="2"/>
        <v>14</v>
      </c>
    </row>
    <row r="33" spans="1:15" s="1" customFormat="1" ht="12.75" customHeight="1" x14ac:dyDescent="0.4">
      <c r="A33" s="19">
        <v>28</v>
      </c>
      <c r="B33" s="20">
        <v>47</v>
      </c>
      <c r="C33" s="20">
        <v>42</v>
      </c>
      <c r="D33" s="21">
        <f t="shared" si="0"/>
        <v>89</v>
      </c>
      <c r="E33" s="22">
        <v>63</v>
      </c>
      <c r="F33" s="20">
        <v>114</v>
      </c>
      <c r="G33" s="20">
        <v>112</v>
      </c>
      <c r="H33" s="138">
        <f t="shared" si="1"/>
        <v>226</v>
      </c>
      <c r="I33" s="22">
        <v>98</v>
      </c>
      <c r="J33" s="20">
        <v>0</v>
      </c>
      <c r="K33" s="20">
        <v>7</v>
      </c>
      <c r="L33" s="23">
        <f t="shared" si="2"/>
        <v>7</v>
      </c>
    </row>
    <row r="34" spans="1:15" s="1" customFormat="1" ht="12.75" customHeight="1" x14ac:dyDescent="0.4">
      <c r="A34" s="29">
        <v>29</v>
      </c>
      <c r="B34" s="30">
        <v>45</v>
      </c>
      <c r="C34" s="30">
        <v>59</v>
      </c>
      <c r="D34" s="31">
        <f t="shared" si="0"/>
        <v>104</v>
      </c>
      <c r="E34" s="32">
        <v>64</v>
      </c>
      <c r="F34" s="30">
        <v>108</v>
      </c>
      <c r="G34" s="30">
        <v>101</v>
      </c>
      <c r="H34" s="140">
        <f t="shared" si="1"/>
        <v>209</v>
      </c>
      <c r="I34" s="32">
        <v>99</v>
      </c>
      <c r="J34" s="30">
        <v>2</v>
      </c>
      <c r="K34" s="30">
        <v>4</v>
      </c>
      <c r="L34" s="33">
        <f t="shared" si="2"/>
        <v>6</v>
      </c>
    </row>
    <row r="35" spans="1:15" s="1" customFormat="1" ht="12.75" customHeight="1" x14ac:dyDescent="0.4">
      <c r="A35" s="19">
        <v>30</v>
      </c>
      <c r="B35" s="20">
        <v>54</v>
      </c>
      <c r="C35" s="20">
        <v>51</v>
      </c>
      <c r="D35" s="26">
        <f t="shared" si="0"/>
        <v>105</v>
      </c>
      <c r="E35" s="22">
        <v>65</v>
      </c>
      <c r="F35" s="20">
        <v>116</v>
      </c>
      <c r="G35" s="20">
        <v>114</v>
      </c>
      <c r="H35" s="138">
        <f t="shared" si="1"/>
        <v>230</v>
      </c>
      <c r="I35" s="22">
        <v>100</v>
      </c>
      <c r="J35" s="20">
        <v>1</v>
      </c>
      <c r="K35" s="20">
        <v>9</v>
      </c>
      <c r="L35" s="28">
        <f t="shared" si="2"/>
        <v>10</v>
      </c>
    </row>
    <row r="36" spans="1:15" s="1" customFormat="1" ht="12.75" customHeight="1" x14ac:dyDescent="0.4">
      <c r="A36" s="19">
        <v>31</v>
      </c>
      <c r="B36" s="20">
        <v>49</v>
      </c>
      <c r="C36" s="20">
        <v>45</v>
      </c>
      <c r="D36" s="21">
        <f t="shared" si="0"/>
        <v>94</v>
      </c>
      <c r="E36" s="22">
        <v>66</v>
      </c>
      <c r="F36" s="20">
        <v>111</v>
      </c>
      <c r="G36" s="20">
        <v>155</v>
      </c>
      <c r="H36" s="138">
        <f t="shared" si="1"/>
        <v>266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42</v>
      </c>
      <c r="C37" s="20">
        <v>58</v>
      </c>
      <c r="D37" s="21">
        <f t="shared" si="0"/>
        <v>100</v>
      </c>
      <c r="E37" s="22">
        <v>67</v>
      </c>
      <c r="F37" s="20">
        <v>141</v>
      </c>
      <c r="G37" s="20">
        <v>165</v>
      </c>
      <c r="H37" s="138">
        <f t="shared" si="1"/>
        <v>306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65</v>
      </c>
      <c r="C38" s="20">
        <v>53</v>
      </c>
      <c r="D38" s="21">
        <f t="shared" si="0"/>
        <v>118</v>
      </c>
      <c r="E38" s="22">
        <v>68</v>
      </c>
      <c r="F38" s="20">
        <v>143</v>
      </c>
      <c r="G38" s="20">
        <v>146</v>
      </c>
      <c r="H38" s="138">
        <f t="shared" si="1"/>
        <v>289</v>
      </c>
      <c r="I38" s="40" t="s">
        <v>7</v>
      </c>
      <c r="J38" s="41">
        <f>SUM(B5:B39)+SUM(F5:F39)+SUM(J5:J36)</f>
        <v>7012</v>
      </c>
      <c r="K38" s="41">
        <f>SUM(C5:C39)+SUM(G5:G39)+SUM(K5:K36)</f>
        <v>7925</v>
      </c>
      <c r="L38" s="42">
        <f>SUM(D5:D39)+SUM(H5:H39)+SUM(L5:L36)</f>
        <v>14937</v>
      </c>
    </row>
    <row r="39" spans="1:15" s="1" customFormat="1" ht="12.75" customHeight="1" thickBot="1" x14ac:dyDescent="0.45">
      <c r="A39" s="43">
        <v>34</v>
      </c>
      <c r="B39" s="44">
        <v>71</v>
      </c>
      <c r="C39" s="44">
        <v>45</v>
      </c>
      <c r="D39" s="21">
        <f t="shared" si="0"/>
        <v>116</v>
      </c>
      <c r="E39" s="46">
        <v>69</v>
      </c>
      <c r="F39" s="44">
        <v>141</v>
      </c>
      <c r="G39" s="44">
        <v>174</v>
      </c>
      <c r="H39" s="141">
        <f t="shared" si="1"/>
        <v>315</v>
      </c>
      <c r="I39" s="46" t="s">
        <v>8</v>
      </c>
      <c r="J39" s="44">
        <v>7529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149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156</v>
      </c>
      <c r="C44" s="58">
        <f>SUM(C5:C9)</f>
        <v>174</v>
      </c>
      <c r="D44" s="58">
        <f>SUM(D5:D9)</f>
        <v>330</v>
      </c>
      <c r="E44" s="59">
        <f>ROUND(B44/$J$38*100,1)</f>
        <v>2.2000000000000002</v>
      </c>
      <c r="F44" s="59">
        <f>ROUND(C44/$K$38*100,1)</f>
        <v>2.2000000000000002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242</v>
      </c>
      <c r="D45" s="62">
        <f>SUM(D10:D14)</f>
        <v>487</v>
      </c>
      <c r="E45" s="63">
        <f t="shared" ref="E45:E66" si="3">ROUND(B45/$J$38*100,1)</f>
        <v>3.5</v>
      </c>
      <c r="F45" s="63">
        <f t="shared" ref="F45:F66" si="4">ROUND(C45/$K$38*100,1)</f>
        <v>3.1</v>
      </c>
      <c r="G45" s="64">
        <f t="shared" ref="G45:G66" si="5">ROUND(D45/$L$38*100,1)</f>
        <v>3.3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269</v>
      </c>
      <c r="D46" s="62">
        <f>SUM(D15:D19)</f>
        <v>560</v>
      </c>
      <c r="E46" s="63">
        <f t="shared" si="3"/>
        <v>4.2</v>
      </c>
      <c r="F46" s="63">
        <f t="shared" si="4"/>
        <v>3.4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344</v>
      </c>
      <c r="C47" s="66">
        <f>SUM(C20:C24)</f>
        <v>325</v>
      </c>
      <c r="D47" s="66">
        <f>SUM(D20:D24)</f>
        <v>669</v>
      </c>
      <c r="E47" s="67">
        <f t="shared" si="3"/>
        <v>4.9000000000000004</v>
      </c>
      <c r="F47" s="67">
        <f t="shared" si="4"/>
        <v>4.0999999999999996</v>
      </c>
      <c r="G47" s="68">
        <f t="shared" si="5"/>
        <v>4.5</v>
      </c>
    </row>
    <row r="48" spans="1:15" s="1" customFormat="1" ht="12.75" customHeight="1" x14ac:dyDescent="0.4">
      <c r="A48" s="61" t="s">
        <v>19</v>
      </c>
      <c r="B48" s="62">
        <f>SUM(B25:B29)</f>
        <v>293</v>
      </c>
      <c r="C48" s="62">
        <f>SUM(C25:C29)</f>
        <v>310</v>
      </c>
      <c r="D48" s="62">
        <f>SUM(D25:D29)</f>
        <v>603</v>
      </c>
      <c r="E48" s="63">
        <f t="shared" si="3"/>
        <v>4.2</v>
      </c>
      <c r="F48" s="63">
        <f t="shared" si="4"/>
        <v>3.9</v>
      </c>
      <c r="G48" s="64">
        <f t="shared" si="5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228</v>
      </c>
      <c r="C49" s="62">
        <f>SUM(C30:C34)</f>
        <v>240</v>
      </c>
      <c r="D49" s="62">
        <f>SUM(D30:D34)</f>
        <v>468</v>
      </c>
      <c r="E49" s="63">
        <f t="shared" si="3"/>
        <v>3.3</v>
      </c>
      <c r="F49" s="63">
        <f t="shared" si="4"/>
        <v>3</v>
      </c>
      <c r="G49" s="64">
        <f t="shared" si="5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281</v>
      </c>
      <c r="C50" s="62">
        <f>SUM(C35:C39)</f>
        <v>252</v>
      </c>
      <c r="D50" s="62">
        <f>SUM(D35:D39)</f>
        <v>533</v>
      </c>
      <c r="E50" s="63">
        <f t="shared" si="3"/>
        <v>4</v>
      </c>
      <c r="F50" s="63">
        <f t="shared" si="4"/>
        <v>3.2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366</v>
      </c>
      <c r="D51" s="62">
        <f>SUM(H5:H9)</f>
        <v>718</v>
      </c>
      <c r="E51" s="63">
        <f t="shared" si="3"/>
        <v>5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437</v>
      </c>
      <c r="C52" s="62">
        <f>SUM(G10:G14)</f>
        <v>417</v>
      </c>
      <c r="D52" s="62">
        <f>SUM(H10:H14)</f>
        <v>854</v>
      </c>
      <c r="E52" s="63">
        <f t="shared" si="3"/>
        <v>6.2</v>
      </c>
      <c r="F52" s="63">
        <f t="shared" si="4"/>
        <v>5.3</v>
      </c>
      <c r="G52" s="64">
        <f t="shared" si="5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558</v>
      </c>
      <c r="C53" s="62">
        <f>SUM(G15:G19)</f>
        <v>498</v>
      </c>
      <c r="D53" s="62">
        <f>SUM(H15:H19)</f>
        <v>1056</v>
      </c>
      <c r="E53" s="63">
        <f t="shared" si="3"/>
        <v>8</v>
      </c>
      <c r="F53" s="63">
        <f t="shared" si="4"/>
        <v>6.3</v>
      </c>
      <c r="G53" s="64">
        <f t="shared" si="5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499</v>
      </c>
      <c r="C54" s="62">
        <f>SUM(G20:G24)</f>
        <v>484</v>
      </c>
      <c r="D54" s="62">
        <f>SUM(H20:H24)</f>
        <v>983</v>
      </c>
      <c r="E54" s="63">
        <f t="shared" si="3"/>
        <v>7.1</v>
      </c>
      <c r="F54" s="63">
        <f t="shared" si="4"/>
        <v>6.1</v>
      </c>
      <c r="G54" s="64">
        <f t="shared" si="5"/>
        <v>6.6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480</v>
      </c>
      <c r="D55" s="62">
        <f>SUM(H25:H29)</f>
        <v>941</v>
      </c>
      <c r="E55" s="63">
        <f t="shared" si="3"/>
        <v>6.6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510</v>
      </c>
      <c r="C56" s="70">
        <f>SUM(G30:G34)</f>
        <v>520</v>
      </c>
      <c r="D56" s="70">
        <f>SUM(H30:H34)</f>
        <v>1030</v>
      </c>
      <c r="E56" s="71">
        <f t="shared" si="3"/>
        <v>7.3</v>
      </c>
      <c r="F56" s="63">
        <f t="shared" si="4"/>
        <v>6.6</v>
      </c>
      <c r="G56" s="72">
        <f t="shared" si="5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652</v>
      </c>
      <c r="C57" s="62">
        <f>SUM(G35:G39)</f>
        <v>754</v>
      </c>
      <c r="D57" s="62">
        <f>SUM(H35:H39)</f>
        <v>1406</v>
      </c>
      <c r="E57" s="63">
        <f t="shared" si="3"/>
        <v>9.3000000000000007</v>
      </c>
      <c r="F57" s="67">
        <f t="shared" si="4"/>
        <v>9.5</v>
      </c>
      <c r="G57" s="64">
        <f t="shared" si="5"/>
        <v>9.4</v>
      </c>
      <c r="H57" s="73"/>
    </row>
    <row r="58" spans="1:11" s="1" customFormat="1" ht="12.75" customHeight="1" x14ac:dyDescent="0.4">
      <c r="A58" s="61" t="s">
        <v>29</v>
      </c>
      <c r="B58" s="62">
        <f>SUM(J5:J9)</f>
        <v>682</v>
      </c>
      <c r="C58" s="62">
        <f>SUM(K5:K9)</f>
        <v>805</v>
      </c>
      <c r="D58" s="62">
        <f>SUM(L5:L9)</f>
        <v>1487</v>
      </c>
      <c r="E58" s="63">
        <f t="shared" si="3"/>
        <v>9.6999999999999993</v>
      </c>
      <c r="F58" s="63">
        <f t="shared" si="4"/>
        <v>10.199999999999999</v>
      </c>
      <c r="G58" s="64">
        <f t="shared" si="5"/>
        <v>10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407</v>
      </c>
      <c r="C59" s="62">
        <f>SUM(K10:K14)</f>
        <v>618</v>
      </c>
      <c r="D59" s="62">
        <f>SUM(L10:L14)</f>
        <v>1025</v>
      </c>
      <c r="E59" s="63">
        <f t="shared" si="3"/>
        <v>5.8</v>
      </c>
      <c r="F59" s="63">
        <f t="shared" si="4"/>
        <v>7.8</v>
      </c>
      <c r="G59" s="64">
        <f t="shared" si="5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497</v>
      </c>
      <c r="D60" s="62">
        <f>SUM(L15:L19)</f>
        <v>830</v>
      </c>
      <c r="E60" s="63">
        <f t="shared" si="3"/>
        <v>4.7</v>
      </c>
      <c r="F60" s="63">
        <f t="shared" si="4"/>
        <v>6.3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198</v>
      </c>
      <c r="C61" s="62">
        <f>SUM(K20:K24)</f>
        <v>351</v>
      </c>
      <c r="D61" s="62">
        <f>SUM(L20:L24)</f>
        <v>549</v>
      </c>
      <c r="E61" s="63">
        <f t="shared" si="3"/>
        <v>2.8</v>
      </c>
      <c r="F61" s="63">
        <f t="shared" si="4"/>
        <v>4.4000000000000004</v>
      </c>
      <c r="G61" s="64">
        <f t="shared" si="5"/>
        <v>3.7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235</v>
      </c>
      <c r="D62" s="62">
        <f>SUM(L25:L29)</f>
        <v>305</v>
      </c>
      <c r="E62" s="63">
        <f t="shared" si="3"/>
        <v>1</v>
      </c>
      <c r="F62" s="63">
        <f t="shared" si="4"/>
        <v>3</v>
      </c>
      <c r="G62" s="64">
        <f t="shared" si="5"/>
        <v>2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73</v>
      </c>
      <c r="D63" s="62">
        <f>SUM(L30:L34)</f>
        <v>86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92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692</v>
      </c>
      <c r="C65" s="38">
        <f>SUM(C44:C46)</f>
        <v>685</v>
      </c>
      <c r="D65" s="38">
        <f>SUM(D44:D46)</f>
        <v>1377</v>
      </c>
      <c r="E65" s="59">
        <f t="shared" si="3"/>
        <v>9.9</v>
      </c>
      <c r="F65" s="59">
        <f t="shared" si="4"/>
        <v>8.6</v>
      </c>
      <c r="G65" s="60">
        <f t="shared" si="5"/>
        <v>9.1999999999999993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3963</v>
      </c>
      <c r="C66" s="38">
        <f>SUM(C47:C56)</f>
        <v>3892</v>
      </c>
      <c r="D66" s="38">
        <f>SUM(D47:D56)</f>
        <v>7855</v>
      </c>
      <c r="E66" s="63">
        <f t="shared" si="3"/>
        <v>56.5</v>
      </c>
      <c r="F66" s="63">
        <f t="shared" si="4"/>
        <v>49.1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2357</v>
      </c>
      <c r="C67" s="82">
        <f>SUM(C57:C64)</f>
        <v>3348</v>
      </c>
      <c r="D67" s="82">
        <f>SUM(D57:D64)</f>
        <v>5705</v>
      </c>
      <c r="E67" s="83">
        <f>ROUND(B67/$J$38*100,1)</f>
        <v>33.6</v>
      </c>
      <c r="F67" s="83">
        <f>ROUND(C67/K38*100,1)</f>
        <v>42.2</v>
      </c>
      <c r="G67" s="84">
        <f>ROUND(D67/L38*100,1)</f>
        <v>38.200000000000003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4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6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L4" sqref="L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3" t="s">
        <v>11</v>
      </c>
      <c r="B42" s="145" t="s">
        <v>12</v>
      </c>
      <c r="C42" s="145"/>
      <c r="D42" s="145"/>
      <c r="E42" s="146" t="s">
        <v>13</v>
      </c>
      <c r="F42" s="146"/>
      <c r="G42" s="147"/>
      <c r="H42" s="1" t="s">
        <v>14</v>
      </c>
    </row>
    <row r="43" spans="1:15" s="1" customFormat="1" ht="12.75" customHeight="1" x14ac:dyDescent="0.4">
      <c r="A43" s="144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8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2020-10-02T02:23:00Z</cp:lastPrinted>
  <dcterms:created xsi:type="dcterms:W3CDTF">2019-06-10T00:49:24Z</dcterms:created>
  <dcterms:modified xsi:type="dcterms:W3CDTF">2020-10-02T02:23:03Z</dcterms:modified>
</cp:coreProperties>
</file>