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62913"/>
</workbook>
</file>

<file path=xl/calcChain.xml><?xml version="1.0" encoding="utf-8"?>
<calcChain xmlns="http://schemas.openxmlformats.org/spreadsheetml/2006/main">
  <c r="I6" i="12" l="1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5" i="12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5" i="11"/>
  <c r="D48" i="11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5" i="10"/>
  <c r="J6" i="9"/>
  <c r="J7" i="9"/>
  <c r="J8" i="9"/>
  <c r="J9" i="9"/>
  <c r="J10" i="9"/>
  <c r="J11" i="9"/>
  <c r="J12" i="9"/>
  <c r="J13" i="9"/>
  <c r="J14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5" i="9"/>
  <c r="H15" i="9"/>
  <c r="J15" i="9" s="1"/>
  <c r="D48" i="9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5" i="8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5" i="7"/>
  <c r="C48" i="6"/>
  <c r="J47" i="6" l="1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F15" i="5"/>
  <c r="D34" i="5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J47" i="3" l="1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D55" i="12" l="1"/>
  <c r="C55" i="12"/>
  <c r="J56" i="12"/>
  <c r="I56" i="12"/>
  <c r="H56" i="12"/>
  <c r="G56" i="12"/>
  <c r="F56" i="12"/>
  <c r="E56" i="12"/>
  <c r="D56" i="12"/>
  <c r="C56" i="12"/>
  <c r="J48" i="12"/>
  <c r="I48" i="12"/>
  <c r="J55" i="12"/>
  <c r="I55" i="12"/>
  <c r="H48" i="12"/>
  <c r="G48" i="12"/>
  <c r="F48" i="12"/>
  <c r="E48" i="12"/>
  <c r="D48" i="12"/>
  <c r="C48" i="12"/>
  <c r="E55" i="12" l="1"/>
  <c r="F55" i="12"/>
  <c r="G55" i="12"/>
  <c r="H55" i="12"/>
  <c r="J56" i="11" l="1"/>
  <c r="I56" i="11"/>
  <c r="H56" i="11"/>
  <c r="G56" i="11"/>
  <c r="F56" i="11"/>
  <c r="E56" i="11"/>
  <c r="D56" i="11"/>
  <c r="C56" i="11"/>
  <c r="H55" i="11"/>
  <c r="E55" i="11"/>
  <c r="D55" i="11"/>
  <c r="C55" i="11"/>
  <c r="J55" i="11"/>
  <c r="I48" i="11"/>
  <c r="I55" i="11"/>
  <c r="H48" i="11"/>
  <c r="G48" i="11"/>
  <c r="F48" i="11"/>
  <c r="E48" i="11"/>
  <c r="C48" i="11"/>
  <c r="F55" i="11" l="1"/>
  <c r="J48" i="11"/>
  <c r="G55" i="11"/>
  <c r="J56" i="10" l="1"/>
  <c r="I56" i="10"/>
  <c r="H56" i="10"/>
  <c r="G56" i="10"/>
  <c r="F56" i="10"/>
  <c r="E56" i="10"/>
  <c r="D56" i="10"/>
  <c r="C56" i="10"/>
  <c r="J48" i="10"/>
  <c r="I48" i="10"/>
  <c r="J55" i="10"/>
  <c r="I55" i="10"/>
  <c r="H48" i="10"/>
  <c r="G48" i="10"/>
  <c r="F48" i="10"/>
  <c r="E48" i="10"/>
  <c r="D48" i="10"/>
  <c r="C48" i="10"/>
  <c r="C55" i="10" l="1"/>
  <c r="D55" i="10"/>
  <c r="E55" i="10"/>
  <c r="F55" i="10"/>
  <c r="G55" i="10"/>
  <c r="H55" i="10"/>
  <c r="J56" i="9" l="1"/>
  <c r="I56" i="9"/>
  <c r="H56" i="9"/>
  <c r="G56" i="9"/>
  <c r="F56" i="9"/>
  <c r="E56" i="9"/>
  <c r="D56" i="9"/>
  <c r="C56" i="9"/>
  <c r="H55" i="9"/>
  <c r="J55" i="9"/>
  <c r="I48" i="9"/>
  <c r="I55" i="9"/>
  <c r="H48" i="9"/>
  <c r="G48" i="9"/>
  <c r="F48" i="9"/>
  <c r="E48" i="9"/>
  <c r="C48" i="9"/>
  <c r="J48" i="9" l="1"/>
  <c r="C55" i="9"/>
  <c r="D55" i="9"/>
  <c r="E55" i="9"/>
  <c r="F55" i="9"/>
  <c r="G55" i="9"/>
  <c r="J56" i="8" l="1"/>
  <c r="I56" i="8"/>
  <c r="H56" i="8"/>
  <c r="G56" i="8"/>
  <c r="F56" i="8"/>
  <c r="E56" i="8"/>
  <c r="D56" i="8"/>
  <c r="C56" i="8"/>
  <c r="C55" i="8"/>
  <c r="I48" i="8"/>
  <c r="J55" i="8"/>
  <c r="I55" i="8"/>
  <c r="H48" i="8"/>
  <c r="G48" i="8"/>
  <c r="F48" i="8"/>
  <c r="E48" i="8"/>
  <c r="D48" i="8"/>
  <c r="C48" i="8"/>
  <c r="J48" i="8" l="1"/>
  <c r="D55" i="8"/>
  <c r="E55" i="8"/>
  <c r="F55" i="8"/>
  <c r="G55" i="8"/>
  <c r="H55" i="8"/>
  <c r="C55" i="7" l="1"/>
  <c r="J56" i="7"/>
  <c r="I56" i="7"/>
  <c r="H56" i="7"/>
  <c r="G56" i="7"/>
  <c r="F56" i="7"/>
  <c r="E56" i="7"/>
  <c r="D56" i="7"/>
  <c r="C56" i="7"/>
  <c r="D55" i="7"/>
  <c r="J48" i="7"/>
  <c r="J55" i="7"/>
  <c r="I55" i="7"/>
  <c r="H48" i="7"/>
  <c r="G48" i="7"/>
  <c r="F48" i="7"/>
  <c r="E48" i="7"/>
  <c r="D48" i="7"/>
  <c r="C48" i="7"/>
  <c r="I48" i="7" l="1"/>
  <c r="E55" i="7"/>
  <c r="F55" i="7"/>
  <c r="G55" i="7"/>
  <c r="H55" i="7"/>
  <c r="J56" i="6" l="1"/>
  <c r="I56" i="6"/>
  <c r="H56" i="6"/>
  <c r="G56" i="6"/>
  <c r="F56" i="6"/>
  <c r="E56" i="6"/>
  <c r="D56" i="6"/>
  <c r="C56" i="6"/>
  <c r="J55" i="6"/>
  <c r="I55" i="6"/>
  <c r="H48" i="6"/>
  <c r="G48" i="6"/>
  <c r="F48" i="6"/>
  <c r="E48" i="6"/>
  <c r="D48" i="6"/>
  <c r="J48" i="6" l="1"/>
  <c r="I48" i="6"/>
  <c r="C55" i="6"/>
  <c r="D55" i="6"/>
  <c r="E55" i="6"/>
  <c r="F55" i="6"/>
  <c r="G55" i="6"/>
  <c r="H55" i="6"/>
  <c r="F56" i="5" l="1"/>
  <c r="J56" i="5"/>
  <c r="I56" i="5"/>
  <c r="H56" i="5"/>
  <c r="G56" i="5"/>
  <c r="E56" i="5"/>
  <c r="D56" i="5"/>
  <c r="C56" i="5"/>
  <c r="J55" i="5"/>
  <c r="I55" i="5"/>
  <c r="H48" i="5"/>
  <c r="G48" i="5"/>
  <c r="F48" i="5"/>
  <c r="J48" i="5" s="1"/>
  <c r="E48" i="5"/>
  <c r="I48" i="5" s="1"/>
  <c r="D48" i="5"/>
  <c r="C48" i="5"/>
  <c r="C55" i="5" l="1"/>
  <c r="D55" i="5"/>
  <c r="E55" i="5"/>
  <c r="F55" i="5"/>
  <c r="G55" i="5"/>
  <c r="H55" i="5"/>
  <c r="J56" i="4" l="1"/>
  <c r="I56" i="4"/>
  <c r="H56" i="4"/>
  <c r="G56" i="4"/>
  <c r="F56" i="4"/>
  <c r="E56" i="4"/>
  <c r="D56" i="4"/>
  <c r="C56" i="4"/>
  <c r="C55" i="4"/>
  <c r="J55" i="4"/>
  <c r="H48" i="4"/>
  <c r="G48" i="4"/>
  <c r="F48" i="4"/>
  <c r="J48" i="4" s="1"/>
  <c r="E48" i="4"/>
  <c r="I48" i="4" s="1"/>
  <c r="D48" i="4"/>
  <c r="C48" i="4"/>
  <c r="D55" i="4" l="1"/>
  <c r="E55" i="4"/>
  <c r="F55" i="4"/>
  <c r="G55" i="4"/>
  <c r="H55" i="4"/>
  <c r="I55" i="4"/>
  <c r="C55" i="3" l="1"/>
  <c r="J56" i="3"/>
  <c r="I56" i="3"/>
  <c r="H56" i="3"/>
  <c r="G56" i="3"/>
  <c r="F56" i="3"/>
  <c r="E56" i="3"/>
  <c r="D56" i="3"/>
  <c r="C56" i="3"/>
  <c r="D55" i="3"/>
  <c r="J55" i="3"/>
  <c r="I55" i="3"/>
  <c r="H48" i="3"/>
  <c r="G48" i="3"/>
  <c r="F48" i="3"/>
  <c r="J48" i="3" s="1"/>
  <c r="E48" i="3"/>
  <c r="I48" i="3" s="1"/>
  <c r="D48" i="3"/>
  <c r="C48" i="3"/>
  <c r="E55" i="3" l="1"/>
  <c r="F55" i="3"/>
  <c r="G55" i="3"/>
  <c r="H55" i="3"/>
  <c r="J56" i="2" l="1"/>
  <c r="I56" i="2"/>
  <c r="H56" i="2"/>
  <c r="G56" i="2"/>
  <c r="F56" i="2"/>
  <c r="E56" i="2"/>
  <c r="D56" i="2"/>
  <c r="C56" i="2"/>
  <c r="J55" i="2"/>
  <c r="I55" i="2"/>
  <c r="H48" i="2"/>
  <c r="G48" i="2"/>
  <c r="F48" i="2"/>
  <c r="J48" i="2" s="1"/>
  <c r="E48" i="2"/>
  <c r="I48" i="2" s="1"/>
  <c r="D48" i="2"/>
  <c r="C48" i="2"/>
  <c r="C55" i="1"/>
  <c r="C48" i="1"/>
  <c r="J56" i="1"/>
  <c r="I56" i="1"/>
  <c r="H56" i="1"/>
  <c r="G56" i="1"/>
  <c r="F56" i="1"/>
  <c r="E56" i="1"/>
  <c r="D56" i="1"/>
  <c r="C56" i="1"/>
  <c r="J55" i="1"/>
  <c r="I55" i="1"/>
  <c r="H48" i="1"/>
  <c r="G48" i="1"/>
  <c r="F48" i="1"/>
  <c r="J48" i="1" s="1"/>
  <c r="E48" i="1"/>
  <c r="I48" i="1" s="1"/>
  <c r="D48" i="1"/>
  <c r="C55" i="2" l="1"/>
  <c r="D55" i="2"/>
  <c r="E55" i="2"/>
  <c r="F55" i="2"/>
  <c r="G55" i="2"/>
  <c r="H55" i="2"/>
  <c r="D55" i="1"/>
  <c r="E55" i="1"/>
  <c r="F55" i="1"/>
  <c r="G55" i="1"/>
  <c r="H55" i="1"/>
</calcChain>
</file>

<file path=xl/sharedStrings.xml><?xml version="1.0" encoding="utf-8"?>
<sst xmlns="http://schemas.openxmlformats.org/spreadsheetml/2006/main" count="1132" uniqueCount="123">
  <si>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</si>
  <si>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</si>
  <si>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</si>
  <si>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</si>
  <si>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</si>
  <si>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</si>
  <si>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</si>
  <si>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</si>
  <si>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</si>
  <si>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</si>
  <si>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</si>
  <si>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</si>
  <si>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</si>
  <si>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</si>
  <si>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</si>
  <si>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</si>
  <si>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</si>
  <si>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</si>
  <si>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</si>
  <si>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</si>
  <si>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</si>
  <si>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</si>
  <si>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</si>
  <si>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</si>
  <si>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</si>
  <si>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</si>
  <si>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</si>
  <si>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</si>
  <si>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</si>
  <si>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</si>
  <si>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</si>
  <si>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</si>
  <si>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</si>
  <si>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</si>
  <si>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</si>
  <si>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</si>
  <si>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</si>
  <si>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</si>
  <si>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</si>
  <si>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</si>
  <si>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</si>
  <si>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</si>
  <si>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</si>
  <si>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</si>
  <si>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</si>
  <si>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</si>
  <si>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</si>
  <si>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</si>
  <si>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</si>
  <si>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</si>
  <si>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</si>
  <si>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</si>
  <si>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</si>
  <si>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うち外国人数</t>
    <rPh sb="2" eb="5">
      <t>ガイコクジン</t>
    </rPh>
    <rPh sb="5" eb="6">
      <t>スウ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</si>
  <si>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</si>
  <si>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</si>
  <si>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</si>
  <si>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【平成25年4月末現在】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</si>
  <si>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【平成25年5月末現在】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</si>
  <si>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【平成25年6月末現在】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</si>
  <si>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【平成25年7月末現在】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</si>
  <si>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【平成25年8月末現在】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</si>
  <si>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【平成25年9月末現在】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</si>
  <si>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【平成25年10月末現在】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2"/>
  </si>
  <si>
    <t>【平成25年11月末現在】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2"/>
  </si>
  <si>
    <t>【平成25年12月末現在】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2"/>
  </si>
  <si>
    <t>【平成26年1月末現在】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</si>
  <si>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【平成26年2月末現在】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</si>
  <si>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【平成26年3月末現在】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</si>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</sst>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right"/>
    </xf>
    <xf numFmtId="176" fontId="0" fillId="0" borderId="7" xfId="0" applyNumberFormat="1" applyBorder="1"/>
    <xf numFmtId="0" fontId="0" fillId="0" borderId="18" xfId="0" applyBorder="1" applyAlignment="1">
      <alignment horizontal="right" vertical="top"/>
    </xf>
    <xf numFmtId="176" fontId="0" fillId="0" borderId="5" xfId="0" applyNumberFormat="1" applyBorder="1" applyAlignment="1">
      <alignment vertical="top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6" workbookViewId="0">
      <selection activeCell="K40" sqref="K4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57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7">
        <v>211</v>
      </c>
      <c r="D5" s="8">
        <v>4</v>
      </c>
      <c r="E5" s="7">
        <v>198</v>
      </c>
      <c r="F5" s="8">
        <v>3</v>
      </c>
      <c r="G5" s="7">
        <v>226</v>
      </c>
      <c r="H5" s="8">
        <v>3</v>
      </c>
      <c r="I5" s="7">
        <f>SUM(E5,G5)</f>
        <v>424</v>
      </c>
      <c r="J5" s="8">
        <f>SUM(F5,H5)</f>
        <v>6</v>
      </c>
    </row>
    <row r="6" spans="1:10" s="1" customFormat="1" ht="20.100000000000001" customHeight="1" x14ac:dyDescent="0.15">
      <c r="A6" s="49"/>
      <c r="B6" s="6" t="s">
        <v>10</v>
      </c>
      <c r="C6" s="7">
        <v>252</v>
      </c>
      <c r="D6" s="8">
        <v>3</v>
      </c>
      <c r="E6" s="7">
        <v>259</v>
      </c>
      <c r="F6" s="8">
        <v>0</v>
      </c>
      <c r="G6" s="7">
        <v>254</v>
      </c>
      <c r="H6" s="8">
        <v>2</v>
      </c>
      <c r="I6" s="7">
        <f t="shared" ref="I6:I48" si="0">SUM(E6,G6)</f>
        <v>513</v>
      </c>
      <c r="J6" s="8">
        <f t="shared" ref="J6:J48" si="1">SUM(F6,H6)</f>
        <v>2</v>
      </c>
    </row>
    <row r="7" spans="1:10" s="1" customFormat="1" ht="20.100000000000001" customHeight="1" x14ac:dyDescent="0.15">
      <c r="A7" s="49"/>
      <c r="B7" s="6" t="s">
        <v>11</v>
      </c>
      <c r="C7" s="7">
        <v>600</v>
      </c>
      <c r="D7" s="8">
        <v>-1</v>
      </c>
      <c r="E7" s="7">
        <v>618</v>
      </c>
      <c r="F7" s="8">
        <v>-1</v>
      </c>
      <c r="G7" s="7">
        <v>716</v>
      </c>
      <c r="H7" s="8">
        <v>-7</v>
      </c>
      <c r="I7" s="7">
        <f t="shared" si="0"/>
        <v>1334</v>
      </c>
      <c r="J7" s="8">
        <f t="shared" si="1"/>
        <v>-8</v>
      </c>
    </row>
    <row r="8" spans="1:10" s="1" customFormat="1" ht="20.100000000000001" customHeight="1" x14ac:dyDescent="0.15">
      <c r="A8" s="49"/>
      <c r="B8" s="6" t="s">
        <v>12</v>
      </c>
      <c r="C8" s="7">
        <v>258</v>
      </c>
      <c r="D8" s="8">
        <v>-1</v>
      </c>
      <c r="E8" s="7">
        <v>294</v>
      </c>
      <c r="F8" s="8">
        <v>-3</v>
      </c>
      <c r="G8" s="7">
        <v>309</v>
      </c>
      <c r="H8" s="8">
        <v>-1</v>
      </c>
      <c r="I8" s="7">
        <f t="shared" si="0"/>
        <v>603</v>
      </c>
      <c r="J8" s="8">
        <f t="shared" si="1"/>
        <v>-4</v>
      </c>
    </row>
    <row r="9" spans="1:10" s="1" customFormat="1" ht="20.100000000000001" customHeight="1" x14ac:dyDescent="0.15">
      <c r="A9" s="49"/>
      <c r="B9" s="6" t="s">
        <v>13</v>
      </c>
      <c r="C9" s="7">
        <v>342</v>
      </c>
      <c r="D9" s="8">
        <v>2</v>
      </c>
      <c r="E9" s="7">
        <v>288</v>
      </c>
      <c r="F9" s="8">
        <v>2</v>
      </c>
      <c r="G9" s="7">
        <v>362</v>
      </c>
      <c r="H9" s="8">
        <v>1</v>
      </c>
      <c r="I9" s="7">
        <f t="shared" si="0"/>
        <v>650</v>
      </c>
      <c r="J9" s="8">
        <f t="shared" si="1"/>
        <v>3</v>
      </c>
    </row>
    <row r="10" spans="1:10" s="1" customFormat="1" ht="20.100000000000001" customHeight="1" x14ac:dyDescent="0.15">
      <c r="A10" s="49"/>
      <c r="B10" s="6" t="s">
        <v>14</v>
      </c>
      <c r="C10" s="7">
        <v>236</v>
      </c>
      <c r="D10" s="8">
        <v>1</v>
      </c>
      <c r="E10" s="7">
        <v>247</v>
      </c>
      <c r="F10" s="8">
        <v>3</v>
      </c>
      <c r="G10" s="7">
        <v>281</v>
      </c>
      <c r="H10" s="8">
        <v>0</v>
      </c>
      <c r="I10" s="7">
        <f t="shared" si="0"/>
        <v>528</v>
      </c>
      <c r="J10" s="8">
        <f t="shared" si="1"/>
        <v>3</v>
      </c>
    </row>
    <row r="11" spans="1:10" s="1" customFormat="1" ht="20.100000000000001" customHeight="1" x14ac:dyDescent="0.15">
      <c r="A11" s="49"/>
      <c r="B11" s="6" t="s">
        <v>15</v>
      </c>
      <c r="C11" s="7">
        <v>1012</v>
      </c>
      <c r="D11" s="8">
        <v>6</v>
      </c>
      <c r="E11" s="7">
        <v>1065</v>
      </c>
      <c r="F11" s="8">
        <v>13</v>
      </c>
      <c r="G11" s="7">
        <v>1118</v>
      </c>
      <c r="H11" s="8">
        <v>0</v>
      </c>
      <c r="I11" s="7">
        <f t="shared" si="0"/>
        <v>2183</v>
      </c>
      <c r="J11" s="8">
        <f t="shared" si="1"/>
        <v>13</v>
      </c>
    </row>
    <row r="12" spans="1:10" s="1" customFormat="1" ht="20.100000000000001" customHeight="1" x14ac:dyDescent="0.15">
      <c r="A12" s="49"/>
      <c r="B12" s="6" t="s">
        <v>16</v>
      </c>
      <c r="C12" s="7">
        <v>601</v>
      </c>
      <c r="D12" s="8">
        <v>-2</v>
      </c>
      <c r="E12" s="7">
        <v>620</v>
      </c>
      <c r="F12" s="8">
        <v>-7</v>
      </c>
      <c r="G12" s="7">
        <v>706</v>
      </c>
      <c r="H12" s="8">
        <v>2</v>
      </c>
      <c r="I12" s="7">
        <f t="shared" si="0"/>
        <v>1326</v>
      </c>
      <c r="J12" s="8">
        <f t="shared" si="1"/>
        <v>-5</v>
      </c>
    </row>
    <row r="13" spans="1:10" s="1" customFormat="1" ht="20.100000000000001" customHeight="1" x14ac:dyDescent="0.15">
      <c r="A13" s="49"/>
      <c r="B13" s="6" t="s">
        <v>17</v>
      </c>
      <c r="C13" s="7">
        <v>44</v>
      </c>
      <c r="D13" s="8">
        <v>-1</v>
      </c>
      <c r="E13" s="7">
        <v>55</v>
      </c>
      <c r="F13" s="8">
        <v>-1</v>
      </c>
      <c r="G13" s="7">
        <v>62</v>
      </c>
      <c r="H13" s="8">
        <v>-2</v>
      </c>
      <c r="I13" s="7">
        <f t="shared" si="0"/>
        <v>117</v>
      </c>
      <c r="J13" s="8">
        <f t="shared" si="1"/>
        <v>-3</v>
      </c>
    </row>
    <row r="14" spans="1:10" s="1" customFormat="1" ht="20.100000000000001" customHeight="1" x14ac:dyDescent="0.15">
      <c r="A14" s="49"/>
      <c r="B14" s="6" t="s">
        <v>18</v>
      </c>
      <c r="C14" s="7">
        <v>49</v>
      </c>
      <c r="D14" s="8">
        <v>-1</v>
      </c>
      <c r="E14" s="7">
        <v>54</v>
      </c>
      <c r="F14" s="8">
        <v>-2</v>
      </c>
      <c r="G14" s="7">
        <v>53</v>
      </c>
      <c r="H14" s="8">
        <v>-1</v>
      </c>
      <c r="I14" s="7">
        <f t="shared" si="0"/>
        <v>107</v>
      </c>
      <c r="J14" s="8">
        <f t="shared" si="1"/>
        <v>-3</v>
      </c>
    </row>
    <row r="15" spans="1:10" s="1" customFormat="1" ht="20.100000000000001" customHeight="1" x14ac:dyDescent="0.15">
      <c r="A15" s="49"/>
      <c r="B15" s="6" t="s">
        <v>19</v>
      </c>
      <c r="C15" s="7">
        <v>131</v>
      </c>
      <c r="D15" s="8">
        <v>2</v>
      </c>
      <c r="E15" s="7">
        <v>130</v>
      </c>
      <c r="F15" s="8">
        <v>4</v>
      </c>
      <c r="G15" s="7">
        <v>136</v>
      </c>
      <c r="H15" s="8">
        <v>-2</v>
      </c>
      <c r="I15" s="7">
        <f t="shared" si="0"/>
        <v>266</v>
      </c>
      <c r="J15" s="8">
        <f t="shared" si="1"/>
        <v>2</v>
      </c>
    </row>
    <row r="16" spans="1:10" s="1" customFormat="1" ht="20.100000000000001" customHeight="1" x14ac:dyDescent="0.15">
      <c r="A16" s="49"/>
      <c r="B16" s="6" t="s">
        <v>20</v>
      </c>
      <c r="C16" s="7">
        <v>150</v>
      </c>
      <c r="D16" s="8">
        <v>-1</v>
      </c>
      <c r="E16" s="7">
        <v>140</v>
      </c>
      <c r="F16" s="8">
        <v>-2</v>
      </c>
      <c r="G16" s="7">
        <v>185</v>
      </c>
      <c r="H16" s="8">
        <v>-1</v>
      </c>
      <c r="I16" s="7">
        <f t="shared" si="0"/>
        <v>325</v>
      </c>
      <c r="J16" s="8">
        <f t="shared" si="1"/>
        <v>-3</v>
      </c>
    </row>
    <row r="17" spans="1:10" s="1" customFormat="1" ht="20.100000000000001" customHeight="1" x14ac:dyDescent="0.15">
      <c r="A17" s="49"/>
      <c r="B17" s="6" t="s">
        <v>21</v>
      </c>
      <c r="C17" s="7">
        <v>220</v>
      </c>
      <c r="D17" s="8">
        <v>-2</v>
      </c>
      <c r="E17" s="7">
        <v>191</v>
      </c>
      <c r="F17" s="8">
        <v>-7</v>
      </c>
      <c r="G17" s="7">
        <v>254</v>
      </c>
      <c r="H17" s="8">
        <v>-4</v>
      </c>
      <c r="I17" s="7">
        <f t="shared" si="0"/>
        <v>445</v>
      </c>
      <c r="J17" s="8">
        <f t="shared" si="1"/>
        <v>-11</v>
      </c>
    </row>
    <row r="18" spans="1:10" s="1" customFormat="1" ht="20.100000000000001" customHeight="1" x14ac:dyDescent="0.15">
      <c r="A18" s="49"/>
      <c r="B18" s="6" t="s">
        <v>22</v>
      </c>
      <c r="C18" s="7">
        <v>831</v>
      </c>
      <c r="D18" s="8">
        <v>-8</v>
      </c>
      <c r="E18" s="7">
        <v>716</v>
      </c>
      <c r="F18" s="8">
        <v>-7</v>
      </c>
      <c r="G18" s="7">
        <v>940</v>
      </c>
      <c r="H18" s="8">
        <v>-10</v>
      </c>
      <c r="I18" s="7">
        <f t="shared" si="0"/>
        <v>1656</v>
      </c>
      <c r="J18" s="8">
        <f t="shared" si="1"/>
        <v>-17</v>
      </c>
    </row>
    <row r="19" spans="1:10" s="1" customFormat="1" ht="20.100000000000001" customHeight="1" x14ac:dyDescent="0.15">
      <c r="A19" s="49"/>
      <c r="B19" s="6" t="s">
        <v>23</v>
      </c>
      <c r="C19" s="7">
        <v>7</v>
      </c>
      <c r="D19" s="8">
        <v>0</v>
      </c>
      <c r="E19" s="7">
        <v>9</v>
      </c>
      <c r="F19" s="8">
        <v>0</v>
      </c>
      <c r="G19" s="7">
        <v>6</v>
      </c>
      <c r="H19" s="8">
        <v>0</v>
      </c>
      <c r="I19" s="7">
        <f t="shared" si="0"/>
        <v>15</v>
      </c>
      <c r="J19" s="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7">
        <v>618</v>
      </c>
      <c r="D21" s="8">
        <v>6</v>
      </c>
      <c r="E21" s="7">
        <v>614</v>
      </c>
      <c r="F21" s="8">
        <v>5</v>
      </c>
      <c r="G21" s="7">
        <v>687</v>
      </c>
      <c r="H21" s="8">
        <v>5</v>
      </c>
      <c r="I21" s="7">
        <f t="shared" si="0"/>
        <v>1301</v>
      </c>
      <c r="J21" s="8">
        <f t="shared" si="1"/>
        <v>10</v>
      </c>
    </row>
    <row r="22" spans="1:10" s="1" customFormat="1" ht="20.100000000000001" customHeight="1" x14ac:dyDescent="0.15">
      <c r="A22" s="49"/>
      <c r="B22" s="6" t="s">
        <v>26</v>
      </c>
      <c r="C22" s="7">
        <v>172</v>
      </c>
      <c r="D22" s="8">
        <v>0</v>
      </c>
      <c r="E22" s="7">
        <v>184</v>
      </c>
      <c r="F22" s="8">
        <v>-2</v>
      </c>
      <c r="G22" s="7">
        <v>199</v>
      </c>
      <c r="H22" s="8">
        <v>1</v>
      </c>
      <c r="I22" s="7">
        <f t="shared" si="0"/>
        <v>383</v>
      </c>
      <c r="J22" s="8">
        <f t="shared" si="1"/>
        <v>-1</v>
      </c>
    </row>
    <row r="23" spans="1:10" s="1" customFormat="1" ht="20.100000000000001" customHeight="1" x14ac:dyDescent="0.15">
      <c r="A23" s="49"/>
      <c r="B23" s="6" t="s">
        <v>27</v>
      </c>
      <c r="C23" s="7">
        <v>71</v>
      </c>
      <c r="D23" s="8">
        <v>0</v>
      </c>
      <c r="E23" s="7">
        <v>79</v>
      </c>
      <c r="F23" s="8">
        <v>0</v>
      </c>
      <c r="G23" s="7">
        <v>80</v>
      </c>
      <c r="H23" s="8">
        <v>0</v>
      </c>
      <c r="I23" s="7">
        <f t="shared" si="0"/>
        <v>159</v>
      </c>
      <c r="J23" s="8">
        <f t="shared" si="1"/>
        <v>0</v>
      </c>
    </row>
    <row r="24" spans="1:10" s="1" customFormat="1" ht="20.100000000000001" customHeight="1" x14ac:dyDescent="0.15">
      <c r="A24" s="49"/>
      <c r="B24" s="6" t="s">
        <v>28</v>
      </c>
      <c r="C24" s="7">
        <v>51</v>
      </c>
      <c r="D24" s="8">
        <v>-1</v>
      </c>
      <c r="E24" s="7">
        <v>48</v>
      </c>
      <c r="F24" s="8">
        <v>-1</v>
      </c>
      <c r="G24" s="7">
        <v>57</v>
      </c>
      <c r="H24" s="8">
        <v>-1</v>
      </c>
      <c r="I24" s="7">
        <f t="shared" si="0"/>
        <v>105</v>
      </c>
      <c r="J24" s="8">
        <f t="shared" si="1"/>
        <v>-2</v>
      </c>
    </row>
    <row r="25" spans="1:10" s="1" customFormat="1" ht="20.100000000000001" customHeight="1" x14ac:dyDescent="0.15">
      <c r="A25" s="49"/>
      <c r="B25" s="6" t="s">
        <v>29</v>
      </c>
      <c r="C25" s="7">
        <v>38</v>
      </c>
      <c r="D25" s="8">
        <v>0</v>
      </c>
      <c r="E25" s="7">
        <v>46</v>
      </c>
      <c r="F25" s="8">
        <v>0</v>
      </c>
      <c r="G25" s="7">
        <v>57</v>
      </c>
      <c r="H25" s="8">
        <v>0</v>
      </c>
      <c r="I25" s="7">
        <f t="shared" si="0"/>
        <v>103</v>
      </c>
      <c r="J25" s="8">
        <f t="shared" si="1"/>
        <v>0</v>
      </c>
    </row>
    <row r="26" spans="1:10" s="1" customFormat="1" ht="20.100000000000001" customHeight="1" x14ac:dyDescent="0.15">
      <c r="A26" s="49"/>
      <c r="B26" s="6" t="s">
        <v>30</v>
      </c>
      <c r="C26" s="7">
        <v>111</v>
      </c>
      <c r="D26" s="8">
        <v>2</v>
      </c>
      <c r="E26" s="7">
        <v>135</v>
      </c>
      <c r="F26" s="8">
        <v>2</v>
      </c>
      <c r="G26" s="7">
        <v>150</v>
      </c>
      <c r="H26" s="8">
        <v>0</v>
      </c>
      <c r="I26" s="7">
        <f t="shared" si="0"/>
        <v>285</v>
      </c>
      <c r="J26" s="8">
        <f t="shared" si="1"/>
        <v>2</v>
      </c>
    </row>
    <row r="27" spans="1:10" s="1" customFormat="1" ht="20.100000000000001" customHeight="1" x14ac:dyDescent="0.15">
      <c r="A27" s="49"/>
      <c r="B27" s="6" t="s">
        <v>31</v>
      </c>
      <c r="C27" s="7">
        <v>116</v>
      </c>
      <c r="D27" s="8">
        <v>2</v>
      </c>
      <c r="E27" s="7">
        <v>142</v>
      </c>
      <c r="F27" s="8">
        <v>-1</v>
      </c>
      <c r="G27" s="7">
        <v>169</v>
      </c>
      <c r="H27" s="8">
        <v>1</v>
      </c>
      <c r="I27" s="7">
        <f t="shared" si="0"/>
        <v>311</v>
      </c>
      <c r="J27" s="8">
        <f t="shared" si="1"/>
        <v>0</v>
      </c>
    </row>
    <row r="28" spans="1:10" s="1" customFormat="1" ht="20.100000000000001" customHeight="1" x14ac:dyDescent="0.15">
      <c r="A28" s="49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f t="shared" si="0"/>
        <v>25</v>
      </c>
      <c r="J29" s="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7">
        <v>80</v>
      </c>
      <c r="D32" s="8">
        <v>-1</v>
      </c>
      <c r="E32" s="7">
        <v>104</v>
      </c>
      <c r="F32" s="8">
        <v>-3</v>
      </c>
      <c r="G32" s="7">
        <v>106</v>
      </c>
      <c r="H32" s="8">
        <v>-1</v>
      </c>
      <c r="I32" s="7">
        <f t="shared" si="0"/>
        <v>210</v>
      </c>
      <c r="J32" s="8">
        <f t="shared" si="1"/>
        <v>-4</v>
      </c>
    </row>
    <row r="33" spans="1:10" s="1" customFormat="1" ht="20.100000000000001" customHeight="1" x14ac:dyDescent="0.15">
      <c r="A33" s="49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40</v>
      </c>
      <c r="H33" s="8">
        <v>0</v>
      </c>
      <c r="I33" s="7">
        <f t="shared" si="0"/>
        <v>78</v>
      </c>
      <c r="J33" s="8">
        <f t="shared" si="1"/>
        <v>0</v>
      </c>
    </row>
    <row r="34" spans="1:10" s="1" customFormat="1" ht="20.100000000000001" customHeight="1" x14ac:dyDescent="0.15">
      <c r="A34" s="49"/>
      <c r="B34" s="6" t="s">
        <v>38</v>
      </c>
      <c r="C34" s="7">
        <v>115</v>
      </c>
      <c r="D34" s="8">
        <v>2</v>
      </c>
      <c r="E34" s="7">
        <v>141</v>
      </c>
      <c r="F34" s="8">
        <v>1</v>
      </c>
      <c r="G34" s="7">
        <v>145</v>
      </c>
      <c r="H34" s="8">
        <v>2</v>
      </c>
      <c r="I34" s="7">
        <f t="shared" si="0"/>
        <v>286</v>
      </c>
      <c r="J34" s="8">
        <f t="shared" si="1"/>
        <v>3</v>
      </c>
    </row>
    <row r="35" spans="1:10" s="1" customFormat="1" ht="20.100000000000001" customHeight="1" x14ac:dyDescent="0.15">
      <c r="A35" s="49"/>
      <c r="B35" s="6" t="s">
        <v>39</v>
      </c>
      <c r="C35" s="7">
        <v>381</v>
      </c>
      <c r="D35" s="8">
        <v>1</v>
      </c>
      <c r="E35" s="7">
        <v>393</v>
      </c>
      <c r="F35" s="8">
        <v>1</v>
      </c>
      <c r="G35" s="7">
        <v>457</v>
      </c>
      <c r="H35" s="8">
        <v>3</v>
      </c>
      <c r="I35" s="7">
        <f t="shared" si="0"/>
        <v>850</v>
      </c>
      <c r="J35" s="8">
        <f t="shared" si="1"/>
        <v>4</v>
      </c>
    </row>
    <row r="36" spans="1:10" s="1" customFormat="1" ht="20.100000000000001" customHeight="1" x14ac:dyDescent="0.15">
      <c r="A36" s="4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7">
        <v>256</v>
      </c>
      <c r="D37" s="8">
        <v>1</v>
      </c>
      <c r="E37" s="7">
        <v>258</v>
      </c>
      <c r="F37" s="8">
        <v>1</v>
      </c>
      <c r="G37" s="7">
        <v>341</v>
      </c>
      <c r="H37" s="8">
        <v>1</v>
      </c>
      <c r="I37" s="7">
        <f t="shared" si="0"/>
        <v>599</v>
      </c>
      <c r="J37" s="8">
        <f t="shared" si="1"/>
        <v>2</v>
      </c>
    </row>
    <row r="38" spans="1:10" s="1" customFormat="1" ht="20.100000000000001" customHeight="1" x14ac:dyDescent="0.15">
      <c r="A38" s="49"/>
      <c r="B38" s="6" t="s">
        <v>42</v>
      </c>
      <c r="C38" s="7">
        <v>283</v>
      </c>
      <c r="D38" s="8">
        <v>2</v>
      </c>
      <c r="E38" s="7">
        <v>281</v>
      </c>
      <c r="F38" s="8">
        <v>1</v>
      </c>
      <c r="G38" s="7">
        <v>325</v>
      </c>
      <c r="H38" s="8">
        <v>0</v>
      </c>
      <c r="I38" s="7">
        <f t="shared" si="0"/>
        <v>606</v>
      </c>
      <c r="J38" s="8">
        <f t="shared" si="1"/>
        <v>1</v>
      </c>
    </row>
    <row r="39" spans="1:10" s="1" customFormat="1" ht="20.100000000000001" customHeight="1" x14ac:dyDescent="0.15">
      <c r="A39" s="49"/>
      <c r="B39" s="6" t="s">
        <v>43</v>
      </c>
      <c r="C39" s="7">
        <v>143</v>
      </c>
      <c r="D39" s="8">
        <v>-1</v>
      </c>
      <c r="E39" s="7">
        <v>169</v>
      </c>
      <c r="F39" s="8">
        <v>-3</v>
      </c>
      <c r="G39" s="7">
        <v>190</v>
      </c>
      <c r="H39" s="8">
        <v>-3</v>
      </c>
      <c r="I39" s="7">
        <f t="shared" si="0"/>
        <v>359</v>
      </c>
      <c r="J39" s="8">
        <f t="shared" si="1"/>
        <v>-6</v>
      </c>
    </row>
    <row r="40" spans="1:10" s="1" customFormat="1" ht="20.100000000000001" customHeight="1" x14ac:dyDescent="0.15">
      <c r="A40" s="49"/>
      <c r="B40" s="6" t="s">
        <v>44</v>
      </c>
      <c r="C40" s="7">
        <v>162</v>
      </c>
      <c r="D40" s="8">
        <v>1</v>
      </c>
      <c r="E40" s="7">
        <v>198</v>
      </c>
      <c r="F40" s="8">
        <v>1</v>
      </c>
      <c r="G40" s="7">
        <v>190</v>
      </c>
      <c r="H40" s="8">
        <v>0</v>
      </c>
      <c r="I40" s="7">
        <f t="shared" si="0"/>
        <v>388</v>
      </c>
      <c r="J40" s="8">
        <f t="shared" si="1"/>
        <v>1</v>
      </c>
    </row>
    <row r="41" spans="1:10" s="1" customFormat="1" ht="20.100000000000001" customHeight="1" x14ac:dyDescent="0.15">
      <c r="A41" s="49"/>
      <c r="B41" s="6" t="s">
        <v>45</v>
      </c>
      <c r="C41" s="7">
        <v>221</v>
      </c>
      <c r="D41" s="8">
        <v>-2</v>
      </c>
      <c r="E41" s="7">
        <v>300</v>
      </c>
      <c r="F41" s="8">
        <v>-4</v>
      </c>
      <c r="G41" s="7">
        <v>295</v>
      </c>
      <c r="H41" s="8">
        <v>-5</v>
      </c>
      <c r="I41" s="7">
        <f t="shared" si="0"/>
        <v>595</v>
      </c>
      <c r="J41" s="8">
        <f t="shared" si="1"/>
        <v>-9</v>
      </c>
    </row>
    <row r="42" spans="1:10" s="1" customFormat="1" ht="20.100000000000001" customHeight="1" x14ac:dyDescent="0.15">
      <c r="A42" s="49"/>
      <c r="B42" s="6" t="s">
        <v>46</v>
      </c>
      <c r="C42" s="7">
        <v>56</v>
      </c>
      <c r="D42" s="8">
        <v>1</v>
      </c>
      <c r="E42" s="7">
        <v>86</v>
      </c>
      <c r="F42" s="8">
        <v>1</v>
      </c>
      <c r="G42" s="7">
        <v>81</v>
      </c>
      <c r="H42" s="8">
        <v>1</v>
      </c>
      <c r="I42" s="7">
        <f t="shared" si="0"/>
        <v>167</v>
      </c>
      <c r="J42" s="8">
        <f t="shared" si="1"/>
        <v>2</v>
      </c>
    </row>
    <row r="43" spans="1:10" s="1" customFormat="1" ht="20.100000000000001" customHeight="1" x14ac:dyDescent="0.15">
      <c r="A43" s="4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7">
        <v>53</v>
      </c>
      <c r="D45" s="8">
        <v>0</v>
      </c>
      <c r="E45" s="7">
        <v>76</v>
      </c>
      <c r="F45" s="8">
        <v>0</v>
      </c>
      <c r="G45" s="7">
        <v>72</v>
      </c>
      <c r="H45" s="8">
        <v>0</v>
      </c>
      <c r="I45" s="7">
        <f t="shared" si="0"/>
        <v>148</v>
      </c>
      <c r="J45" s="8">
        <f t="shared" si="1"/>
        <v>0</v>
      </c>
    </row>
    <row r="46" spans="1:10" s="1" customFormat="1" ht="20.100000000000001" customHeight="1" x14ac:dyDescent="0.15">
      <c r="A46" s="49"/>
      <c r="B46" s="6" t="s">
        <v>50</v>
      </c>
      <c r="C46" s="7">
        <v>13</v>
      </c>
      <c r="D46" s="8">
        <v>0</v>
      </c>
      <c r="E46" s="7">
        <v>15</v>
      </c>
      <c r="F46" s="8">
        <v>0</v>
      </c>
      <c r="G46" s="7">
        <v>16</v>
      </c>
      <c r="H46" s="8">
        <v>0</v>
      </c>
      <c r="I46" s="7">
        <f t="shared" si="0"/>
        <v>31</v>
      </c>
      <c r="J46" s="8">
        <f t="shared" si="1"/>
        <v>0</v>
      </c>
    </row>
    <row r="47" spans="1:10" s="5" customFormat="1" ht="20.100000000000001" customHeight="1" thickBot="1" x14ac:dyDescent="0.2">
      <c r="A47" s="49"/>
      <c r="B47" s="20" t="s">
        <v>51</v>
      </c>
      <c r="C47" s="21">
        <v>4</v>
      </c>
      <c r="D47" s="22">
        <v>0</v>
      </c>
      <c r="E47" s="21">
        <v>6</v>
      </c>
      <c r="F47" s="22">
        <v>0</v>
      </c>
      <c r="G47" s="21">
        <v>6</v>
      </c>
      <c r="H47" s="22">
        <v>0</v>
      </c>
      <c r="I47" s="21">
        <f t="shared" si="0"/>
        <v>12</v>
      </c>
      <c r="J47" s="22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27">
        <f>SUM(C5:C47)</f>
        <v>7941</v>
      </c>
      <c r="D48" s="24">
        <f t="shared" ref="D48:H48" si="2">SUM(D5:D47)</f>
        <v>14</v>
      </c>
      <c r="E48" s="27">
        <f t="shared" si="2"/>
        <v>8216</v>
      </c>
      <c r="F48" s="24">
        <f t="shared" si="2"/>
        <v>-6</v>
      </c>
      <c r="G48" s="27">
        <f t="shared" si="2"/>
        <v>9288</v>
      </c>
      <c r="H48" s="24">
        <f t="shared" si="2"/>
        <v>-16</v>
      </c>
      <c r="I48" s="27">
        <f t="shared" si="0"/>
        <v>17504</v>
      </c>
      <c r="J48" s="24">
        <f t="shared" si="1"/>
        <v>-22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10</v>
      </c>
      <c r="F52" s="11">
        <v>1</v>
      </c>
      <c r="G52" s="10">
        <v>211</v>
      </c>
      <c r="H52" s="11">
        <v>3</v>
      </c>
      <c r="I52" s="10">
        <v>221</v>
      </c>
      <c r="J52" s="11">
        <v>4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6136</v>
      </c>
      <c r="D55" s="13">
        <f t="shared" ref="D55:J55" si="3">SUM(D5:D31)</f>
        <v>10</v>
      </c>
      <c r="E55" s="13">
        <f t="shared" si="3"/>
        <v>6149</v>
      </c>
      <c r="F55" s="13">
        <f t="shared" si="3"/>
        <v>-2</v>
      </c>
      <c r="G55" s="13">
        <f t="shared" si="3"/>
        <v>7021</v>
      </c>
      <c r="H55" s="13">
        <f t="shared" si="3"/>
        <v>-14</v>
      </c>
      <c r="I55" s="13">
        <f t="shared" si="3"/>
        <v>13170</v>
      </c>
      <c r="J55" s="13">
        <f t="shared" si="3"/>
        <v>-16</v>
      </c>
    </row>
    <row r="56" spans="1:10" ht="20.100000000000001" customHeight="1" x14ac:dyDescent="0.15">
      <c r="B56" s="14" t="s">
        <v>56</v>
      </c>
      <c r="C56" s="15">
        <f>SUM(C32:C47)</f>
        <v>1805</v>
      </c>
      <c r="D56" s="15">
        <f t="shared" ref="D56:I56" si="4">SUM(D32:D47)</f>
        <v>4</v>
      </c>
      <c r="E56" s="15">
        <f>SUM(E32:E47)</f>
        <v>2067</v>
      </c>
      <c r="F56" s="15">
        <f t="shared" si="4"/>
        <v>-4</v>
      </c>
      <c r="G56" s="15">
        <f t="shared" si="4"/>
        <v>2267</v>
      </c>
      <c r="H56" s="15">
        <f t="shared" si="4"/>
        <v>-2</v>
      </c>
      <c r="I56" s="15">
        <f t="shared" si="4"/>
        <v>4334</v>
      </c>
      <c r="J56" s="15">
        <f>SUM(J32:J47)</f>
        <v>-6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1.1023622047244095" right="0.51181102362204722" top="0.55118110236220474" bottom="0.35433070866141736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66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29">
        <v>214</v>
      </c>
      <c r="D5" s="28" t="s">
        <v>70</v>
      </c>
      <c r="E5" s="29">
        <v>201</v>
      </c>
      <c r="F5" s="28" t="s">
        <v>70</v>
      </c>
      <c r="G5" s="29">
        <v>224</v>
      </c>
      <c r="H5" s="28">
        <v>-1</v>
      </c>
      <c r="I5" s="29">
        <f>SUM(E5,G5)</f>
        <v>425</v>
      </c>
      <c r="J5" s="28">
        <f>SUM(F5,H5)</f>
        <v>-1</v>
      </c>
    </row>
    <row r="6" spans="1:10" s="1" customFormat="1" ht="20.100000000000001" customHeight="1" x14ac:dyDescent="0.15">
      <c r="A6" s="49"/>
      <c r="B6" s="6" t="s">
        <v>10</v>
      </c>
      <c r="C6" s="29">
        <v>252</v>
      </c>
      <c r="D6" s="28">
        <v>-1</v>
      </c>
      <c r="E6" s="29">
        <v>257</v>
      </c>
      <c r="F6" s="28">
        <v>1</v>
      </c>
      <c r="G6" s="29">
        <v>250</v>
      </c>
      <c r="H6" s="28">
        <v>-1</v>
      </c>
      <c r="I6" s="29">
        <f t="shared" ref="I6:I47" si="0">SUM(E6,G6)</f>
        <v>507</v>
      </c>
      <c r="J6" s="28">
        <f t="shared" ref="J6:J47" si="1">SUM(F6,H6)</f>
        <v>0</v>
      </c>
    </row>
    <row r="7" spans="1:10" s="1" customFormat="1" ht="20.100000000000001" customHeight="1" x14ac:dyDescent="0.15">
      <c r="A7" s="49"/>
      <c r="B7" s="6" t="s">
        <v>11</v>
      </c>
      <c r="C7" s="29">
        <v>595</v>
      </c>
      <c r="D7" s="28">
        <v>1</v>
      </c>
      <c r="E7" s="29">
        <v>612</v>
      </c>
      <c r="F7" s="28">
        <v>-5</v>
      </c>
      <c r="G7" s="29">
        <v>708</v>
      </c>
      <c r="H7" s="28" t="s">
        <v>70</v>
      </c>
      <c r="I7" s="29">
        <f t="shared" si="0"/>
        <v>1320</v>
      </c>
      <c r="J7" s="28">
        <f t="shared" si="1"/>
        <v>-5</v>
      </c>
    </row>
    <row r="8" spans="1:10" s="1" customFormat="1" ht="20.100000000000001" customHeight="1" x14ac:dyDescent="0.15">
      <c r="A8" s="49"/>
      <c r="B8" s="6" t="s">
        <v>12</v>
      </c>
      <c r="C8" s="29">
        <v>264</v>
      </c>
      <c r="D8" s="28">
        <v>0</v>
      </c>
      <c r="E8" s="29">
        <v>299</v>
      </c>
      <c r="F8" s="28" t="s">
        <v>115</v>
      </c>
      <c r="G8" s="29">
        <v>308</v>
      </c>
      <c r="H8" s="28">
        <v>-1</v>
      </c>
      <c r="I8" s="29">
        <f t="shared" si="0"/>
        <v>607</v>
      </c>
      <c r="J8" s="28">
        <f t="shared" si="1"/>
        <v>-1</v>
      </c>
    </row>
    <row r="9" spans="1:10" s="1" customFormat="1" ht="20.100000000000001" customHeight="1" x14ac:dyDescent="0.15">
      <c r="A9" s="49"/>
      <c r="B9" s="6" t="s">
        <v>13</v>
      </c>
      <c r="C9" s="29">
        <v>331</v>
      </c>
      <c r="D9" s="28">
        <v>-3</v>
      </c>
      <c r="E9" s="29">
        <v>272</v>
      </c>
      <c r="F9" s="28">
        <v>-1</v>
      </c>
      <c r="G9" s="29">
        <v>345</v>
      </c>
      <c r="H9" s="28">
        <v>-3</v>
      </c>
      <c r="I9" s="29">
        <f t="shared" si="0"/>
        <v>617</v>
      </c>
      <c r="J9" s="28">
        <f t="shared" si="1"/>
        <v>-4</v>
      </c>
    </row>
    <row r="10" spans="1:10" s="1" customFormat="1" ht="20.100000000000001" customHeight="1" x14ac:dyDescent="0.15">
      <c r="A10" s="49"/>
      <c r="B10" s="6" t="s">
        <v>14</v>
      </c>
      <c r="C10" s="29">
        <v>233</v>
      </c>
      <c r="D10" s="28">
        <v>-2</v>
      </c>
      <c r="E10" s="29">
        <v>246</v>
      </c>
      <c r="F10" s="28" t="s">
        <v>70</v>
      </c>
      <c r="G10" s="29">
        <v>274</v>
      </c>
      <c r="H10" s="28">
        <v>-2</v>
      </c>
      <c r="I10" s="29">
        <f t="shared" si="0"/>
        <v>520</v>
      </c>
      <c r="J10" s="28">
        <f t="shared" si="1"/>
        <v>-2</v>
      </c>
    </row>
    <row r="11" spans="1:10" s="1" customFormat="1" ht="20.100000000000001" customHeight="1" x14ac:dyDescent="0.15">
      <c r="A11" s="49"/>
      <c r="B11" s="6" t="s">
        <v>15</v>
      </c>
      <c r="C11" s="29">
        <v>1014</v>
      </c>
      <c r="D11" s="28">
        <v>-2</v>
      </c>
      <c r="E11" s="29">
        <v>1066</v>
      </c>
      <c r="F11" s="28">
        <v>-1</v>
      </c>
      <c r="G11" s="29">
        <v>1110</v>
      </c>
      <c r="H11" s="28">
        <v>-1</v>
      </c>
      <c r="I11" s="29">
        <f t="shared" si="0"/>
        <v>2176</v>
      </c>
      <c r="J11" s="28">
        <f t="shared" si="1"/>
        <v>-2</v>
      </c>
    </row>
    <row r="12" spans="1:10" s="1" customFormat="1" ht="20.100000000000001" customHeight="1" x14ac:dyDescent="0.15">
      <c r="A12" s="49"/>
      <c r="B12" s="6" t="s">
        <v>16</v>
      </c>
      <c r="C12" s="29">
        <v>593</v>
      </c>
      <c r="D12" s="28">
        <v>1</v>
      </c>
      <c r="E12" s="29">
        <v>599</v>
      </c>
      <c r="F12" s="28" t="s">
        <v>116</v>
      </c>
      <c r="G12" s="29">
        <v>700</v>
      </c>
      <c r="H12" s="28">
        <v>-1</v>
      </c>
      <c r="I12" s="29">
        <f t="shared" si="0"/>
        <v>1299</v>
      </c>
      <c r="J12" s="28">
        <f t="shared" si="1"/>
        <v>-1</v>
      </c>
    </row>
    <row r="13" spans="1:10" s="1" customFormat="1" ht="20.100000000000001" customHeight="1" x14ac:dyDescent="0.15">
      <c r="A13" s="49"/>
      <c r="B13" s="6" t="s">
        <v>17</v>
      </c>
      <c r="C13" s="29">
        <v>42</v>
      </c>
      <c r="D13" s="28" t="s">
        <v>101</v>
      </c>
      <c r="E13" s="29">
        <v>53</v>
      </c>
      <c r="F13" s="28" t="s">
        <v>70</v>
      </c>
      <c r="G13" s="29">
        <v>57</v>
      </c>
      <c r="H13" s="28" t="s">
        <v>117</v>
      </c>
      <c r="I13" s="29">
        <f t="shared" si="0"/>
        <v>110</v>
      </c>
      <c r="J13" s="28">
        <f t="shared" si="1"/>
        <v>0</v>
      </c>
    </row>
    <row r="14" spans="1:10" s="1" customFormat="1" ht="20.100000000000001" customHeight="1" x14ac:dyDescent="0.15">
      <c r="A14" s="49"/>
      <c r="B14" s="6" t="s">
        <v>18</v>
      </c>
      <c r="C14" s="29">
        <v>49</v>
      </c>
      <c r="D14" s="28" t="s">
        <v>70</v>
      </c>
      <c r="E14" s="29">
        <v>54</v>
      </c>
      <c r="F14" s="28" t="s">
        <v>70</v>
      </c>
      <c r="G14" s="29">
        <v>52</v>
      </c>
      <c r="H14" s="28" t="s">
        <v>75</v>
      </c>
      <c r="I14" s="29">
        <f t="shared" si="0"/>
        <v>106</v>
      </c>
      <c r="J14" s="28">
        <f t="shared" si="1"/>
        <v>0</v>
      </c>
    </row>
    <row r="15" spans="1:10" s="1" customFormat="1" ht="20.100000000000001" customHeight="1" x14ac:dyDescent="0.15">
      <c r="A15" s="49"/>
      <c r="B15" s="6" t="s">
        <v>19</v>
      </c>
      <c r="C15" s="29">
        <v>133</v>
      </c>
      <c r="D15" s="28" t="s">
        <v>70</v>
      </c>
      <c r="E15" s="29">
        <v>135</v>
      </c>
      <c r="F15" s="28" t="s">
        <v>70</v>
      </c>
      <c r="G15" s="29">
        <v>141</v>
      </c>
      <c r="H15" s="28" t="s">
        <v>75</v>
      </c>
      <c r="I15" s="29">
        <f t="shared" si="0"/>
        <v>276</v>
      </c>
      <c r="J15" s="28">
        <f t="shared" si="1"/>
        <v>0</v>
      </c>
    </row>
    <row r="16" spans="1:10" s="1" customFormat="1" ht="20.100000000000001" customHeight="1" x14ac:dyDescent="0.15">
      <c r="A16" s="49"/>
      <c r="B16" s="6" t="s">
        <v>20</v>
      </c>
      <c r="C16" s="29">
        <v>146</v>
      </c>
      <c r="D16" s="28" t="s">
        <v>102</v>
      </c>
      <c r="E16" s="29">
        <v>139</v>
      </c>
      <c r="F16" s="28" t="s">
        <v>74</v>
      </c>
      <c r="G16" s="29">
        <v>183</v>
      </c>
      <c r="H16" s="28">
        <v>1</v>
      </c>
      <c r="I16" s="29">
        <f t="shared" si="0"/>
        <v>322</v>
      </c>
      <c r="J16" s="28">
        <f t="shared" si="1"/>
        <v>1</v>
      </c>
    </row>
    <row r="17" spans="1:10" s="1" customFormat="1" ht="20.100000000000001" customHeight="1" x14ac:dyDescent="0.15">
      <c r="A17" s="49"/>
      <c r="B17" s="6" t="s">
        <v>21</v>
      </c>
      <c r="C17" s="29">
        <v>214</v>
      </c>
      <c r="D17" s="28">
        <v>-1</v>
      </c>
      <c r="E17" s="29">
        <v>189</v>
      </c>
      <c r="F17" s="28">
        <v>-1</v>
      </c>
      <c r="G17" s="29">
        <v>250</v>
      </c>
      <c r="H17" s="28">
        <v>-3</v>
      </c>
      <c r="I17" s="29">
        <f t="shared" si="0"/>
        <v>439</v>
      </c>
      <c r="J17" s="28">
        <f t="shared" si="1"/>
        <v>-4</v>
      </c>
    </row>
    <row r="18" spans="1:10" s="1" customFormat="1" ht="20.100000000000001" customHeight="1" x14ac:dyDescent="0.15">
      <c r="A18" s="49"/>
      <c r="B18" s="6" t="s">
        <v>22</v>
      </c>
      <c r="C18" s="29">
        <v>830</v>
      </c>
      <c r="D18" s="28">
        <v>-3</v>
      </c>
      <c r="E18" s="29">
        <v>712</v>
      </c>
      <c r="F18" s="28">
        <v>-3</v>
      </c>
      <c r="G18" s="29">
        <v>946</v>
      </c>
      <c r="H18" s="28">
        <v>-2</v>
      </c>
      <c r="I18" s="29">
        <f t="shared" si="0"/>
        <v>1658</v>
      </c>
      <c r="J18" s="28">
        <f t="shared" si="1"/>
        <v>-5</v>
      </c>
    </row>
    <row r="19" spans="1:10" s="1" customFormat="1" ht="20.100000000000001" customHeight="1" x14ac:dyDescent="0.15">
      <c r="A19" s="49"/>
      <c r="B19" s="6" t="s">
        <v>23</v>
      </c>
      <c r="C19" s="29">
        <v>6</v>
      </c>
      <c r="D19" s="28" t="s">
        <v>112</v>
      </c>
      <c r="E19" s="29">
        <v>8</v>
      </c>
      <c r="F19" s="28">
        <v>0</v>
      </c>
      <c r="G19" s="29">
        <v>6</v>
      </c>
      <c r="H19" s="28" t="s">
        <v>118</v>
      </c>
      <c r="I19" s="29">
        <f t="shared" si="0"/>
        <v>14</v>
      </c>
      <c r="J19" s="2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29" t="s">
        <v>84</v>
      </c>
      <c r="D20" s="28" t="s">
        <v>70</v>
      </c>
      <c r="E20" s="29">
        <v>0</v>
      </c>
      <c r="F20" s="28">
        <v>0</v>
      </c>
      <c r="G20" s="29" t="s">
        <v>70</v>
      </c>
      <c r="H20" s="28" t="s">
        <v>119</v>
      </c>
      <c r="I20" s="29">
        <f t="shared" si="0"/>
        <v>0</v>
      </c>
      <c r="J20" s="2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29">
        <v>620</v>
      </c>
      <c r="D21" s="28">
        <v>-1</v>
      </c>
      <c r="E21" s="29">
        <v>610</v>
      </c>
      <c r="F21" s="28">
        <v>-2</v>
      </c>
      <c r="G21" s="29">
        <v>687</v>
      </c>
      <c r="H21" s="28" t="s">
        <v>119</v>
      </c>
      <c r="I21" s="29">
        <f t="shared" si="0"/>
        <v>1297</v>
      </c>
      <c r="J21" s="28">
        <f t="shared" si="1"/>
        <v>-2</v>
      </c>
    </row>
    <row r="22" spans="1:10" s="1" customFormat="1" ht="20.100000000000001" customHeight="1" x14ac:dyDescent="0.15">
      <c r="A22" s="49"/>
      <c r="B22" s="6" t="s">
        <v>26</v>
      </c>
      <c r="C22" s="29">
        <v>170</v>
      </c>
      <c r="D22" s="28">
        <v>1</v>
      </c>
      <c r="E22" s="29">
        <v>179</v>
      </c>
      <c r="F22" s="28">
        <v>1</v>
      </c>
      <c r="G22" s="29">
        <v>195</v>
      </c>
      <c r="H22" s="28">
        <v>2</v>
      </c>
      <c r="I22" s="29">
        <f t="shared" si="0"/>
        <v>374</v>
      </c>
      <c r="J22" s="28">
        <f t="shared" si="1"/>
        <v>3</v>
      </c>
    </row>
    <row r="23" spans="1:10" s="1" customFormat="1" ht="20.100000000000001" customHeight="1" x14ac:dyDescent="0.15">
      <c r="A23" s="49"/>
      <c r="B23" s="6" t="s">
        <v>27</v>
      </c>
      <c r="C23" s="29">
        <v>67</v>
      </c>
      <c r="D23" s="28" t="s">
        <v>70</v>
      </c>
      <c r="E23" s="29">
        <v>78</v>
      </c>
      <c r="F23" s="28">
        <v>0</v>
      </c>
      <c r="G23" s="29">
        <v>72</v>
      </c>
      <c r="H23" s="28">
        <v>-1</v>
      </c>
      <c r="I23" s="29">
        <f t="shared" si="0"/>
        <v>150</v>
      </c>
      <c r="J23" s="28">
        <f t="shared" si="1"/>
        <v>-1</v>
      </c>
    </row>
    <row r="24" spans="1:10" s="1" customFormat="1" ht="20.100000000000001" customHeight="1" x14ac:dyDescent="0.15">
      <c r="A24" s="49"/>
      <c r="B24" s="6" t="s">
        <v>28</v>
      </c>
      <c r="C24" s="29">
        <v>48</v>
      </c>
      <c r="D24" s="28" t="s">
        <v>70</v>
      </c>
      <c r="E24" s="29">
        <v>46</v>
      </c>
      <c r="F24" s="28">
        <v>0</v>
      </c>
      <c r="G24" s="29">
        <v>54</v>
      </c>
      <c r="H24" s="28" t="s">
        <v>101</v>
      </c>
      <c r="I24" s="29">
        <f t="shared" si="0"/>
        <v>100</v>
      </c>
      <c r="J24" s="28">
        <f t="shared" si="1"/>
        <v>0</v>
      </c>
    </row>
    <row r="25" spans="1:10" s="1" customFormat="1" ht="20.100000000000001" customHeight="1" x14ac:dyDescent="0.15">
      <c r="A25" s="49"/>
      <c r="B25" s="6" t="s">
        <v>29</v>
      </c>
      <c r="C25" s="29">
        <v>37</v>
      </c>
      <c r="D25" s="28">
        <v>-1</v>
      </c>
      <c r="E25" s="29">
        <v>44</v>
      </c>
      <c r="F25" s="28">
        <v>0</v>
      </c>
      <c r="G25" s="29">
        <v>54</v>
      </c>
      <c r="H25" s="28">
        <v>-1</v>
      </c>
      <c r="I25" s="29">
        <f t="shared" si="0"/>
        <v>98</v>
      </c>
      <c r="J25" s="28">
        <f t="shared" si="1"/>
        <v>-1</v>
      </c>
    </row>
    <row r="26" spans="1:10" s="1" customFormat="1" ht="20.100000000000001" customHeight="1" x14ac:dyDescent="0.15">
      <c r="A26" s="49"/>
      <c r="B26" s="6" t="s">
        <v>30</v>
      </c>
      <c r="C26" s="29">
        <v>110</v>
      </c>
      <c r="D26" s="28">
        <v>0</v>
      </c>
      <c r="E26" s="29">
        <v>131</v>
      </c>
      <c r="F26" s="28">
        <v>0</v>
      </c>
      <c r="G26" s="29">
        <v>147</v>
      </c>
      <c r="H26" s="28" t="s">
        <v>70</v>
      </c>
      <c r="I26" s="29">
        <f t="shared" si="0"/>
        <v>278</v>
      </c>
      <c r="J26" s="28">
        <f t="shared" si="1"/>
        <v>0</v>
      </c>
    </row>
    <row r="27" spans="1:10" s="1" customFormat="1" ht="20.100000000000001" customHeight="1" x14ac:dyDescent="0.15">
      <c r="A27" s="49"/>
      <c r="B27" s="6" t="s">
        <v>31</v>
      </c>
      <c r="C27" s="29">
        <v>116</v>
      </c>
      <c r="D27" s="28">
        <v>0</v>
      </c>
      <c r="E27" s="29">
        <v>140</v>
      </c>
      <c r="F27" s="28">
        <v>0</v>
      </c>
      <c r="G27" s="29">
        <v>162</v>
      </c>
      <c r="H27" s="28">
        <v>0</v>
      </c>
      <c r="I27" s="29">
        <f t="shared" si="0"/>
        <v>302</v>
      </c>
      <c r="J27" s="28">
        <f t="shared" si="1"/>
        <v>0</v>
      </c>
    </row>
    <row r="28" spans="1:10" s="1" customFormat="1" ht="20.100000000000001" customHeight="1" x14ac:dyDescent="0.15">
      <c r="A28" s="49"/>
      <c r="B28" s="6" t="s">
        <v>32</v>
      </c>
      <c r="C28" s="29">
        <v>4</v>
      </c>
      <c r="D28" s="28">
        <v>0</v>
      </c>
      <c r="E28" s="29">
        <v>3</v>
      </c>
      <c r="F28" s="28">
        <v>0</v>
      </c>
      <c r="G28" s="29">
        <v>3</v>
      </c>
      <c r="H28" s="28">
        <v>0</v>
      </c>
      <c r="I28" s="29">
        <f t="shared" si="0"/>
        <v>6</v>
      </c>
      <c r="J28" s="2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29">
        <v>11</v>
      </c>
      <c r="D29" s="28">
        <v>0</v>
      </c>
      <c r="E29" s="29">
        <v>14</v>
      </c>
      <c r="F29" s="28">
        <v>0</v>
      </c>
      <c r="G29" s="29">
        <v>11</v>
      </c>
      <c r="H29" s="28">
        <v>0</v>
      </c>
      <c r="I29" s="29">
        <f t="shared" si="0"/>
        <v>25</v>
      </c>
      <c r="J29" s="2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29" t="s">
        <v>75</v>
      </c>
      <c r="D30" s="28">
        <v>0</v>
      </c>
      <c r="E30" s="29">
        <v>0</v>
      </c>
      <c r="F30" s="28">
        <v>0</v>
      </c>
      <c r="G30" s="29" t="s">
        <v>81</v>
      </c>
      <c r="H30" s="28">
        <v>0</v>
      </c>
      <c r="I30" s="29">
        <f t="shared" si="0"/>
        <v>0</v>
      </c>
      <c r="J30" s="2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29" t="s">
        <v>101</v>
      </c>
      <c r="D31" s="28">
        <v>0</v>
      </c>
      <c r="E31" s="29">
        <v>0</v>
      </c>
      <c r="F31" s="28">
        <v>0</v>
      </c>
      <c r="G31" s="29" t="s">
        <v>70</v>
      </c>
      <c r="H31" s="28">
        <v>0</v>
      </c>
      <c r="I31" s="29">
        <f t="shared" si="0"/>
        <v>0</v>
      </c>
      <c r="J31" s="2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29">
        <v>81</v>
      </c>
      <c r="D32" s="28" t="s">
        <v>70</v>
      </c>
      <c r="E32" s="29">
        <v>106</v>
      </c>
      <c r="F32" s="28">
        <v>0</v>
      </c>
      <c r="G32" s="29">
        <v>104</v>
      </c>
      <c r="H32" s="28" t="s">
        <v>71</v>
      </c>
      <c r="I32" s="29">
        <f t="shared" si="0"/>
        <v>210</v>
      </c>
      <c r="J32" s="28">
        <f t="shared" si="1"/>
        <v>0</v>
      </c>
    </row>
    <row r="33" spans="1:10" s="1" customFormat="1" ht="20.100000000000001" customHeight="1" x14ac:dyDescent="0.15">
      <c r="A33" s="49"/>
      <c r="B33" s="6" t="s">
        <v>37</v>
      </c>
      <c r="C33" s="29">
        <v>35</v>
      </c>
      <c r="D33" s="28">
        <v>0</v>
      </c>
      <c r="E33" s="29">
        <v>39</v>
      </c>
      <c r="F33" s="28">
        <v>0</v>
      </c>
      <c r="G33" s="29">
        <v>34</v>
      </c>
      <c r="H33" s="28">
        <v>0</v>
      </c>
      <c r="I33" s="29">
        <f t="shared" si="0"/>
        <v>73</v>
      </c>
      <c r="J33" s="28">
        <f t="shared" si="1"/>
        <v>0</v>
      </c>
    </row>
    <row r="34" spans="1:10" s="1" customFormat="1" ht="20.100000000000001" customHeight="1" x14ac:dyDescent="0.15">
      <c r="A34" s="49"/>
      <c r="B34" s="6" t="s">
        <v>38</v>
      </c>
      <c r="C34" s="29">
        <v>111</v>
      </c>
      <c r="D34" s="28">
        <v>0</v>
      </c>
      <c r="E34" s="29">
        <v>139</v>
      </c>
      <c r="F34" s="28">
        <v>0</v>
      </c>
      <c r="G34" s="29">
        <v>142</v>
      </c>
      <c r="H34" s="28">
        <v>1</v>
      </c>
      <c r="I34" s="29">
        <f t="shared" si="0"/>
        <v>281</v>
      </c>
      <c r="J34" s="28">
        <f t="shared" si="1"/>
        <v>1</v>
      </c>
    </row>
    <row r="35" spans="1:10" s="1" customFormat="1" ht="20.100000000000001" customHeight="1" x14ac:dyDescent="0.15">
      <c r="A35" s="49"/>
      <c r="B35" s="6" t="s">
        <v>39</v>
      </c>
      <c r="C35" s="29">
        <v>371</v>
      </c>
      <c r="D35" s="28">
        <v>-2</v>
      </c>
      <c r="E35" s="29">
        <v>386</v>
      </c>
      <c r="F35" s="28">
        <v>-5</v>
      </c>
      <c r="G35" s="29">
        <v>446</v>
      </c>
      <c r="H35" s="28">
        <v>-1</v>
      </c>
      <c r="I35" s="29">
        <f t="shared" si="0"/>
        <v>832</v>
      </c>
      <c r="J35" s="28">
        <f t="shared" si="1"/>
        <v>-6</v>
      </c>
    </row>
    <row r="36" spans="1:10" s="1" customFormat="1" ht="20.100000000000001" customHeight="1" x14ac:dyDescent="0.15">
      <c r="A36" s="49"/>
      <c r="B36" s="6" t="s">
        <v>40</v>
      </c>
      <c r="C36" s="29">
        <v>2</v>
      </c>
      <c r="D36" s="28">
        <v>0</v>
      </c>
      <c r="E36" s="29">
        <v>2</v>
      </c>
      <c r="F36" s="28" t="s">
        <v>112</v>
      </c>
      <c r="G36" s="29">
        <v>3</v>
      </c>
      <c r="H36" s="28" t="s">
        <v>70</v>
      </c>
      <c r="I36" s="29">
        <f t="shared" si="0"/>
        <v>5</v>
      </c>
      <c r="J36" s="2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29">
        <v>237</v>
      </c>
      <c r="D37" s="28">
        <v>-1</v>
      </c>
      <c r="E37" s="29">
        <v>248</v>
      </c>
      <c r="F37" s="28">
        <v>1</v>
      </c>
      <c r="G37" s="29">
        <v>329</v>
      </c>
      <c r="H37" s="28">
        <v>1</v>
      </c>
      <c r="I37" s="29">
        <f t="shared" si="0"/>
        <v>577</v>
      </c>
      <c r="J37" s="28">
        <f t="shared" si="1"/>
        <v>2</v>
      </c>
    </row>
    <row r="38" spans="1:10" s="1" customFormat="1" ht="20.100000000000001" customHeight="1" x14ac:dyDescent="0.15">
      <c r="A38" s="49"/>
      <c r="B38" s="6" t="s">
        <v>42</v>
      </c>
      <c r="C38" s="29">
        <v>271</v>
      </c>
      <c r="D38" s="28" t="s">
        <v>70</v>
      </c>
      <c r="E38" s="29">
        <v>273</v>
      </c>
      <c r="F38" s="28">
        <v>-1</v>
      </c>
      <c r="G38" s="29">
        <v>313</v>
      </c>
      <c r="H38" s="28" t="s">
        <v>70</v>
      </c>
      <c r="I38" s="29">
        <f t="shared" si="0"/>
        <v>586</v>
      </c>
      <c r="J38" s="28">
        <f t="shared" si="1"/>
        <v>-1</v>
      </c>
    </row>
    <row r="39" spans="1:10" s="1" customFormat="1" ht="20.100000000000001" customHeight="1" x14ac:dyDescent="0.15">
      <c r="A39" s="49"/>
      <c r="B39" s="6" t="s">
        <v>43</v>
      </c>
      <c r="C39" s="29">
        <v>143</v>
      </c>
      <c r="D39" s="28" t="s">
        <v>113</v>
      </c>
      <c r="E39" s="29">
        <v>170</v>
      </c>
      <c r="F39" s="28">
        <v>1</v>
      </c>
      <c r="G39" s="29">
        <v>185</v>
      </c>
      <c r="H39" s="28">
        <v>-1</v>
      </c>
      <c r="I39" s="29">
        <f t="shared" si="0"/>
        <v>355</v>
      </c>
      <c r="J39" s="28">
        <f t="shared" si="1"/>
        <v>0</v>
      </c>
    </row>
    <row r="40" spans="1:10" s="1" customFormat="1" ht="20.100000000000001" customHeight="1" x14ac:dyDescent="0.15">
      <c r="A40" s="49"/>
      <c r="B40" s="6" t="s">
        <v>44</v>
      </c>
      <c r="C40" s="29">
        <v>162</v>
      </c>
      <c r="D40" s="28" t="s">
        <v>114</v>
      </c>
      <c r="E40" s="29">
        <v>196</v>
      </c>
      <c r="F40" s="28">
        <v>-1</v>
      </c>
      <c r="G40" s="29">
        <v>182</v>
      </c>
      <c r="H40" s="28">
        <v>-2</v>
      </c>
      <c r="I40" s="29">
        <f t="shared" si="0"/>
        <v>378</v>
      </c>
      <c r="J40" s="28">
        <f t="shared" si="1"/>
        <v>-3</v>
      </c>
    </row>
    <row r="41" spans="1:10" s="1" customFormat="1" ht="20.100000000000001" customHeight="1" x14ac:dyDescent="0.15">
      <c r="A41" s="49"/>
      <c r="B41" s="6" t="s">
        <v>45</v>
      </c>
      <c r="C41" s="29">
        <v>217</v>
      </c>
      <c r="D41" s="28">
        <v>-2</v>
      </c>
      <c r="E41" s="29">
        <v>294</v>
      </c>
      <c r="F41" s="28">
        <v>-2</v>
      </c>
      <c r="G41" s="29">
        <v>286</v>
      </c>
      <c r="H41" s="28">
        <v>-2</v>
      </c>
      <c r="I41" s="29">
        <f t="shared" si="0"/>
        <v>580</v>
      </c>
      <c r="J41" s="28">
        <f t="shared" si="1"/>
        <v>-4</v>
      </c>
    </row>
    <row r="42" spans="1:10" s="1" customFormat="1" ht="20.100000000000001" customHeight="1" x14ac:dyDescent="0.15">
      <c r="A42" s="49"/>
      <c r="B42" s="6" t="s">
        <v>46</v>
      </c>
      <c r="C42" s="29">
        <v>55</v>
      </c>
      <c r="D42" s="28">
        <v>0</v>
      </c>
      <c r="E42" s="29">
        <v>88</v>
      </c>
      <c r="F42" s="28">
        <v>0</v>
      </c>
      <c r="G42" s="29">
        <v>79</v>
      </c>
      <c r="H42" s="28">
        <v>0</v>
      </c>
      <c r="I42" s="29">
        <f t="shared" si="0"/>
        <v>167</v>
      </c>
      <c r="J42" s="28">
        <f t="shared" si="1"/>
        <v>0</v>
      </c>
    </row>
    <row r="43" spans="1:10" s="1" customFormat="1" ht="20.100000000000001" customHeight="1" x14ac:dyDescent="0.15">
      <c r="A43" s="49"/>
      <c r="B43" s="6" t="s">
        <v>47</v>
      </c>
      <c r="C43" s="29" t="s">
        <v>70</v>
      </c>
      <c r="D43" s="28">
        <v>0</v>
      </c>
      <c r="E43" s="29">
        <v>0</v>
      </c>
      <c r="F43" s="28">
        <v>0</v>
      </c>
      <c r="G43" s="29" t="s">
        <v>70</v>
      </c>
      <c r="H43" s="28">
        <v>0</v>
      </c>
      <c r="I43" s="29">
        <f t="shared" si="0"/>
        <v>0</v>
      </c>
      <c r="J43" s="2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29" t="s">
        <v>70</v>
      </c>
      <c r="D44" s="28">
        <v>0</v>
      </c>
      <c r="E44" s="29">
        <v>0</v>
      </c>
      <c r="F44" s="28">
        <v>0</v>
      </c>
      <c r="G44" s="29" t="s">
        <v>75</v>
      </c>
      <c r="H44" s="28">
        <v>0</v>
      </c>
      <c r="I44" s="29">
        <f t="shared" si="0"/>
        <v>0</v>
      </c>
      <c r="J44" s="2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29">
        <v>49</v>
      </c>
      <c r="D45" s="28" t="s">
        <v>70</v>
      </c>
      <c r="E45" s="29">
        <v>70</v>
      </c>
      <c r="F45" s="28">
        <v>0</v>
      </c>
      <c r="G45" s="29">
        <v>67</v>
      </c>
      <c r="H45" s="28" t="s">
        <v>71</v>
      </c>
      <c r="I45" s="29">
        <f t="shared" si="0"/>
        <v>137</v>
      </c>
      <c r="J45" s="28">
        <f t="shared" si="1"/>
        <v>0</v>
      </c>
    </row>
    <row r="46" spans="1:10" s="1" customFormat="1" ht="20.100000000000001" customHeight="1" x14ac:dyDescent="0.15">
      <c r="A46" s="49"/>
      <c r="B46" s="6" t="s">
        <v>50</v>
      </c>
      <c r="C46" s="29">
        <v>13</v>
      </c>
      <c r="D46" s="28">
        <v>0</v>
      </c>
      <c r="E46" s="29">
        <v>14</v>
      </c>
      <c r="F46" s="28">
        <v>0</v>
      </c>
      <c r="G46" s="29">
        <v>16</v>
      </c>
      <c r="H46" s="28">
        <v>0</v>
      </c>
      <c r="I46" s="29">
        <f t="shared" si="0"/>
        <v>30</v>
      </c>
      <c r="J46" s="28">
        <f t="shared" si="1"/>
        <v>0</v>
      </c>
    </row>
    <row r="47" spans="1:10" s="5" customFormat="1" ht="20.100000000000001" customHeight="1" thickBot="1" x14ac:dyDescent="0.2">
      <c r="A47" s="49"/>
      <c r="B47" s="20" t="s">
        <v>51</v>
      </c>
      <c r="C47" s="30">
        <v>4</v>
      </c>
      <c r="D47" s="31">
        <v>0</v>
      </c>
      <c r="E47" s="30">
        <v>6</v>
      </c>
      <c r="F47" s="31">
        <v>0</v>
      </c>
      <c r="G47" s="30">
        <v>6</v>
      </c>
      <c r="H47" s="31">
        <v>0</v>
      </c>
      <c r="I47" s="29">
        <f t="shared" si="0"/>
        <v>12</v>
      </c>
      <c r="J47" s="28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27">
        <f>SUM(C5:C47)</f>
        <v>7850</v>
      </c>
      <c r="D48" s="24">
        <f t="shared" ref="D48:J48" si="2">SUM(D5:D47)</f>
        <v>-16</v>
      </c>
      <c r="E48" s="27">
        <f t="shared" si="2"/>
        <v>8118</v>
      </c>
      <c r="F48" s="24">
        <f t="shared" si="2"/>
        <v>-18</v>
      </c>
      <c r="G48" s="27">
        <f t="shared" si="2"/>
        <v>9131</v>
      </c>
      <c r="H48" s="24">
        <f t="shared" si="2"/>
        <v>-18</v>
      </c>
      <c r="I48" s="27">
        <f t="shared" si="2"/>
        <v>17249</v>
      </c>
      <c r="J48" s="24">
        <f t="shared" si="2"/>
        <v>-36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15</v>
      </c>
      <c r="F52" s="11">
        <v>0</v>
      </c>
      <c r="G52" s="10">
        <v>167</v>
      </c>
      <c r="H52" s="11">
        <v>-3</v>
      </c>
      <c r="I52" s="10">
        <v>182</v>
      </c>
      <c r="J52" s="11">
        <v>-3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6099</v>
      </c>
      <c r="D55" s="13">
        <f t="shared" ref="D55:J55" si="3">SUM(D5:D31)</f>
        <v>-11</v>
      </c>
      <c r="E55" s="13">
        <f t="shared" si="3"/>
        <v>6087</v>
      </c>
      <c r="F55" s="13">
        <f t="shared" si="3"/>
        <v>-11</v>
      </c>
      <c r="G55" s="13">
        <f t="shared" si="3"/>
        <v>6939</v>
      </c>
      <c r="H55" s="13">
        <f t="shared" si="3"/>
        <v>-14</v>
      </c>
      <c r="I55" s="13">
        <f t="shared" si="3"/>
        <v>13026</v>
      </c>
      <c r="J55" s="13">
        <f t="shared" si="3"/>
        <v>-25</v>
      </c>
    </row>
    <row r="56" spans="1:10" ht="20.100000000000001" customHeight="1" x14ac:dyDescent="0.15">
      <c r="B56" s="14" t="s">
        <v>56</v>
      </c>
      <c r="C56" s="15">
        <f>SUM(C32:C47)</f>
        <v>1751</v>
      </c>
      <c r="D56" s="15">
        <f t="shared" ref="D56:I56" si="4">SUM(D32:D47)</f>
        <v>-5</v>
      </c>
      <c r="E56" s="15">
        <f>SUM(E32:E47)</f>
        <v>2031</v>
      </c>
      <c r="F56" s="15">
        <f t="shared" si="4"/>
        <v>-7</v>
      </c>
      <c r="G56" s="15">
        <f t="shared" si="4"/>
        <v>2192</v>
      </c>
      <c r="H56" s="15">
        <f t="shared" si="4"/>
        <v>-4</v>
      </c>
      <c r="I56" s="15">
        <f t="shared" si="4"/>
        <v>4223</v>
      </c>
      <c r="J56" s="15">
        <f>SUM(J32:J47)</f>
        <v>-11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2"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67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29">
        <v>213</v>
      </c>
      <c r="D5" s="28">
        <v>-1</v>
      </c>
      <c r="E5" s="29">
        <v>200</v>
      </c>
      <c r="F5" s="28">
        <v>-1</v>
      </c>
      <c r="G5" s="29">
        <v>223</v>
      </c>
      <c r="H5" s="28">
        <v>-1</v>
      </c>
      <c r="I5" s="29">
        <f>SUM(E5,G5)</f>
        <v>423</v>
      </c>
      <c r="J5" s="28">
        <f>SUM(F5,H5)</f>
        <v>-2</v>
      </c>
    </row>
    <row r="6" spans="1:10" s="1" customFormat="1" ht="20.100000000000001" customHeight="1" x14ac:dyDescent="0.15">
      <c r="A6" s="49"/>
      <c r="B6" s="6" t="s">
        <v>10</v>
      </c>
      <c r="C6" s="29">
        <v>251</v>
      </c>
      <c r="D6" s="28">
        <v>-1</v>
      </c>
      <c r="E6" s="29">
        <v>256</v>
      </c>
      <c r="F6" s="28">
        <v>-1</v>
      </c>
      <c r="G6" s="29">
        <v>250</v>
      </c>
      <c r="H6" s="28">
        <v>0</v>
      </c>
      <c r="I6" s="29">
        <f t="shared" ref="I6:I47" si="0">SUM(E6,G6)</f>
        <v>506</v>
      </c>
      <c r="J6" s="28">
        <f t="shared" ref="J6:J47" si="1">SUM(F6,H6)</f>
        <v>-1</v>
      </c>
    </row>
    <row r="7" spans="1:10" s="1" customFormat="1" ht="20.100000000000001" customHeight="1" x14ac:dyDescent="0.15">
      <c r="A7" s="49"/>
      <c r="B7" s="6" t="s">
        <v>11</v>
      </c>
      <c r="C7" s="29">
        <v>596</v>
      </c>
      <c r="D7" s="28">
        <v>1</v>
      </c>
      <c r="E7" s="29">
        <v>613</v>
      </c>
      <c r="F7" s="28">
        <v>1</v>
      </c>
      <c r="G7" s="29">
        <v>708</v>
      </c>
      <c r="H7" s="28" t="s">
        <v>79</v>
      </c>
      <c r="I7" s="29">
        <f t="shared" si="0"/>
        <v>1321</v>
      </c>
      <c r="J7" s="28">
        <f t="shared" si="1"/>
        <v>1</v>
      </c>
    </row>
    <row r="8" spans="1:10" s="1" customFormat="1" ht="20.100000000000001" customHeight="1" x14ac:dyDescent="0.15">
      <c r="A8" s="49"/>
      <c r="B8" s="6" t="s">
        <v>12</v>
      </c>
      <c r="C8" s="29">
        <v>262</v>
      </c>
      <c r="D8" s="28">
        <v>-2</v>
      </c>
      <c r="E8" s="29">
        <v>302</v>
      </c>
      <c r="F8" s="28">
        <v>3</v>
      </c>
      <c r="G8" s="29">
        <v>306</v>
      </c>
      <c r="H8" s="28">
        <v>-2</v>
      </c>
      <c r="I8" s="29">
        <f t="shared" si="0"/>
        <v>608</v>
      </c>
      <c r="J8" s="28">
        <f t="shared" si="1"/>
        <v>1</v>
      </c>
    </row>
    <row r="9" spans="1:10" s="1" customFormat="1" ht="20.100000000000001" customHeight="1" x14ac:dyDescent="0.15">
      <c r="A9" s="49"/>
      <c r="B9" s="6" t="s">
        <v>13</v>
      </c>
      <c r="C9" s="29">
        <v>332</v>
      </c>
      <c r="D9" s="28">
        <v>1</v>
      </c>
      <c r="E9" s="29">
        <v>271</v>
      </c>
      <c r="F9" s="28">
        <v>-1</v>
      </c>
      <c r="G9" s="29">
        <v>347</v>
      </c>
      <c r="H9" s="28">
        <v>2</v>
      </c>
      <c r="I9" s="29">
        <f t="shared" si="0"/>
        <v>618</v>
      </c>
      <c r="J9" s="28">
        <f t="shared" si="1"/>
        <v>1</v>
      </c>
    </row>
    <row r="10" spans="1:10" s="1" customFormat="1" ht="20.100000000000001" customHeight="1" x14ac:dyDescent="0.15">
      <c r="A10" s="49"/>
      <c r="B10" s="6" t="s">
        <v>14</v>
      </c>
      <c r="C10" s="29">
        <v>233</v>
      </c>
      <c r="D10" s="28" t="s">
        <v>120</v>
      </c>
      <c r="E10" s="29">
        <v>246</v>
      </c>
      <c r="F10" s="28" t="s">
        <v>70</v>
      </c>
      <c r="G10" s="29">
        <v>274</v>
      </c>
      <c r="H10" s="28" t="s">
        <v>75</v>
      </c>
      <c r="I10" s="29">
        <f t="shared" si="0"/>
        <v>520</v>
      </c>
      <c r="J10" s="28">
        <f t="shared" si="1"/>
        <v>0</v>
      </c>
    </row>
    <row r="11" spans="1:10" s="1" customFormat="1" ht="20.100000000000001" customHeight="1" x14ac:dyDescent="0.15">
      <c r="A11" s="49"/>
      <c r="B11" s="6" t="s">
        <v>15</v>
      </c>
      <c r="C11" s="29">
        <v>1008</v>
      </c>
      <c r="D11" s="28">
        <v>-6</v>
      </c>
      <c r="E11" s="29">
        <v>1059</v>
      </c>
      <c r="F11" s="28">
        <v>-7</v>
      </c>
      <c r="G11" s="29">
        <v>1113</v>
      </c>
      <c r="H11" s="28">
        <v>3</v>
      </c>
      <c r="I11" s="29">
        <f t="shared" si="0"/>
        <v>2172</v>
      </c>
      <c r="J11" s="28">
        <f t="shared" si="1"/>
        <v>-4</v>
      </c>
    </row>
    <row r="12" spans="1:10" s="1" customFormat="1" ht="20.100000000000001" customHeight="1" x14ac:dyDescent="0.15">
      <c r="A12" s="49"/>
      <c r="B12" s="6" t="s">
        <v>16</v>
      </c>
      <c r="C12" s="29">
        <v>594</v>
      </c>
      <c r="D12" s="28">
        <v>1</v>
      </c>
      <c r="E12" s="29">
        <v>601</v>
      </c>
      <c r="F12" s="28">
        <v>2</v>
      </c>
      <c r="G12" s="29">
        <v>701</v>
      </c>
      <c r="H12" s="28">
        <v>1</v>
      </c>
      <c r="I12" s="29">
        <f t="shared" si="0"/>
        <v>1302</v>
      </c>
      <c r="J12" s="28">
        <f t="shared" si="1"/>
        <v>3</v>
      </c>
    </row>
    <row r="13" spans="1:10" s="1" customFormat="1" ht="20.100000000000001" customHeight="1" x14ac:dyDescent="0.15">
      <c r="A13" s="49"/>
      <c r="B13" s="6" t="s">
        <v>17</v>
      </c>
      <c r="C13" s="29">
        <v>42</v>
      </c>
      <c r="D13" s="28" t="s">
        <v>80</v>
      </c>
      <c r="E13" s="29">
        <v>53</v>
      </c>
      <c r="F13" s="28">
        <v>0</v>
      </c>
      <c r="G13" s="29">
        <v>58</v>
      </c>
      <c r="H13" s="28">
        <v>1</v>
      </c>
      <c r="I13" s="29">
        <f t="shared" si="0"/>
        <v>111</v>
      </c>
      <c r="J13" s="28">
        <f t="shared" si="1"/>
        <v>1</v>
      </c>
    </row>
    <row r="14" spans="1:10" s="1" customFormat="1" ht="20.100000000000001" customHeight="1" x14ac:dyDescent="0.15">
      <c r="A14" s="49"/>
      <c r="B14" s="6" t="s">
        <v>18</v>
      </c>
      <c r="C14" s="29">
        <v>50</v>
      </c>
      <c r="D14" s="28">
        <v>1</v>
      </c>
      <c r="E14" s="29">
        <v>54</v>
      </c>
      <c r="F14" s="28">
        <v>0</v>
      </c>
      <c r="G14" s="29">
        <v>53</v>
      </c>
      <c r="H14" s="28">
        <v>1</v>
      </c>
      <c r="I14" s="29">
        <f t="shared" si="0"/>
        <v>107</v>
      </c>
      <c r="J14" s="28">
        <f t="shared" si="1"/>
        <v>1</v>
      </c>
    </row>
    <row r="15" spans="1:10" s="1" customFormat="1" ht="20.100000000000001" customHeight="1" x14ac:dyDescent="0.15">
      <c r="A15" s="49"/>
      <c r="B15" s="6" t="s">
        <v>19</v>
      </c>
      <c r="C15" s="29">
        <v>131</v>
      </c>
      <c r="D15" s="28">
        <v>-2</v>
      </c>
      <c r="E15" s="29">
        <v>133</v>
      </c>
      <c r="F15" s="28">
        <v>-2</v>
      </c>
      <c r="G15" s="29">
        <v>138</v>
      </c>
      <c r="H15" s="28">
        <v>-3</v>
      </c>
      <c r="I15" s="29">
        <f t="shared" si="0"/>
        <v>271</v>
      </c>
      <c r="J15" s="28">
        <f t="shared" si="1"/>
        <v>-5</v>
      </c>
    </row>
    <row r="16" spans="1:10" s="1" customFormat="1" ht="20.100000000000001" customHeight="1" x14ac:dyDescent="0.15">
      <c r="A16" s="49"/>
      <c r="B16" s="6" t="s">
        <v>20</v>
      </c>
      <c r="C16" s="29">
        <v>147</v>
      </c>
      <c r="D16" s="28">
        <v>1</v>
      </c>
      <c r="E16" s="29">
        <v>139</v>
      </c>
      <c r="F16" s="28">
        <v>0</v>
      </c>
      <c r="G16" s="29">
        <v>184</v>
      </c>
      <c r="H16" s="28">
        <v>1</v>
      </c>
      <c r="I16" s="29">
        <f t="shared" si="0"/>
        <v>323</v>
      </c>
      <c r="J16" s="28">
        <f t="shared" si="1"/>
        <v>1</v>
      </c>
    </row>
    <row r="17" spans="1:10" s="1" customFormat="1" ht="20.100000000000001" customHeight="1" x14ac:dyDescent="0.15">
      <c r="A17" s="49"/>
      <c r="B17" s="6" t="s">
        <v>21</v>
      </c>
      <c r="C17" s="29">
        <v>211</v>
      </c>
      <c r="D17" s="28">
        <v>-3</v>
      </c>
      <c r="E17" s="29">
        <v>185</v>
      </c>
      <c r="F17" s="28">
        <v>-4</v>
      </c>
      <c r="G17" s="29">
        <v>248</v>
      </c>
      <c r="H17" s="28">
        <v>-2</v>
      </c>
      <c r="I17" s="29">
        <f t="shared" si="0"/>
        <v>433</v>
      </c>
      <c r="J17" s="28">
        <f t="shared" si="1"/>
        <v>-6</v>
      </c>
    </row>
    <row r="18" spans="1:10" s="1" customFormat="1" ht="20.100000000000001" customHeight="1" x14ac:dyDescent="0.15">
      <c r="A18" s="49"/>
      <c r="B18" s="6" t="s">
        <v>22</v>
      </c>
      <c r="C18" s="29">
        <v>837</v>
      </c>
      <c r="D18" s="28">
        <v>7</v>
      </c>
      <c r="E18" s="29">
        <v>721</v>
      </c>
      <c r="F18" s="28">
        <v>9</v>
      </c>
      <c r="G18" s="29">
        <v>950</v>
      </c>
      <c r="H18" s="28">
        <v>4</v>
      </c>
      <c r="I18" s="29">
        <f t="shared" si="0"/>
        <v>1671</v>
      </c>
      <c r="J18" s="28">
        <f t="shared" si="1"/>
        <v>13</v>
      </c>
    </row>
    <row r="19" spans="1:10" s="1" customFormat="1" ht="20.100000000000001" customHeight="1" x14ac:dyDescent="0.15">
      <c r="A19" s="49"/>
      <c r="B19" s="6" t="s">
        <v>23</v>
      </c>
      <c r="C19" s="29">
        <v>6</v>
      </c>
      <c r="D19" s="28">
        <v>0</v>
      </c>
      <c r="E19" s="29">
        <v>8</v>
      </c>
      <c r="F19" s="28" t="s">
        <v>70</v>
      </c>
      <c r="G19" s="29">
        <v>6</v>
      </c>
      <c r="H19" s="28">
        <v>0</v>
      </c>
      <c r="I19" s="29">
        <f t="shared" si="0"/>
        <v>14</v>
      </c>
      <c r="J19" s="2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29" t="s">
        <v>75</v>
      </c>
      <c r="D20" s="28">
        <v>0</v>
      </c>
      <c r="E20" s="29">
        <v>0</v>
      </c>
      <c r="F20" s="28" t="s">
        <v>70</v>
      </c>
      <c r="G20" s="29" t="s">
        <v>101</v>
      </c>
      <c r="H20" s="28">
        <v>0</v>
      </c>
      <c r="I20" s="29">
        <f t="shared" si="0"/>
        <v>0</v>
      </c>
      <c r="J20" s="2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29">
        <v>620</v>
      </c>
      <c r="D21" s="28" t="s">
        <v>70</v>
      </c>
      <c r="E21" s="29">
        <v>612</v>
      </c>
      <c r="F21" s="28">
        <v>2</v>
      </c>
      <c r="G21" s="29">
        <v>687</v>
      </c>
      <c r="H21" s="28" t="s">
        <v>70</v>
      </c>
      <c r="I21" s="29">
        <f t="shared" si="0"/>
        <v>1299</v>
      </c>
      <c r="J21" s="28">
        <f t="shared" si="1"/>
        <v>2</v>
      </c>
    </row>
    <row r="22" spans="1:10" s="1" customFormat="1" ht="20.100000000000001" customHeight="1" x14ac:dyDescent="0.15">
      <c r="A22" s="49"/>
      <c r="B22" s="6" t="s">
        <v>26</v>
      </c>
      <c r="C22" s="29">
        <v>170</v>
      </c>
      <c r="D22" s="28">
        <v>0</v>
      </c>
      <c r="E22" s="29">
        <v>178</v>
      </c>
      <c r="F22" s="28">
        <v>-1</v>
      </c>
      <c r="G22" s="29">
        <v>195</v>
      </c>
      <c r="H22" s="28" t="s">
        <v>70</v>
      </c>
      <c r="I22" s="29">
        <f t="shared" si="0"/>
        <v>373</v>
      </c>
      <c r="J22" s="28">
        <f t="shared" si="1"/>
        <v>-1</v>
      </c>
    </row>
    <row r="23" spans="1:10" s="1" customFormat="1" ht="20.100000000000001" customHeight="1" x14ac:dyDescent="0.15">
      <c r="A23" s="49"/>
      <c r="B23" s="6" t="s">
        <v>27</v>
      </c>
      <c r="C23" s="29">
        <v>67</v>
      </c>
      <c r="D23" s="28">
        <v>0</v>
      </c>
      <c r="E23" s="29">
        <v>78</v>
      </c>
      <c r="F23" s="28">
        <v>0</v>
      </c>
      <c r="G23" s="29">
        <v>72</v>
      </c>
      <c r="H23" s="28">
        <v>0</v>
      </c>
      <c r="I23" s="29">
        <f t="shared" si="0"/>
        <v>150</v>
      </c>
      <c r="J23" s="28">
        <f t="shared" si="1"/>
        <v>0</v>
      </c>
    </row>
    <row r="24" spans="1:10" s="1" customFormat="1" ht="20.100000000000001" customHeight="1" x14ac:dyDescent="0.15">
      <c r="A24" s="49"/>
      <c r="B24" s="6" t="s">
        <v>28</v>
      </c>
      <c r="C24" s="29">
        <v>48</v>
      </c>
      <c r="D24" s="28">
        <v>0</v>
      </c>
      <c r="E24" s="29">
        <v>46</v>
      </c>
      <c r="F24" s="28">
        <v>0</v>
      </c>
      <c r="G24" s="29">
        <v>54</v>
      </c>
      <c r="H24" s="28">
        <v>0</v>
      </c>
      <c r="I24" s="29">
        <f t="shared" si="0"/>
        <v>100</v>
      </c>
      <c r="J24" s="28">
        <f t="shared" si="1"/>
        <v>0</v>
      </c>
    </row>
    <row r="25" spans="1:10" s="1" customFormat="1" ht="20.100000000000001" customHeight="1" x14ac:dyDescent="0.15">
      <c r="A25" s="49"/>
      <c r="B25" s="6" t="s">
        <v>29</v>
      </c>
      <c r="C25" s="29">
        <v>37</v>
      </c>
      <c r="D25" s="28">
        <v>0</v>
      </c>
      <c r="E25" s="29">
        <v>44</v>
      </c>
      <c r="F25" s="28">
        <v>0</v>
      </c>
      <c r="G25" s="29">
        <v>54</v>
      </c>
      <c r="H25" s="28" t="s">
        <v>70</v>
      </c>
      <c r="I25" s="29">
        <f t="shared" si="0"/>
        <v>98</v>
      </c>
      <c r="J25" s="28">
        <f t="shared" si="1"/>
        <v>0</v>
      </c>
    </row>
    <row r="26" spans="1:10" s="1" customFormat="1" ht="20.100000000000001" customHeight="1" x14ac:dyDescent="0.15">
      <c r="A26" s="49"/>
      <c r="B26" s="6" t="s">
        <v>30</v>
      </c>
      <c r="C26" s="29">
        <v>110</v>
      </c>
      <c r="D26" s="28">
        <v>0</v>
      </c>
      <c r="E26" s="29">
        <v>131</v>
      </c>
      <c r="F26" s="28">
        <v>0</v>
      </c>
      <c r="G26" s="29">
        <v>147</v>
      </c>
      <c r="H26" s="28" t="s">
        <v>120</v>
      </c>
      <c r="I26" s="29">
        <f t="shared" si="0"/>
        <v>278</v>
      </c>
      <c r="J26" s="28">
        <f t="shared" si="1"/>
        <v>0</v>
      </c>
    </row>
    <row r="27" spans="1:10" s="1" customFormat="1" ht="20.100000000000001" customHeight="1" x14ac:dyDescent="0.15">
      <c r="A27" s="49"/>
      <c r="B27" s="6" t="s">
        <v>31</v>
      </c>
      <c r="C27" s="29">
        <v>115</v>
      </c>
      <c r="D27" s="28">
        <v>-1</v>
      </c>
      <c r="E27" s="29">
        <v>140</v>
      </c>
      <c r="F27" s="28">
        <v>0</v>
      </c>
      <c r="G27" s="29">
        <v>161</v>
      </c>
      <c r="H27" s="28">
        <v>-1</v>
      </c>
      <c r="I27" s="29">
        <f t="shared" si="0"/>
        <v>301</v>
      </c>
      <c r="J27" s="28">
        <f t="shared" si="1"/>
        <v>-1</v>
      </c>
    </row>
    <row r="28" spans="1:10" s="1" customFormat="1" ht="20.100000000000001" customHeight="1" x14ac:dyDescent="0.15">
      <c r="A28" s="49"/>
      <c r="B28" s="6" t="s">
        <v>32</v>
      </c>
      <c r="C28" s="29">
        <v>4</v>
      </c>
      <c r="D28" s="28">
        <v>0</v>
      </c>
      <c r="E28" s="29">
        <v>3</v>
      </c>
      <c r="F28" s="28">
        <v>0</v>
      </c>
      <c r="G28" s="29">
        <v>3</v>
      </c>
      <c r="H28" s="28">
        <v>0</v>
      </c>
      <c r="I28" s="29">
        <f t="shared" si="0"/>
        <v>6</v>
      </c>
      <c r="J28" s="2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29">
        <v>11</v>
      </c>
      <c r="D29" s="28">
        <v>0</v>
      </c>
      <c r="E29" s="29">
        <v>14</v>
      </c>
      <c r="F29" s="28">
        <v>0</v>
      </c>
      <c r="G29" s="29">
        <v>11</v>
      </c>
      <c r="H29" s="28">
        <v>0</v>
      </c>
      <c r="I29" s="29">
        <f t="shared" si="0"/>
        <v>25</v>
      </c>
      <c r="J29" s="2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29" t="s">
        <v>70</v>
      </c>
      <c r="D30" s="28">
        <v>0</v>
      </c>
      <c r="E30" s="29">
        <v>0</v>
      </c>
      <c r="F30" s="28">
        <v>0</v>
      </c>
      <c r="G30" s="29" t="s">
        <v>70</v>
      </c>
      <c r="H30" s="28">
        <v>0</v>
      </c>
      <c r="I30" s="29">
        <f t="shared" si="0"/>
        <v>0</v>
      </c>
      <c r="J30" s="2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29" t="s">
        <v>75</v>
      </c>
      <c r="D31" s="28">
        <v>0</v>
      </c>
      <c r="E31" s="29">
        <v>0</v>
      </c>
      <c r="F31" s="28">
        <v>0</v>
      </c>
      <c r="G31" s="29" t="s">
        <v>70</v>
      </c>
      <c r="H31" s="28">
        <v>0</v>
      </c>
      <c r="I31" s="29">
        <f t="shared" si="0"/>
        <v>0</v>
      </c>
      <c r="J31" s="2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29">
        <v>81</v>
      </c>
      <c r="D32" s="28" t="s">
        <v>71</v>
      </c>
      <c r="E32" s="29">
        <v>106</v>
      </c>
      <c r="F32" s="28">
        <v>0</v>
      </c>
      <c r="G32" s="29">
        <v>104</v>
      </c>
      <c r="H32" s="28" t="s">
        <v>70</v>
      </c>
      <c r="I32" s="29">
        <f t="shared" si="0"/>
        <v>210</v>
      </c>
      <c r="J32" s="28">
        <f t="shared" si="1"/>
        <v>0</v>
      </c>
    </row>
    <row r="33" spans="1:10" s="1" customFormat="1" ht="20.100000000000001" customHeight="1" x14ac:dyDescent="0.15">
      <c r="A33" s="49"/>
      <c r="B33" s="6" t="s">
        <v>37</v>
      </c>
      <c r="C33" s="29">
        <v>35</v>
      </c>
      <c r="D33" s="28">
        <v>0</v>
      </c>
      <c r="E33" s="29">
        <v>38</v>
      </c>
      <c r="F33" s="28">
        <v>-1</v>
      </c>
      <c r="G33" s="29">
        <v>34</v>
      </c>
      <c r="H33" s="28">
        <v>0</v>
      </c>
      <c r="I33" s="29">
        <f t="shared" si="0"/>
        <v>72</v>
      </c>
      <c r="J33" s="28">
        <f t="shared" si="1"/>
        <v>-1</v>
      </c>
    </row>
    <row r="34" spans="1:10" s="1" customFormat="1" ht="20.100000000000001" customHeight="1" x14ac:dyDescent="0.15">
      <c r="A34" s="49"/>
      <c r="B34" s="6" t="s">
        <v>38</v>
      </c>
      <c r="C34" s="29">
        <v>111</v>
      </c>
      <c r="D34" s="28" t="s">
        <v>70</v>
      </c>
      <c r="E34" s="29">
        <v>139</v>
      </c>
      <c r="F34" s="28" t="s">
        <v>75</v>
      </c>
      <c r="G34" s="29">
        <v>141</v>
      </c>
      <c r="H34" s="28">
        <v>-1</v>
      </c>
      <c r="I34" s="29">
        <f t="shared" si="0"/>
        <v>280</v>
      </c>
      <c r="J34" s="28">
        <f t="shared" si="1"/>
        <v>-1</v>
      </c>
    </row>
    <row r="35" spans="1:10" s="1" customFormat="1" ht="20.100000000000001" customHeight="1" x14ac:dyDescent="0.15">
      <c r="A35" s="49"/>
      <c r="B35" s="6" t="s">
        <v>39</v>
      </c>
      <c r="C35" s="29">
        <v>369</v>
      </c>
      <c r="D35" s="28">
        <v>-2</v>
      </c>
      <c r="E35" s="29">
        <v>386</v>
      </c>
      <c r="F35" s="28" t="s">
        <v>101</v>
      </c>
      <c r="G35" s="29">
        <v>444</v>
      </c>
      <c r="H35" s="28">
        <v>-2</v>
      </c>
      <c r="I35" s="29">
        <f t="shared" si="0"/>
        <v>830</v>
      </c>
      <c r="J35" s="28">
        <f t="shared" si="1"/>
        <v>-2</v>
      </c>
    </row>
    <row r="36" spans="1:10" s="1" customFormat="1" ht="20.100000000000001" customHeight="1" x14ac:dyDescent="0.15">
      <c r="A36" s="49"/>
      <c r="B36" s="6" t="s">
        <v>40</v>
      </c>
      <c r="C36" s="29">
        <v>2</v>
      </c>
      <c r="D36" s="28">
        <v>0</v>
      </c>
      <c r="E36" s="29">
        <v>2</v>
      </c>
      <c r="F36" s="28" t="s">
        <v>70</v>
      </c>
      <c r="G36" s="29">
        <v>3</v>
      </c>
      <c r="H36" s="28" t="s">
        <v>70</v>
      </c>
      <c r="I36" s="29">
        <f t="shared" si="0"/>
        <v>5</v>
      </c>
      <c r="J36" s="2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29">
        <v>233</v>
      </c>
      <c r="D37" s="28">
        <v>-4</v>
      </c>
      <c r="E37" s="29">
        <v>241</v>
      </c>
      <c r="F37" s="28">
        <v>-7</v>
      </c>
      <c r="G37" s="29">
        <v>326</v>
      </c>
      <c r="H37" s="28">
        <v>-3</v>
      </c>
      <c r="I37" s="29">
        <f t="shared" si="0"/>
        <v>567</v>
      </c>
      <c r="J37" s="28">
        <f t="shared" si="1"/>
        <v>-10</v>
      </c>
    </row>
    <row r="38" spans="1:10" s="1" customFormat="1" ht="20.100000000000001" customHeight="1" x14ac:dyDescent="0.15">
      <c r="A38" s="49"/>
      <c r="B38" s="6" t="s">
        <v>42</v>
      </c>
      <c r="C38" s="29">
        <v>273</v>
      </c>
      <c r="D38" s="28">
        <v>2</v>
      </c>
      <c r="E38" s="29">
        <v>280</v>
      </c>
      <c r="F38" s="28">
        <v>7</v>
      </c>
      <c r="G38" s="29">
        <v>312</v>
      </c>
      <c r="H38" s="28">
        <v>-1</v>
      </c>
      <c r="I38" s="29">
        <f t="shared" si="0"/>
        <v>592</v>
      </c>
      <c r="J38" s="28">
        <f t="shared" si="1"/>
        <v>6</v>
      </c>
    </row>
    <row r="39" spans="1:10" s="1" customFormat="1" ht="20.100000000000001" customHeight="1" x14ac:dyDescent="0.15">
      <c r="A39" s="49"/>
      <c r="B39" s="6" t="s">
        <v>43</v>
      </c>
      <c r="C39" s="29">
        <v>143</v>
      </c>
      <c r="D39" s="28" t="s">
        <v>70</v>
      </c>
      <c r="E39" s="29">
        <v>170</v>
      </c>
      <c r="F39" s="28" t="s">
        <v>70</v>
      </c>
      <c r="G39" s="29">
        <v>185</v>
      </c>
      <c r="H39" s="28">
        <v>0</v>
      </c>
      <c r="I39" s="29">
        <f t="shared" si="0"/>
        <v>355</v>
      </c>
      <c r="J39" s="28">
        <f t="shared" si="1"/>
        <v>0</v>
      </c>
    </row>
    <row r="40" spans="1:10" s="1" customFormat="1" ht="20.100000000000001" customHeight="1" x14ac:dyDescent="0.15">
      <c r="A40" s="49"/>
      <c r="B40" s="6" t="s">
        <v>44</v>
      </c>
      <c r="C40" s="29">
        <v>162</v>
      </c>
      <c r="D40" s="28" t="s">
        <v>121</v>
      </c>
      <c r="E40" s="29">
        <v>195</v>
      </c>
      <c r="F40" s="28">
        <v>-1</v>
      </c>
      <c r="G40" s="29">
        <v>182</v>
      </c>
      <c r="H40" s="28">
        <v>0</v>
      </c>
      <c r="I40" s="29">
        <f t="shared" si="0"/>
        <v>377</v>
      </c>
      <c r="J40" s="28">
        <f t="shared" si="1"/>
        <v>-1</v>
      </c>
    </row>
    <row r="41" spans="1:10" s="1" customFormat="1" ht="20.100000000000001" customHeight="1" x14ac:dyDescent="0.15">
      <c r="A41" s="49"/>
      <c r="B41" s="6" t="s">
        <v>45</v>
      </c>
      <c r="C41" s="29">
        <v>217</v>
      </c>
      <c r="D41" s="28" t="s">
        <v>120</v>
      </c>
      <c r="E41" s="29">
        <v>291</v>
      </c>
      <c r="F41" s="28">
        <v>-3</v>
      </c>
      <c r="G41" s="29">
        <v>286</v>
      </c>
      <c r="H41" s="28">
        <v>0</v>
      </c>
      <c r="I41" s="29">
        <f t="shared" si="0"/>
        <v>577</v>
      </c>
      <c r="J41" s="28">
        <f t="shared" si="1"/>
        <v>-3</v>
      </c>
    </row>
    <row r="42" spans="1:10" s="1" customFormat="1" ht="20.100000000000001" customHeight="1" x14ac:dyDescent="0.15">
      <c r="A42" s="49"/>
      <c r="B42" s="6" t="s">
        <v>46</v>
      </c>
      <c r="C42" s="29">
        <v>55</v>
      </c>
      <c r="D42" s="28">
        <v>0</v>
      </c>
      <c r="E42" s="29">
        <v>88</v>
      </c>
      <c r="F42" s="28" t="s">
        <v>70</v>
      </c>
      <c r="G42" s="29">
        <v>79</v>
      </c>
      <c r="H42" s="28">
        <v>0</v>
      </c>
      <c r="I42" s="29">
        <f t="shared" si="0"/>
        <v>167</v>
      </c>
      <c r="J42" s="28">
        <f t="shared" si="1"/>
        <v>0</v>
      </c>
    </row>
    <row r="43" spans="1:10" s="1" customFormat="1" ht="20.100000000000001" customHeight="1" x14ac:dyDescent="0.15">
      <c r="A43" s="49"/>
      <c r="B43" s="6" t="s">
        <v>47</v>
      </c>
      <c r="C43" s="29" t="s">
        <v>70</v>
      </c>
      <c r="D43" s="28">
        <v>0</v>
      </c>
      <c r="E43" s="29" t="s">
        <v>88</v>
      </c>
      <c r="F43" s="28" t="s">
        <v>70</v>
      </c>
      <c r="G43" s="29">
        <v>0</v>
      </c>
      <c r="H43" s="28">
        <v>0</v>
      </c>
      <c r="I43" s="29">
        <f t="shared" si="0"/>
        <v>0</v>
      </c>
      <c r="J43" s="2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29" t="s">
        <v>70</v>
      </c>
      <c r="D44" s="28">
        <v>0</v>
      </c>
      <c r="E44" s="29" t="s">
        <v>70</v>
      </c>
      <c r="F44" s="28" t="s">
        <v>120</v>
      </c>
      <c r="G44" s="29">
        <v>0</v>
      </c>
      <c r="H44" s="28">
        <v>0</v>
      </c>
      <c r="I44" s="29">
        <f t="shared" si="0"/>
        <v>0</v>
      </c>
      <c r="J44" s="2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29">
        <v>50</v>
      </c>
      <c r="D45" s="28">
        <v>1</v>
      </c>
      <c r="E45" s="29">
        <v>72</v>
      </c>
      <c r="F45" s="28">
        <v>2</v>
      </c>
      <c r="G45" s="29">
        <v>68</v>
      </c>
      <c r="H45" s="28">
        <v>1</v>
      </c>
      <c r="I45" s="29">
        <f t="shared" si="0"/>
        <v>140</v>
      </c>
      <c r="J45" s="28">
        <f t="shared" si="1"/>
        <v>3</v>
      </c>
    </row>
    <row r="46" spans="1:10" s="1" customFormat="1" ht="20.100000000000001" customHeight="1" x14ac:dyDescent="0.15">
      <c r="A46" s="49"/>
      <c r="B46" s="6" t="s">
        <v>50</v>
      </c>
      <c r="C46" s="29">
        <v>13</v>
      </c>
      <c r="D46" s="28">
        <v>0</v>
      </c>
      <c r="E46" s="29">
        <v>14</v>
      </c>
      <c r="F46" s="28">
        <v>0</v>
      </c>
      <c r="G46" s="29">
        <v>16</v>
      </c>
      <c r="H46" s="28">
        <v>0</v>
      </c>
      <c r="I46" s="29">
        <f t="shared" si="0"/>
        <v>30</v>
      </c>
      <c r="J46" s="28">
        <f t="shared" si="1"/>
        <v>0</v>
      </c>
    </row>
    <row r="47" spans="1:10" s="5" customFormat="1" ht="20.100000000000001" customHeight="1" thickBot="1" x14ac:dyDescent="0.2">
      <c r="A47" s="49"/>
      <c r="B47" s="20" t="s">
        <v>51</v>
      </c>
      <c r="C47" s="30">
        <v>4</v>
      </c>
      <c r="D47" s="31">
        <v>0</v>
      </c>
      <c r="E47" s="30">
        <v>6</v>
      </c>
      <c r="F47" s="31">
        <v>0</v>
      </c>
      <c r="G47" s="30">
        <v>6</v>
      </c>
      <c r="H47" s="31">
        <v>0</v>
      </c>
      <c r="I47" s="29">
        <f t="shared" si="0"/>
        <v>12</v>
      </c>
      <c r="J47" s="28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27">
        <f>SUM(C5:C47)</f>
        <v>7843</v>
      </c>
      <c r="D48" s="24">
        <f>SUM(D5:D47)</f>
        <v>-7</v>
      </c>
      <c r="E48" s="27">
        <f t="shared" ref="E48:J48" si="2">SUM(E5:E47)</f>
        <v>8115</v>
      </c>
      <c r="F48" s="24">
        <f t="shared" si="2"/>
        <v>-3</v>
      </c>
      <c r="G48" s="27">
        <f t="shared" si="2"/>
        <v>9129</v>
      </c>
      <c r="H48" s="24">
        <f t="shared" si="2"/>
        <v>-2</v>
      </c>
      <c r="I48" s="27">
        <f t="shared" si="2"/>
        <v>17244</v>
      </c>
      <c r="J48" s="24">
        <f t="shared" si="2"/>
        <v>-5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16</v>
      </c>
      <c r="F52" s="11">
        <v>1</v>
      </c>
      <c r="G52" s="10">
        <v>166</v>
      </c>
      <c r="H52" s="11">
        <v>-1</v>
      </c>
      <c r="I52" s="10">
        <v>182</v>
      </c>
      <c r="J52" s="11">
        <v>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6095</v>
      </c>
      <c r="D55" s="13">
        <f t="shared" ref="D55:J55" si="3">SUM(D5:D31)</f>
        <v>-4</v>
      </c>
      <c r="E55" s="13">
        <f t="shared" si="3"/>
        <v>6087</v>
      </c>
      <c r="F55" s="13">
        <f t="shared" si="3"/>
        <v>0</v>
      </c>
      <c r="G55" s="13">
        <f t="shared" si="3"/>
        <v>6943</v>
      </c>
      <c r="H55" s="13">
        <f t="shared" si="3"/>
        <v>4</v>
      </c>
      <c r="I55" s="13">
        <f t="shared" si="3"/>
        <v>13030</v>
      </c>
      <c r="J55" s="13">
        <f t="shared" si="3"/>
        <v>4</v>
      </c>
    </row>
    <row r="56" spans="1:10" ht="20.100000000000001" customHeight="1" x14ac:dyDescent="0.15">
      <c r="B56" s="14" t="s">
        <v>56</v>
      </c>
      <c r="C56" s="15">
        <f>SUM(C32:C47)</f>
        <v>1748</v>
      </c>
      <c r="D56" s="15">
        <f t="shared" ref="D56:I56" si="4">SUM(D32:D47)</f>
        <v>-3</v>
      </c>
      <c r="E56" s="15">
        <f>SUM(E32:E47)</f>
        <v>2028</v>
      </c>
      <c r="F56" s="15">
        <f t="shared" si="4"/>
        <v>-3</v>
      </c>
      <c r="G56" s="15">
        <f t="shared" si="4"/>
        <v>2186</v>
      </c>
      <c r="H56" s="15">
        <f t="shared" si="4"/>
        <v>-6</v>
      </c>
      <c r="I56" s="15">
        <f t="shared" si="4"/>
        <v>4214</v>
      </c>
      <c r="J56" s="15">
        <f>SUM(J32:J47)</f>
        <v>-9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68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29">
        <v>213</v>
      </c>
      <c r="D5" s="28" t="s">
        <v>70</v>
      </c>
      <c r="E5" s="29">
        <v>198</v>
      </c>
      <c r="F5" s="28">
        <v>-2</v>
      </c>
      <c r="G5" s="29">
        <v>223</v>
      </c>
      <c r="H5" s="28" t="s">
        <v>122</v>
      </c>
      <c r="I5" s="29">
        <f>SUM(E5,G5)</f>
        <v>421</v>
      </c>
      <c r="J5" s="28">
        <v>-2</v>
      </c>
    </row>
    <row r="6" spans="1:10" s="1" customFormat="1" ht="20.100000000000001" customHeight="1" x14ac:dyDescent="0.15">
      <c r="A6" s="49"/>
      <c r="B6" s="6" t="s">
        <v>10</v>
      </c>
      <c r="C6" s="29">
        <v>250</v>
      </c>
      <c r="D6" s="28">
        <v>-1</v>
      </c>
      <c r="E6" s="29">
        <v>258</v>
      </c>
      <c r="F6" s="28">
        <v>2</v>
      </c>
      <c r="G6" s="29">
        <v>250</v>
      </c>
      <c r="H6" s="28" t="s">
        <v>122</v>
      </c>
      <c r="I6" s="29">
        <f t="shared" ref="I6:I47" si="0">SUM(E6,G6)</f>
        <v>508</v>
      </c>
      <c r="J6" s="28">
        <v>2</v>
      </c>
    </row>
    <row r="7" spans="1:10" s="1" customFormat="1" ht="20.100000000000001" customHeight="1" x14ac:dyDescent="0.15">
      <c r="A7" s="49"/>
      <c r="B7" s="6" t="s">
        <v>11</v>
      </c>
      <c r="C7" s="29">
        <v>594</v>
      </c>
      <c r="D7" s="28">
        <v>-2</v>
      </c>
      <c r="E7" s="29">
        <v>612</v>
      </c>
      <c r="F7" s="28">
        <v>-1</v>
      </c>
      <c r="G7" s="29">
        <v>708</v>
      </c>
      <c r="H7" s="28" t="s">
        <v>70</v>
      </c>
      <c r="I7" s="29">
        <f t="shared" si="0"/>
        <v>1320</v>
      </c>
      <c r="J7" s="28">
        <v>-1</v>
      </c>
    </row>
    <row r="8" spans="1:10" s="1" customFormat="1" ht="20.100000000000001" customHeight="1" x14ac:dyDescent="0.15">
      <c r="A8" s="49"/>
      <c r="B8" s="6" t="s">
        <v>12</v>
      </c>
      <c r="C8" s="29">
        <v>263</v>
      </c>
      <c r="D8" s="28">
        <v>1</v>
      </c>
      <c r="E8" s="29">
        <v>298</v>
      </c>
      <c r="F8" s="28">
        <v>-4</v>
      </c>
      <c r="G8" s="29">
        <v>305</v>
      </c>
      <c r="H8" s="28">
        <v>-1</v>
      </c>
      <c r="I8" s="29">
        <f t="shared" si="0"/>
        <v>603</v>
      </c>
      <c r="J8" s="28">
        <v>-5</v>
      </c>
    </row>
    <row r="9" spans="1:10" s="1" customFormat="1" ht="20.100000000000001" customHeight="1" x14ac:dyDescent="0.15">
      <c r="A9" s="49"/>
      <c r="B9" s="6" t="s">
        <v>13</v>
      </c>
      <c r="C9" s="29">
        <v>335</v>
      </c>
      <c r="D9" s="28">
        <v>3</v>
      </c>
      <c r="E9" s="29">
        <v>274</v>
      </c>
      <c r="F9" s="28">
        <v>3</v>
      </c>
      <c r="G9" s="29">
        <v>346</v>
      </c>
      <c r="H9" s="28">
        <v>-1</v>
      </c>
      <c r="I9" s="29">
        <f t="shared" si="0"/>
        <v>620</v>
      </c>
      <c r="J9" s="28">
        <v>2</v>
      </c>
    </row>
    <row r="10" spans="1:10" s="1" customFormat="1" ht="20.100000000000001" customHeight="1" x14ac:dyDescent="0.15">
      <c r="A10" s="49"/>
      <c r="B10" s="6" t="s">
        <v>14</v>
      </c>
      <c r="C10" s="29">
        <v>234</v>
      </c>
      <c r="D10" s="28">
        <v>1</v>
      </c>
      <c r="E10" s="29">
        <v>248</v>
      </c>
      <c r="F10" s="28">
        <v>2</v>
      </c>
      <c r="G10" s="29">
        <v>272</v>
      </c>
      <c r="H10" s="28">
        <v>-2</v>
      </c>
      <c r="I10" s="29">
        <f t="shared" si="0"/>
        <v>520</v>
      </c>
      <c r="J10" s="28" t="s">
        <v>70</v>
      </c>
    </row>
    <row r="11" spans="1:10" s="1" customFormat="1" ht="20.100000000000001" customHeight="1" x14ac:dyDescent="0.15">
      <c r="A11" s="49"/>
      <c r="B11" s="6" t="s">
        <v>15</v>
      </c>
      <c r="C11" s="29">
        <v>1008</v>
      </c>
      <c r="D11" s="28" t="s">
        <v>101</v>
      </c>
      <c r="E11" s="29">
        <v>1056</v>
      </c>
      <c r="F11" s="28">
        <v>-3</v>
      </c>
      <c r="G11" s="29">
        <v>1107</v>
      </c>
      <c r="H11" s="28">
        <v>-6</v>
      </c>
      <c r="I11" s="29">
        <f t="shared" si="0"/>
        <v>2163</v>
      </c>
      <c r="J11" s="28">
        <v>-9</v>
      </c>
    </row>
    <row r="12" spans="1:10" s="1" customFormat="1" ht="20.100000000000001" customHeight="1" x14ac:dyDescent="0.15">
      <c r="A12" s="49"/>
      <c r="B12" s="6" t="s">
        <v>16</v>
      </c>
      <c r="C12" s="29">
        <v>593</v>
      </c>
      <c r="D12" s="28">
        <v>-1</v>
      </c>
      <c r="E12" s="29">
        <v>594</v>
      </c>
      <c r="F12" s="28">
        <v>-7</v>
      </c>
      <c r="G12" s="29">
        <v>693</v>
      </c>
      <c r="H12" s="28">
        <v>-8</v>
      </c>
      <c r="I12" s="29">
        <f t="shared" si="0"/>
        <v>1287</v>
      </c>
      <c r="J12" s="28">
        <v>-15</v>
      </c>
    </row>
    <row r="13" spans="1:10" s="1" customFormat="1" ht="20.100000000000001" customHeight="1" x14ac:dyDescent="0.15">
      <c r="A13" s="49"/>
      <c r="B13" s="6" t="s">
        <v>17</v>
      </c>
      <c r="C13" s="29">
        <v>42</v>
      </c>
      <c r="D13" s="28" t="s">
        <v>70</v>
      </c>
      <c r="E13" s="29">
        <v>53</v>
      </c>
      <c r="F13" s="28" t="s">
        <v>70</v>
      </c>
      <c r="G13" s="29">
        <v>58</v>
      </c>
      <c r="H13" s="28" t="s">
        <v>70</v>
      </c>
      <c r="I13" s="29">
        <f t="shared" si="0"/>
        <v>111</v>
      </c>
      <c r="J13" s="28" t="s">
        <v>70</v>
      </c>
    </row>
    <row r="14" spans="1:10" s="1" customFormat="1" ht="20.100000000000001" customHeight="1" x14ac:dyDescent="0.15">
      <c r="A14" s="49"/>
      <c r="B14" s="6" t="s">
        <v>18</v>
      </c>
      <c r="C14" s="29">
        <v>50</v>
      </c>
      <c r="D14" s="28" t="s">
        <v>101</v>
      </c>
      <c r="E14" s="29">
        <v>54</v>
      </c>
      <c r="F14" s="28" t="s">
        <v>70</v>
      </c>
      <c r="G14" s="29">
        <v>53</v>
      </c>
      <c r="H14" s="28" t="s">
        <v>75</v>
      </c>
      <c r="I14" s="29">
        <f t="shared" si="0"/>
        <v>107</v>
      </c>
      <c r="J14" s="28" t="s">
        <v>70</v>
      </c>
    </row>
    <row r="15" spans="1:10" s="1" customFormat="1" ht="20.100000000000001" customHeight="1" x14ac:dyDescent="0.15">
      <c r="A15" s="49"/>
      <c r="B15" s="6" t="s">
        <v>19</v>
      </c>
      <c r="C15" s="29">
        <v>126</v>
      </c>
      <c r="D15" s="28">
        <v>-5</v>
      </c>
      <c r="E15" s="29">
        <v>127</v>
      </c>
      <c r="F15" s="28">
        <v>-6</v>
      </c>
      <c r="G15" s="29">
        <v>139</v>
      </c>
      <c r="H15" s="28">
        <v>1</v>
      </c>
      <c r="I15" s="29">
        <f t="shared" si="0"/>
        <v>266</v>
      </c>
      <c r="J15" s="28">
        <v>-5</v>
      </c>
    </row>
    <row r="16" spans="1:10" s="1" customFormat="1" ht="20.100000000000001" customHeight="1" x14ac:dyDescent="0.15">
      <c r="A16" s="49"/>
      <c r="B16" s="6" t="s">
        <v>20</v>
      </c>
      <c r="C16" s="29">
        <v>147</v>
      </c>
      <c r="D16" s="28">
        <v>0</v>
      </c>
      <c r="E16" s="29">
        <v>140</v>
      </c>
      <c r="F16" s="28">
        <v>1</v>
      </c>
      <c r="G16" s="29">
        <v>184</v>
      </c>
      <c r="H16" s="28" t="s">
        <v>92</v>
      </c>
      <c r="I16" s="29">
        <f t="shared" si="0"/>
        <v>324</v>
      </c>
      <c r="J16" s="28">
        <v>1</v>
      </c>
    </row>
    <row r="17" spans="1:10" s="1" customFormat="1" ht="20.100000000000001" customHeight="1" x14ac:dyDescent="0.15">
      <c r="A17" s="49"/>
      <c r="B17" s="6" t="s">
        <v>21</v>
      </c>
      <c r="C17" s="29">
        <v>214</v>
      </c>
      <c r="D17" s="28">
        <v>3</v>
      </c>
      <c r="E17" s="29">
        <v>192</v>
      </c>
      <c r="F17" s="28">
        <v>7</v>
      </c>
      <c r="G17" s="29">
        <v>249</v>
      </c>
      <c r="H17" s="28">
        <v>1</v>
      </c>
      <c r="I17" s="29">
        <f t="shared" si="0"/>
        <v>441</v>
      </c>
      <c r="J17" s="28">
        <v>8</v>
      </c>
    </row>
    <row r="18" spans="1:10" s="1" customFormat="1" ht="20.100000000000001" customHeight="1" x14ac:dyDescent="0.15">
      <c r="A18" s="49"/>
      <c r="B18" s="6" t="s">
        <v>22</v>
      </c>
      <c r="C18" s="29">
        <v>830</v>
      </c>
      <c r="D18" s="28">
        <v>-7</v>
      </c>
      <c r="E18" s="29">
        <v>712</v>
      </c>
      <c r="F18" s="28">
        <v>-9</v>
      </c>
      <c r="G18" s="29">
        <v>941</v>
      </c>
      <c r="H18" s="28">
        <v>-9</v>
      </c>
      <c r="I18" s="29">
        <f t="shared" si="0"/>
        <v>1653</v>
      </c>
      <c r="J18" s="28">
        <v>-18</v>
      </c>
    </row>
    <row r="19" spans="1:10" s="1" customFormat="1" ht="20.100000000000001" customHeight="1" x14ac:dyDescent="0.15">
      <c r="A19" s="49"/>
      <c r="B19" s="6" t="s">
        <v>23</v>
      </c>
      <c r="C19" s="29">
        <v>6</v>
      </c>
      <c r="D19" s="28">
        <v>0</v>
      </c>
      <c r="E19" s="29">
        <v>8</v>
      </c>
      <c r="F19" s="28">
        <v>0</v>
      </c>
      <c r="G19" s="29">
        <v>6</v>
      </c>
      <c r="H19" s="28">
        <v>0</v>
      </c>
      <c r="I19" s="29">
        <f t="shared" si="0"/>
        <v>14</v>
      </c>
      <c r="J19" s="28">
        <v>0</v>
      </c>
    </row>
    <row r="20" spans="1:10" s="1" customFormat="1" ht="20.100000000000001" customHeight="1" x14ac:dyDescent="0.15">
      <c r="A20" s="49"/>
      <c r="B20" s="6" t="s">
        <v>24</v>
      </c>
      <c r="C20" s="29">
        <v>0</v>
      </c>
      <c r="D20" s="28">
        <v>0</v>
      </c>
      <c r="E20" s="29">
        <v>0</v>
      </c>
      <c r="F20" s="28">
        <v>0</v>
      </c>
      <c r="G20" s="29" t="s">
        <v>70</v>
      </c>
      <c r="H20" s="28">
        <v>0</v>
      </c>
      <c r="I20" s="29">
        <f t="shared" si="0"/>
        <v>0</v>
      </c>
      <c r="J20" s="28">
        <v>0</v>
      </c>
    </row>
    <row r="21" spans="1:10" s="1" customFormat="1" ht="20.100000000000001" customHeight="1" x14ac:dyDescent="0.15">
      <c r="A21" s="49"/>
      <c r="B21" s="6" t="s">
        <v>25</v>
      </c>
      <c r="C21" s="29">
        <v>623</v>
      </c>
      <c r="D21" s="28">
        <v>3</v>
      </c>
      <c r="E21" s="29">
        <v>612</v>
      </c>
      <c r="F21" s="28" t="s">
        <v>70</v>
      </c>
      <c r="G21" s="29">
        <v>680</v>
      </c>
      <c r="H21" s="28">
        <v>-7</v>
      </c>
      <c r="I21" s="29">
        <f t="shared" si="0"/>
        <v>1292</v>
      </c>
      <c r="J21" s="28">
        <v>-7</v>
      </c>
    </row>
    <row r="22" spans="1:10" s="1" customFormat="1" ht="20.100000000000001" customHeight="1" x14ac:dyDescent="0.15">
      <c r="A22" s="49"/>
      <c r="B22" s="6" t="s">
        <v>26</v>
      </c>
      <c r="C22" s="29">
        <v>169</v>
      </c>
      <c r="D22" s="28">
        <v>-1</v>
      </c>
      <c r="E22" s="29">
        <v>176</v>
      </c>
      <c r="F22" s="28">
        <v>-2</v>
      </c>
      <c r="G22" s="29">
        <v>195</v>
      </c>
      <c r="H22" s="28" t="s">
        <v>70</v>
      </c>
      <c r="I22" s="29">
        <f t="shared" si="0"/>
        <v>371</v>
      </c>
      <c r="J22" s="28">
        <v>-2</v>
      </c>
    </row>
    <row r="23" spans="1:10" s="1" customFormat="1" ht="20.100000000000001" customHeight="1" x14ac:dyDescent="0.15">
      <c r="A23" s="49"/>
      <c r="B23" s="6" t="s">
        <v>27</v>
      </c>
      <c r="C23" s="29">
        <v>66</v>
      </c>
      <c r="D23" s="28">
        <v>-1</v>
      </c>
      <c r="E23" s="29">
        <v>76</v>
      </c>
      <c r="F23" s="28">
        <v>-2</v>
      </c>
      <c r="G23" s="29">
        <v>71</v>
      </c>
      <c r="H23" s="28">
        <v>-1</v>
      </c>
      <c r="I23" s="29">
        <f t="shared" si="0"/>
        <v>147</v>
      </c>
      <c r="J23" s="28">
        <v>-3</v>
      </c>
    </row>
    <row r="24" spans="1:10" s="1" customFormat="1" ht="20.100000000000001" customHeight="1" x14ac:dyDescent="0.15">
      <c r="A24" s="49"/>
      <c r="B24" s="6" t="s">
        <v>28</v>
      </c>
      <c r="C24" s="29">
        <v>48</v>
      </c>
      <c r="D24" s="28" t="s">
        <v>71</v>
      </c>
      <c r="E24" s="29">
        <v>46</v>
      </c>
      <c r="F24" s="28">
        <v>0</v>
      </c>
      <c r="G24" s="29">
        <v>53</v>
      </c>
      <c r="H24" s="28">
        <v>-1</v>
      </c>
      <c r="I24" s="29">
        <f t="shared" si="0"/>
        <v>99</v>
      </c>
      <c r="J24" s="28">
        <v>-1</v>
      </c>
    </row>
    <row r="25" spans="1:10" s="1" customFormat="1" ht="20.100000000000001" customHeight="1" x14ac:dyDescent="0.15">
      <c r="A25" s="49"/>
      <c r="B25" s="6" t="s">
        <v>29</v>
      </c>
      <c r="C25" s="29">
        <v>38</v>
      </c>
      <c r="D25" s="28">
        <v>1</v>
      </c>
      <c r="E25" s="29">
        <v>44</v>
      </c>
      <c r="F25" s="28">
        <v>0</v>
      </c>
      <c r="G25" s="29">
        <v>52</v>
      </c>
      <c r="H25" s="28">
        <v>-2</v>
      </c>
      <c r="I25" s="29">
        <f t="shared" si="0"/>
        <v>96</v>
      </c>
      <c r="J25" s="28">
        <v>-2</v>
      </c>
    </row>
    <row r="26" spans="1:10" s="1" customFormat="1" ht="20.100000000000001" customHeight="1" x14ac:dyDescent="0.15">
      <c r="A26" s="49"/>
      <c r="B26" s="6" t="s">
        <v>30</v>
      </c>
      <c r="C26" s="29">
        <v>110</v>
      </c>
      <c r="D26" s="28" t="s">
        <v>71</v>
      </c>
      <c r="E26" s="29">
        <v>131</v>
      </c>
      <c r="F26" s="28" t="s">
        <v>70</v>
      </c>
      <c r="G26" s="29">
        <v>147</v>
      </c>
      <c r="H26" s="28" t="s">
        <v>75</v>
      </c>
      <c r="I26" s="29">
        <f t="shared" si="0"/>
        <v>278</v>
      </c>
      <c r="J26" s="28" t="s">
        <v>70</v>
      </c>
    </row>
    <row r="27" spans="1:10" s="1" customFormat="1" ht="20.100000000000001" customHeight="1" x14ac:dyDescent="0.15">
      <c r="A27" s="49"/>
      <c r="B27" s="6" t="s">
        <v>31</v>
      </c>
      <c r="C27" s="29">
        <v>114</v>
      </c>
      <c r="D27" s="28">
        <v>-1</v>
      </c>
      <c r="E27" s="29">
        <v>136</v>
      </c>
      <c r="F27" s="28">
        <v>-4</v>
      </c>
      <c r="G27" s="29">
        <v>162</v>
      </c>
      <c r="H27" s="28">
        <v>1</v>
      </c>
      <c r="I27" s="29">
        <f t="shared" si="0"/>
        <v>298</v>
      </c>
      <c r="J27" s="28">
        <v>-3</v>
      </c>
    </row>
    <row r="28" spans="1:10" s="1" customFormat="1" ht="20.100000000000001" customHeight="1" x14ac:dyDescent="0.15">
      <c r="A28" s="49"/>
      <c r="B28" s="6" t="s">
        <v>32</v>
      </c>
      <c r="C28" s="29">
        <v>4</v>
      </c>
      <c r="D28" s="28">
        <v>0</v>
      </c>
      <c r="E28" s="29">
        <v>3</v>
      </c>
      <c r="F28" s="28">
        <v>0</v>
      </c>
      <c r="G28" s="29">
        <v>3</v>
      </c>
      <c r="H28" s="28">
        <v>0</v>
      </c>
      <c r="I28" s="29">
        <f t="shared" si="0"/>
        <v>6</v>
      </c>
      <c r="J28" s="28">
        <v>0</v>
      </c>
    </row>
    <row r="29" spans="1:10" s="1" customFormat="1" ht="20.100000000000001" customHeight="1" x14ac:dyDescent="0.15">
      <c r="A29" s="49"/>
      <c r="B29" s="6" t="s">
        <v>33</v>
      </c>
      <c r="C29" s="29">
        <v>11</v>
      </c>
      <c r="D29" s="28">
        <v>0</v>
      </c>
      <c r="E29" s="29">
        <v>14</v>
      </c>
      <c r="F29" s="28">
        <v>0</v>
      </c>
      <c r="G29" s="29">
        <v>11</v>
      </c>
      <c r="H29" s="28">
        <v>0</v>
      </c>
      <c r="I29" s="29">
        <f t="shared" si="0"/>
        <v>25</v>
      </c>
      <c r="J29" s="28">
        <v>0</v>
      </c>
    </row>
    <row r="30" spans="1:10" s="1" customFormat="1" ht="20.100000000000001" customHeight="1" x14ac:dyDescent="0.15">
      <c r="A30" s="49"/>
      <c r="B30" s="6" t="s">
        <v>34</v>
      </c>
      <c r="C30" s="29">
        <v>0</v>
      </c>
      <c r="D30" s="28">
        <v>0</v>
      </c>
      <c r="E30" s="29" t="s">
        <v>70</v>
      </c>
      <c r="F30" s="28">
        <v>0</v>
      </c>
      <c r="G30" s="29" t="s">
        <v>70</v>
      </c>
      <c r="H30" s="28">
        <v>0</v>
      </c>
      <c r="I30" s="29">
        <f t="shared" si="0"/>
        <v>0</v>
      </c>
      <c r="J30" s="28">
        <v>0</v>
      </c>
    </row>
    <row r="31" spans="1:10" s="1" customFormat="1" ht="20.100000000000001" customHeight="1" x14ac:dyDescent="0.15">
      <c r="A31" s="50"/>
      <c r="B31" s="6" t="s">
        <v>35</v>
      </c>
      <c r="C31" s="29">
        <v>0</v>
      </c>
      <c r="D31" s="28">
        <v>0</v>
      </c>
      <c r="E31" s="29">
        <v>0</v>
      </c>
      <c r="F31" s="28">
        <v>0</v>
      </c>
      <c r="G31" s="29" t="s">
        <v>75</v>
      </c>
      <c r="H31" s="28">
        <v>0</v>
      </c>
      <c r="I31" s="29">
        <f t="shared" si="0"/>
        <v>0</v>
      </c>
      <c r="J31" s="28">
        <v>0</v>
      </c>
    </row>
    <row r="32" spans="1:10" s="1" customFormat="1" ht="20.100000000000001" customHeight="1" x14ac:dyDescent="0.15">
      <c r="A32" s="48"/>
      <c r="B32" s="6" t="s">
        <v>36</v>
      </c>
      <c r="C32" s="29">
        <v>81</v>
      </c>
      <c r="D32" s="28">
        <v>0</v>
      </c>
      <c r="E32" s="29">
        <v>105</v>
      </c>
      <c r="F32" s="28">
        <v>-1</v>
      </c>
      <c r="G32" s="29">
        <v>104</v>
      </c>
      <c r="H32" s="28" t="s">
        <v>70</v>
      </c>
      <c r="I32" s="29">
        <f t="shared" si="0"/>
        <v>209</v>
      </c>
      <c r="J32" s="28">
        <v>-1</v>
      </c>
    </row>
    <row r="33" spans="1:10" s="1" customFormat="1" ht="20.100000000000001" customHeight="1" x14ac:dyDescent="0.15">
      <c r="A33" s="49"/>
      <c r="B33" s="6" t="s">
        <v>37</v>
      </c>
      <c r="C33" s="29">
        <v>34</v>
      </c>
      <c r="D33" s="28">
        <v>-1</v>
      </c>
      <c r="E33" s="29">
        <v>38</v>
      </c>
      <c r="F33" s="28">
        <v>0</v>
      </c>
      <c r="G33" s="29">
        <v>33</v>
      </c>
      <c r="H33" s="28">
        <v>-1</v>
      </c>
      <c r="I33" s="29">
        <f t="shared" si="0"/>
        <v>71</v>
      </c>
      <c r="J33" s="28">
        <v>-1</v>
      </c>
    </row>
    <row r="34" spans="1:10" s="1" customFormat="1" ht="20.100000000000001" customHeight="1" x14ac:dyDescent="0.15">
      <c r="A34" s="49"/>
      <c r="B34" s="6" t="s">
        <v>38</v>
      </c>
      <c r="C34" s="29">
        <v>111</v>
      </c>
      <c r="D34" s="28">
        <v>0</v>
      </c>
      <c r="E34" s="29">
        <v>139</v>
      </c>
      <c r="F34" s="28" t="s">
        <v>70</v>
      </c>
      <c r="G34" s="29">
        <v>141</v>
      </c>
      <c r="H34" s="28">
        <v>0</v>
      </c>
      <c r="I34" s="29">
        <f t="shared" si="0"/>
        <v>280</v>
      </c>
      <c r="J34" s="28" t="s">
        <v>70</v>
      </c>
    </row>
    <row r="35" spans="1:10" s="1" customFormat="1" ht="20.100000000000001" customHeight="1" x14ac:dyDescent="0.15">
      <c r="A35" s="49"/>
      <c r="B35" s="6" t="s">
        <v>39</v>
      </c>
      <c r="C35" s="29">
        <v>379</v>
      </c>
      <c r="D35" s="28">
        <v>10</v>
      </c>
      <c r="E35" s="29">
        <v>384</v>
      </c>
      <c r="F35" s="28">
        <v>-2</v>
      </c>
      <c r="G35" s="29">
        <v>454</v>
      </c>
      <c r="H35" s="28">
        <v>10</v>
      </c>
      <c r="I35" s="29">
        <f t="shared" si="0"/>
        <v>838</v>
      </c>
      <c r="J35" s="28">
        <v>8</v>
      </c>
    </row>
    <row r="36" spans="1:10" s="1" customFormat="1" ht="20.100000000000001" customHeight="1" x14ac:dyDescent="0.15">
      <c r="A36" s="49"/>
      <c r="B36" s="6" t="s">
        <v>40</v>
      </c>
      <c r="C36" s="29">
        <v>2</v>
      </c>
      <c r="D36" s="28">
        <v>0</v>
      </c>
      <c r="E36" s="29">
        <v>2</v>
      </c>
      <c r="F36" s="28">
        <v>0</v>
      </c>
      <c r="G36" s="29">
        <v>3</v>
      </c>
      <c r="H36" s="28">
        <v>0</v>
      </c>
      <c r="I36" s="29">
        <f t="shared" si="0"/>
        <v>5</v>
      </c>
      <c r="J36" s="28" t="s">
        <v>70</v>
      </c>
    </row>
    <row r="37" spans="1:10" s="1" customFormat="1" ht="20.100000000000001" customHeight="1" x14ac:dyDescent="0.15">
      <c r="A37" s="49"/>
      <c r="B37" s="6" t="s">
        <v>41</v>
      </c>
      <c r="C37" s="29">
        <v>232</v>
      </c>
      <c r="D37" s="28">
        <v>-1</v>
      </c>
      <c r="E37" s="29">
        <v>241</v>
      </c>
      <c r="F37" s="28">
        <v>0</v>
      </c>
      <c r="G37" s="29">
        <v>322</v>
      </c>
      <c r="H37" s="28">
        <v>-4</v>
      </c>
      <c r="I37" s="29">
        <f t="shared" si="0"/>
        <v>563</v>
      </c>
      <c r="J37" s="28">
        <v>-4</v>
      </c>
    </row>
    <row r="38" spans="1:10" s="1" customFormat="1" ht="20.100000000000001" customHeight="1" x14ac:dyDescent="0.15">
      <c r="A38" s="49"/>
      <c r="B38" s="6" t="s">
        <v>42</v>
      </c>
      <c r="C38" s="29">
        <v>275</v>
      </c>
      <c r="D38" s="28">
        <v>2</v>
      </c>
      <c r="E38" s="29">
        <v>277</v>
      </c>
      <c r="F38" s="28">
        <v>-3</v>
      </c>
      <c r="G38" s="29">
        <v>314</v>
      </c>
      <c r="H38" s="28">
        <v>2</v>
      </c>
      <c r="I38" s="29">
        <f t="shared" si="0"/>
        <v>591</v>
      </c>
      <c r="J38" s="28">
        <v>-1</v>
      </c>
    </row>
    <row r="39" spans="1:10" s="1" customFormat="1" ht="20.100000000000001" customHeight="1" x14ac:dyDescent="0.15">
      <c r="A39" s="49"/>
      <c r="B39" s="6" t="s">
        <v>43</v>
      </c>
      <c r="C39" s="29">
        <v>146</v>
      </c>
      <c r="D39" s="28">
        <v>3</v>
      </c>
      <c r="E39" s="29">
        <v>170</v>
      </c>
      <c r="F39" s="28">
        <v>0</v>
      </c>
      <c r="G39" s="29">
        <v>188</v>
      </c>
      <c r="H39" s="28">
        <v>3</v>
      </c>
      <c r="I39" s="29">
        <f t="shared" si="0"/>
        <v>358</v>
      </c>
      <c r="J39" s="28">
        <v>3</v>
      </c>
    </row>
    <row r="40" spans="1:10" s="1" customFormat="1" ht="20.100000000000001" customHeight="1" x14ac:dyDescent="0.15">
      <c r="A40" s="49"/>
      <c r="B40" s="6" t="s">
        <v>44</v>
      </c>
      <c r="C40" s="29">
        <v>161</v>
      </c>
      <c r="D40" s="28">
        <v>-1</v>
      </c>
      <c r="E40" s="29">
        <v>195</v>
      </c>
      <c r="F40" s="28" t="s">
        <v>70</v>
      </c>
      <c r="G40" s="29">
        <v>181</v>
      </c>
      <c r="H40" s="28">
        <v>-1</v>
      </c>
      <c r="I40" s="29">
        <f t="shared" si="0"/>
        <v>376</v>
      </c>
      <c r="J40" s="28">
        <v>-1</v>
      </c>
    </row>
    <row r="41" spans="1:10" s="1" customFormat="1" ht="20.100000000000001" customHeight="1" x14ac:dyDescent="0.15">
      <c r="A41" s="49"/>
      <c r="B41" s="6" t="s">
        <v>45</v>
      </c>
      <c r="C41" s="29">
        <v>222</v>
      </c>
      <c r="D41" s="28">
        <v>5</v>
      </c>
      <c r="E41" s="29">
        <v>290</v>
      </c>
      <c r="F41" s="28">
        <v>-1</v>
      </c>
      <c r="G41" s="29">
        <v>291</v>
      </c>
      <c r="H41" s="28">
        <v>5</v>
      </c>
      <c r="I41" s="29">
        <f t="shared" si="0"/>
        <v>581</v>
      </c>
      <c r="J41" s="28">
        <v>4</v>
      </c>
    </row>
    <row r="42" spans="1:10" s="1" customFormat="1" ht="20.100000000000001" customHeight="1" x14ac:dyDescent="0.15">
      <c r="A42" s="49"/>
      <c r="B42" s="6" t="s">
        <v>46</v>
      </c>
      <c r="C42" s="29">
        <v>54</v>
      </c>
      <c r="D42" s="28">
        <v>-1</v>
      </c>
      <c r="E42" s="29">
        <v>88</v>
      </c>
      <c r="F42" s="28" t="s">
        <v>70</v>
      </c>
      <c r="G42" s="29">
        <v>78</v>
      </c>
      <c r="H42" s="28">
        <v>-1</v>
      </c>
      <c r="I42" s="29">
        <f t="shared" si="0"/>
        <v>166</v>
      </c>
      <c r="J42" s="28">
        <v>-1</v>
      </c>
    </row>
    <row r="43" spans="1:10" s="1" customFormat="1" ht="20.100000000000001" customHeight="1" x14ac:dyDescent="0.15">
      <c r="A43" s="49"/>
      <c r="B43" s="6" t="s">
        <v>47</v>
      </c>
      <c r="C43" s="29">
        <v>0</v>
      </c>
      <c r="D43" s="28">
        <v>0</v>
      </c>
      <c r="E43" s="29">
        <v>0</v>
      </c>
      <c r="F43" s="28">
        <v>0</v>
      </c>
      <c r="G43" s="29" t="s">
        <v>70</v>
      </c>
      <c r="H43" s="28" t="s">
        <v>70</v>
      </c>
      <c r="I43" s="29">
        <f t="shared" si="0"/>
        <v>0</v>
      </c>
      <c r="J43" s="28">
        <v>0</v>
      </c>
    </row>
    <row r="44" spans="1:10" s="1" customFormat="1" ht="20.100000000000001" customHeight="1" x14ac:dyDescent="0.15">
      <c r="A44" s="49"/>
      <c r="B44" s="6" t="s">
        <v>48</v>
      </c>
      <c r="C44" s="29">
        <v>0</v>
      </c>
      <c r="D44" s="28">
        <v>0</v>
      </c>
      <c r="E44" s="29">
        <v>0</v>
      </c>
      <c r="F44" s="28">
        <v>0</v>
      </c>
      <c r="G44" s="29" t="s">
        <v>70</v>
      </c>
      <c r="H44" s="28" t="s">
        <v>70</v>
      </c>
      <c r="I44" s="29">
        <f t="shared" si="0"/>
        <v>0</v>
      </c>
      <c r="J44" s="28">
        <v>0</v>
      </c>
    </row>
    <row r="45" spans="1:10" s="1" customFormat="1" ht="20.100000000000001" customHeight="1" x14ac:dyDescent="0.15">
      <c r="A45" s="49"/>
      <c r="B45" s="6" t="s">
        <v>49</v>
      </c>
      <c r="C45" s="29">
        <v>51</v>
      </c>
      <c r="D45" s="28">
        <v>1</v>
      </c>
      <c r="E45" s="29">
        <v>72</v>
      </c>
      <c r="F45" s="28">
        <v>0</v>
      </c>
      <c r="G45" s="29">
        <v>69</v>
      </c>
      <c r="H45" s="28">
        <v>1</v>
      </c>
      <c r="I45" s="29">
        <f t="shared" si="0"/>
        <v>141</v>
      </c>
      <c r="J45" s="28">
        <v>1</v>
      </c>
    </row>
    <row r="46" spans="1:10" s="1" customFormat="1" ht="20.100000000000001" customHeight="1" x14ac:dyDescent="0.15">
      <c r="A46" s="49"/>
      <c r="B46" s="6" t="s">
        <v>50</v>
      </c>
      <c r="C46" s="29">
        <v>13</v>
      </c>
      <c r="D46" s="28">
        <v>0</v>
      </c>
      <c r="E46" s="29">
        <v>14</v>
      </c>
      <c r="F46" s="28">
        <v>0</v>
      </c>
      <c r="G46" s="29">
        <v>16</v>
      </c>
      <c r="H46" s="28">
        <v>0</v>
      </c>
      <c r="I46" s="29">
        <f t="shared" si="0"/>
        <v>30</v>
      </c>
      <c r="J46" s="28">
        <v>0</v>
      </c>
    </row>
    <row r="47" spans="1:10" s="5" customFormat="1" ht="20.100000000000001" customHeight="1" thickBot="1" x14ac:dyDescent="0.2">
      <c r="A47" s="49"/>
      <c r="B47" s="20" t="s">
        <v>51</v>
      </c>
      <c r="C47" s="30">
        <v>4</v>
      </c>
      <c r="D47" s="31">
        <v>0</v>
      </c>
      <c r="E47" s="30">
        <v>6</v>
      </c>
      <c r="F47" s="31">
        <v>0</v>
      </c>
      <c r="G47" s="30">
        <v>6</v>
      </c>
      <c r="H47" s="31">
        <v>0</v>
      </c>
      <c r="I47" s="29">
        <f t="shared" si="0"/>
        <v>12</v>
      </c>
      <c r="J47" s="31">
        <v>0</v>
      </c>
    </row>
    <row r="48" spans="1:10" s="5" customFormat="1" ht="20.100000000000001" customHeight="1" thickTop="1" x14ac:dyDescent="0.15">
      <c r="A48" s="51" t="s">
        <v>52</v>
      </c>
      <c r="B48" s="52"/>
      <c r="C48" s="23">
        <f>SUM(C5:C47)</f>
        <v>7853</v>
      </c>
      <c r="D48" s="25">
        <f t="shared" ref="D48:J48" si="1">SUM(D5:D47)</f>
        <v>10</v>
      </c>
      <c r="E48" s="27">
        <f t="shared" si="1"/>
        <v>8083</v>
      </c>
      <c r="F48" s="24">
        <f t="shared" si="1"/>
        <v>-32</v>
      </c>
      <c r="G48" s="26">
        <f t="shared" si="1"/>
        <v>9108</v>
      </c>
      <c r="H48" s="25">
        <f t="shared" si="1"/>
        <v>-21</v>
      </c>
      <c r="I48" s="27">
        <f t="shared" si="1"/>
        <v>17191</v>
      </c>
      <c r="J48" s="24">
        <f t="shared" si="1"/>
        <v>-53</v>
      </c>
    </row>
    <row r="49" spans="2:10" s="5" customFormat="1" x14ac:dyDescent="0.15"/>
    <row r="50" spans="2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2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2:10" ht="20.100000000000001" customHeight="1" x14ac:dyDescent="0.15">
      <c r="C52" s="43" t="s">
        <v>53</v>
      </c>
      <c r="D52" s="44"/>
      <c r="E52" s="10">
        <v>17</v>
      </c>
      <c r="F52" s="11">
        <v>1</v>
      </c>
      <c r="G52" s="10">
        <v>185</v>
      </c>
      <c r="H52" s="11">
        <v>19</v>
      </c>
      <c r="I52" s="10">
        <v>202</v>
      </c>
      <c r="J52" s="11">
        <v>20</v>
      </c>
    </row>
    <row r="53" spans="2:10" x14ac:dyDescent="0.15">
      <c r="C53" t="s">
        <v>54</v>
      </c>
    </row>
    <row r="54" spans="2:10" ht="20.100000000000001" customHeight="1" x14ac:dyDescent="0.15"/>
    <row r="55" spans="2:10" ht="20.100000000000001" customHeight="1" x14ac:dyDescent="0.15">
      <c r="B55" s="12" t="s">
        <v>55</v>
      </c>
      <c r="C55" s="13">
        <f>SUM(C5:C31)</f>
        <v>6088</v>
      </c>
      <c r="D55" s="13">
        <f t="shared" ref="D55:J55" si="2">SUM(D5:D31)</f>
        <v>-7</v>
      </c>
      <c r="E55" s="13">
        <f t="shared" si="2"/>
        <v>6062</v>
      </c>
      <c r="F55" s="13">
        <f t="shared" si="2"/>
        <v>-25</v>
      </c>
      <c r="G55" s="13">
        <f t="shared" si="2"/>
        <v>6908</v>
      </c>
      <c r="H55" s="13">
        <f t="shared" si="2"/>
        <v>-35</v>
      </c>
      <c r="I55" s="13">
        <f t="shared" si="2"/>
        <v>12970</v>
      </c>
      <c r="J55" s="13">
        <f t="shared" si="2"/>
        <v>-60</v>
      </c>
    </row>
    <row r="56" spans="2:10" ht="20.100000000000001" customHeight="1" x14ac:dyDescent="0.15">
      <c r="B56" s="14" t="s">
        <v>56</v>
      </c>
      <c r="C56" s="15">
        <f>SUM(C32:C47)</f>
        <v>1765</v>
      </c>
      <c r="D56" s="15">
        <f t="shared" ref="D56:I56" si="3">SUM(D32:D47)</f>
        <v>17</v>
      </c>
      <c r="E56" s="15">
        <f>SUM(E32:E47)</f>
        <v>2021</v>
      </c>
      <c r="F56" s="15">
        <f t="shared" si="3"/>
        <v>-7</v>
      </c>
      <c r="G56" s="15">
        <f t="shared" si="3"/>
        <v>2200</v>
      </c>
      <c r="H56" s="15">
        <f t="shared" si="3"/>
        <v>14</v>
      </c>
      <c r="I56" s="15">
        <f t="shared" si="3"/>
        <v>4221</v>
      </c>
      <c r="J56" s="15">
        <f>SUM(J32:J47)</f>
        <v>7</v>
      </c>
    </row>
    <row r="57" spans="2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58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6" t="s">
        <v>4</v>
      </c>
      <c r="D4" s="4" t="s">
        <v>5</v>
      </c>
      <c r="E4" s="3" t="s">
        <v>6</v>
      </c>
      <c r="F4" s="17" t="s">
        <v>7</v>
      </c>
      <c r="G4" s="16" t="s">
        <v>8</v>
      </c>
      <c r="H4" s="4" t="s">
        <v>7</v>
      </c>
      <c r="I4" s="3" t="s">
        <v>4</v>
      </c>
      <c r="J4" s="17" t="s">
        <v>7</v>
      </c>
    </row>
    <row r="5" spans="1:10" s="1" customFormat="1" ht="20.100000000000001" customHeight="1" x14ac:dyDescent="0.15">
      <c r="A5" s="48"/>
      <c r="B5" s="6" t="s">
        <v>9</v>
      </c>
      <c r="C5" s="7">
        <v>211</v>
      </c>
      <c r="D5" s="8">
        <v>0</v>
      </c>
      <c r="E5" s="7">
        <v>198</v>
      </c>
      <c r="F5" s="8">
        <v>0</v>
      </c>
      <c r="G5" s="7">
        <v>227</v>
      </c>
      <c r="H5" s="8">
        <v>1</v>
      </c>
      <c r="I5" s="7">
        <f>SUM(E5,G5)</f>
        <v>425</v>
      </c>
      <c r="J5" s="8">
        <f>SUM(F5,H5)</f>
        <v>1</v>
      </c>
    </row>
    <row r="6" spans="1:10" s="1" customFormat="1" ht="20.100000000000001" customHeight="1" x14ac:dyDescent="0.15">
      <c r="A6" s="49"/>
      <c r="B6" s="6" t="s">
        <v>10</v>
      </c>
      <c r="C6" s="7">
        <v>249</v>
      </c>
      <c r="D6" s="8">
        <v>-3</v>
      </c>
      <c r="E6" s="7">
        <v>258</v>
      </c>
      <c r="F6" s="8">
        <v>-1</v>
      </c>
      <c r="G6" s="7">
        <v>252</v>
      </c>
      <c r="H6" s="8">
        <v>-2</v>
      </c>
      <c r="I6" s="7">
        <f t="shared" ref="I6:I48" si="0">SUM(E6,G6)</f>
        <v>510</v>
      </c>
      <c r="J6" s="8">
        <f t="shared" ref="J6:J48" si="1">SUM(F6,H6)</f>
        <v>-3</v>
      </c>
    </row>
    <row r="7" spans="1:10" s="1" customFormat="1" ht="20.100000000000001" customHeight="1" x14ac:dyDescent="0.15">
      <c r="A7" s="49"/>
      <c r="B7" s="6" t="s">
        <v>11</v>
      </c>
      <c r="C7" s="7">
        <v>601</v>
      </c>
      <c r="D7" s="8">
        <v>1</v>
      </c>
      <c r="E7" s="7">
        <v>616</v>
      </c>
      <c r="F7" s="8">
        <v>-2</v>
      </c>
      <c r="G7" s="7">
        <v>715</v>
      </c>
      <c r="H7" s="8">
        <v>-1</v>
      </c>
      <c r="I7" s="7">
        <f t="shared" si="0"/>
        <v>1331</v>
      </c>
      <c r="J7" s="8">
        <f t="shared" si="1"/>
        <v>-3</v>
      </c>
    </row>
    <row r="8" spans="1:10" s="1" customFormat="1" ht="20.100000000000001" customHeight="1" x14ac:dyDescent="0.15">
      <c r="A8" s="49"/>
      <c r="B8" s="6" t="s">
        <v>12</v>
      </c>
      <c r="C8" s="7">
        <v>254</v>
      </c>
      <c r="D8" s="8">
        <v>-4</v>
      </c>
      <c r="E8" s="7">
        <v>293</v>
      </c>
      <c r="F8" s="8">
        <v>-1</v>
      </c>
      <c r="G8" s="7">
        <v>306</v>
      </c>
      <c r="H8" s="8">
        <v>-3</v>
      </c>
      <c r="I8" s="7">
        <f t="shared" si="0"/>
        <v>599</v>
      </c>
      <c r="J8" s="8">
        <f t="shared" si="1"/>
        <v>-4</v>
      </c>
    </row>
    <row r="9" spans="1:10" s="1" customFormat="1" ht="20.100000000000001" customHeight="1" x14ac:dyDescent="0.15">
      <c r="A9" s="49"/>
      <c r="B9" s="6" t="s">
        <v>13</v>
      </c>
      <c r="C9" s="7">
        <v>343</v>
      </c>
      <c r="D9" s="8">
        <v>1</v>
      </c>
      <c r="E9" s="7">
        <v>289</v>
      </c>
      <c r="F9" s="8">
        <v>1</v>
      </c>
      <c r="G9" s="7">
        <v>366</v>
      </c>
      <c r="H9" s="8">
        <v>4</v>
      </c>
      <c r="I9" s="7">
        <f t="shared" si="0"/>
        <v>655</v>
      </c>
      <c r="J9" s="8">
        <f t="shared" si="1"/>
        <v>5</v>
      </c>
    </row>
    <row r="10" spans="1:10" s="1" customFormat="1" ht="20.100000000000001" customHeight="1" x14ac:dyDescent="0.15">
      <c r="A10" s="49"/>
      <c r="B10" s="6" t="s">
        <v>14</v>
      </c>
      <c r="C10" s="7">
        <v>236</v>
      </c>
      <c r="D10" s="8">
        <v>0</v>
      </c>
      <c r="E10" s="7">
        <v>247</v>
      </c>
      <c r="F10" s="8">
        <v>0</v>
      </c>
      <c r="G10" s="7">
        <v>281</v>
      </c>
      <c r="H10" s="8">
        <v>0</v>
      </c>
      <c r="I10" s="7">
        <f t="shared" si="0"/>
        <v>528</v>
      </c>
      <c r="J10" s="8">
        <f t="shared" si="1"/>
        <v>0</v>
      </c>
    </row>
    <row r="11" spans="1:10" s="1" customFormat="1" ht="20.100000000000001" customHeight="1" x14ac:dyDescent="0.15">
      <c r="A11" s="49"/>
      <c r="B11" s="6" t="s">
        <v>15</v>
      </c>
      <c r="C11" s="7">
        <v>1015</v>
      </c>
      <c r="D11" s="8">
        <v>3</v>
      </c>
      <c r="E11" s="7">
        <v>1068</v>
      </c>
      <c r="F11" s="8">
        <v>3</v>
      </c>
      <c r="G11" s="7">
        <v>1119</v>
      </c>
      <c r="H11" s="8">
        <v>1</v>
      </c>
      <c r="I11" s="7">
        <f t="shared" si="0"/>
        <v>2187</v>
      </c>
      <c r="J11" s="8">
        <f t="shared" si="1"/>
        <v>4</v>
      </c>
    </row>
    <row r="12" spans="1:10" s="1" customFormat="1" ht="20.100000000000001" customHeight="1" x14ac:dyDescent="0.15">
      <c r="A12" s="49"/>
      <c r="B12" s="6" t="s">
        <v>16</v>
      </c>
      <c r="C12" s="7">
        <v>603</v>
      </c>
      <c r="D12" s="8">
        <v>2</v>
      </c>
      <c r="E12" s="7">
        <v>618</v>
      </c>
      <c r="F12" s="8">
        <v>-2</v>
      </c>
      <c r="G12" s="7">
        <v>709</v>
      </c>
      <c r="H12" s="8">
        <v>3</v>
      </c>
      <c r="I12" s="7">
        <f t="shared" si="0"/>
        <v>1327</v>
      </c>
      <c r="J12" s="8">
        <f t="shared" si="1"/>
        <v>1</v>
      </c>
    </row>
    <row r="13" spans="1:10" s="1" customFormat="1" ht="20.100000000000001" customHeight="1" x14ac:dyDescent="0.15">
      <c r="A13" s="49"/>
      <c r="B13" s="6" t="s">
        <v>17</v>
      </c>
      <c r="C13" s="7">
        <v>43</v>
      </c>
      <c r="D13" s="8">
        <v>-1</v>
      </c>
      <c r="E13" s="7">
        <v>55</v>
      </c>
      <c r="F13" s="8">
        <v>0</v>
      </c>
      <c r="G13" s="7">
        <v>61</v>
      </c>
      <c r="H13" s="8">
        <v>-1</v>
      </c>
      <c r="I13" s="7">
        <f t="shared" si="0"/>
        <v>116</v>
      </c>
      <c r="J13" s="8">
        <f t="shared" si="1"/>
        <v>-1</v>
      </c>
    </row>
    <row r="14" spans="1:10" s="1" customFormat="1" ht="20.100000000000001" customHeight="1" x14ac:dyDescent="0.15">
      <c r="A14" s="49"/>
      <c r="B14" s="6" t="s">
        <v>18</v>
      </c>
      <c r="C14" s="7">
        <v>49</v>
      </c>
      <c r="D14" s="8">
        <v>0</v>
      </c>
      <c r="E14" s="7">
        <v>54</v>
      </c>
      <c r="F14" s="8">
        <v>0</v>
      </c>
      <c r="G14" s="7">
        <v>53</v>
      </c>
      <c r="H14" s="8">
        <v>0</v>
      </c>
      <c r="I14" s="7">
        <f t="shared" si="0"/>
        <v>107</v>
      </c>
      <c r="J14" s="8">
        <f t="shared" si="1"/>
        <v>0</v>
      </c>
    </row>
    <row r="15" spans="1:10" s="1" customFormat="1" ht="20.100000000000001" customHeight="1" x14ac:dyDescent="0.15">
      <c r="A15" s="49"/>
      <c r="B15" s="6" t="s">
        <v>19</v>
      </c>
      <c r="C15" s="7">
        <v>134</v>
      </c>
      <c r="D15" s="8">
        <v>3</v>
      </c>
      <c r="E15" s="7">
        <v>134</v>
      </c>
      <c r="F15" s="8">
        <v>4</v>
      </c>
      <c r="G15" s="7">
        <v>140</v>
      </c>
      <c r="H15" s="8">
        <v>4</v>
      </c>
      <c r="I15" s="7">
        <f t="shared" si="0"/>
        <v>274</v>
      </c>
      <c r="J15" s="8">
        <f t="shared" si="1"/>
        <v>8</v>
      </c>
    </row>
    <row r="16" spans="1:10" s="1" customFormat="1" ht="20.100000000000001" customHeight="1" x14ac:dyDescent="0.15">
      <c r="A16" s="49"/>
      <c r="B16" s="6" t="s">
        <v>20</v>
      </c>
      <c r="C16" s="7">
        <v>151</v>
      </c>
      <c r="D16" s="8">
        <v>1</v>
      </c>
      <c r="E16" s="7">
        <v>140</v>
      </c>
      <c r="F16" s="8">
        <v>0</v>
      </c>
      <c r="G16" s="7">
        <v>185</v>
      </c>
      <c r="H16" s="8">
        <v>0</v>
      </c>
      <c r="I16" s="7">
        <f t="shared" si="0"/>
        <v>325</v>
      </c>
      <c r="J16" s="8">
        <f t="shared" si="1"/>
        <v>0</v>
      </c>
    </row>
    <row r="17" spans="1:10" s="1" customFormat="1" ht="20.100000000000001" customHeight="1" x14ac:dyDescent="0.15">
      <c r="A17" s="49"/>
      <c r="B17" s="6" t="s">
        <v>21</v>
      </c>
      <c r="C17" s="7">
        <v>220</v>
      </c>
      <c r="D17" s="8">
        <v>0</v>
      </c>
      <c r="E17" s="7">
        <v>188</v>
      </c>
      <c r="F17" s="8">
        <v>-3</v>
      </c>
      <c r="G17" s="7">
        <v>253</v>
      </c>
      <c r="H17" s="8">
        <v>-1</v>
      </c>
      <c r="I17" s="7">
        <f t="shared" si="0"/>
        <v>441</v>
      </c>
      <c r="J17" s="8">
        <f t="shared" si="1"/>
        <v>-4</v>
      </c>
    </row>
    <row r="18" spans="1:10" s="1" customFormat="1" ht="20.100000000000001" customHeight="1" x14ac:dyDescent="0.15">
      <c r="A18" s="49"/>
      <c r="B18" s="6" t="s">
        <v>22</v>
      </c>
      <c r="C18" s="7">
        <v>832</v>
      </c>
      <c r="D18" s="8">
        <v>1</v>
      </c>
      <c r="E18" s="7">
        <v>716</v>
      </c>
      <c r="F18" s="8">
        <v>0</v>
      </c>
      <c r="G18" s="7">
        <v>940</v>
      </c>
      <c r="H18" s="8">
        <v>0</v>
      </c>
      <c r="I18" s="7">
        <f t="shared" si="0"/>
        <v>1656</v>
      </c>
      <c r="J18" s="8">
        <f t="shared" si="1"/>
        <v>0</v>
      </c>
    </row>
    <row r="19" spans="1:10" s="1" customFormat="1" ht="20.100000000000001" customHeight="1" x14ac:dyDescent="0.15">
      <c r="A19" s="49"/>
      <c r="B19" s="6" t="s">
        <v>23</v>
      </c>
      <c r="C19" s="7">
        <v>6</v>
      </c>
      <c r="D19" s="8">
        <v>-1</v>
      </c>
      <c r="E19" s="7">
        <v>8</v>
      </c>
      <c r="F19" s="8">
        <v>-1</v>
      </c>
      <c r="G19" s="7">
        <v>5</v>
      </c>
      <c r="H19" s="8">
        <v>-1</v>
      </c>
      <c r="I19" s="7">
        <f t="shared" si="0"/>
        <v>13</v>
      </c>
      <c r="J19" s="8">
        <f t="shared" si="1"/>
        <v>-2</v>
      </c>
    </row>
    <row r="20" spans="1:10" s="1" customFormat="1" ht="20.100000000000001" customHeight="1" x14ac:dyDescent="0.15">
      <c r="A20" s="4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7">
        <v>620</v>
      </c>
      <c r="D21" s="8">
        <v>2</v>
      </c>
      <c r="E21" s="7">
        <v>610</v>
      </c>
      <c r="F21" s="8">
        <v>-4</v>
      </c>
      <c r="G21" s="7">
        <v>686</v>
      </c>
      <c r="H21" s="8">
        <v>-1</v>
      </c>
      <c r="I21" s="7">
        <f t="shared" si="0"/>
        <v>1296</v>
      </c>
      <c r="J21" s="8">
        <f t="shared" si="1"/>
        <v>-5</v>
      </c>
    </row>
    <row r="22" spans="1:10" s="1" customFormat="1" ht="20.100000000000001" customHeight="1" x14ac:dyDescent="0.15">
      <c r="A22" s="49"/>
      <c r="B22" s="6" t="s">
        <v>26</v>
      </c>
      <c r="C22" s="7">
        <v>171</v>
      </c>
      <c r="D22" s="8">
        <v>-1</v>
      </c>
      <c r="E22" s="7">
        <v>182</v>
      </c>
      <c r="F22" s="8">
        <v>-2</v>
      </c>
      <c r="G22" s="7">
        <v>195</v>
      </c>
      <c r="H22" s="8">
        <v>-4</v>
      </c>
      <c r="I22" s="7">
        <f t="shared" si="0"/>
        <v>377</v>
      </c>
      <c r="J22" s="8">
        <f t="shared" si="1"/>
        <v>-6</v>
      </c>
    </row>
    <row r="23" spans="1:10" s="1" customFormat="1" ht="20.100000000000001" customHeight="1" x14ac:dyDescent="0.15">
      <c r="A23" s="49"/>
      <c r="B23" s="6" t="s">
        <v>27</v>
      </c>
      <c r="C23" s="7">
        <v>70</v>
      </c>
      <c r="D23" s="8">
        <v>-1</v>
      </c>
      <c r="E23" s="7">
        <v>77</v>
      </c>
      <c r="F23" s="8">
        <v>-2</v>
      </c>
      <c r="G23" s="7">
        <v>78</v>
      </c>
      <c r="H23" s="8">
        <v>-2</v>
      </c>
      <c r="I23" s="7">
        <f t="shared" si="0"/>
        <v>155</v>
      </c>
      <c r="J23" s="8">
        <f t="shared" si="1"/>
        <v>-4</v>
      </c>
    </row>
    <row r="24" spans="1:10" s="1" customFormat="1" ht="20.100000000000001" customHeight="1" x14ac:dyDescent="0.15">
      <c r="A24" s="49"/>
      <c r="B24" s="6" t="s">
        <v>28</v>
      </c>
      <c r="C24" s="7">
        <v>51</v>
      </c>
      <c r="D24" s="8">
        <v>0</v>
      </c>
      <c r="E24" s="7">
        <v>48</v>
      </c>
      <c r="F24" s="8">
        <v>0</v>
      </c>
      <c r="G24" s="7">
        <v>56</v>
      </c>
      <c r="H24" s="8">
        <v>-1</v>
      </c>
      <c r="I24" s="7">
        <f t="shared" si="0"/>
        <v>104</v>
      </c>
      <c r="J24" s="8">
        <f t="shared" si="1"/>
        <v>-1</v>
      </c>
    </row>
    <row r="25" spans="1:10" s="1" customFormat="1" ht="20.100000000000001" customHeight="1" x14ac:dyDescent="0.15">
      <c r="A25" s="49"/>
      <c r="B25" s="6" t="s">
        <v>29</v>
      </c>
      <c r="C25" s="7">
        <v>37</v>
      </c>
      <c r="D25" s="8">
        <v>-1</v>
      </c>
      <c r="E25" s="7">
        <v>45</v>
      </c>
      <c r="F25" s="8">
        <v>-1</v>
      </c>
      <c r="G25" s="7">
        <v>56</v>
      </c>
      <c r="H25" s="8">
        <v>-1</v>
      </c>
      <c r="I25" s="7">
        <f t="shared" si="0"/>
        <v>101</v>
      </c>
      <c r="J25" s="8">
        <f t="shared" si="1"/>
        <v>-2</v>
      </c>
    </row>
    <row r="26" spans="1:10" s="1" customFormat="1" ht="20.100000000000001" customHeight="1" x14ac:dyDescent="0.15">
      <c r="A26" s="49"/>
      <c r="B26" s="6" t="s">
        <v>30</v>
      </c>
      <c r="C26" s="7">
        <v>110</v>
      </c>
      <c r="D26" s="8">
        <v>-1</v>
      </c>
      <c r="E26" s="7">
        <v>135</v>
      </c>
      <c r="F26" s="8">
        <v>0</v>
      </c>
      <c r="G26" s="7">
        <v>149</v>
      </c>
      <c r="H26" s="8">
        <v>-1</v>
      </c>
      <c r="I26" s="7">
        <f t="shared" si="0"/>
        <v>284</v>
      </c>
      <c r="J26" s="8">
        <f t="shared" si="1"/>
        <v>-1</v>
      </c>
    </row>
    <row r="27" spans="1:10" s="1" customFormat="1" ht="20.100000000000001" customHeight="1" x14ac:dyDescent="0.15">
      <c r="A27" s="49"/>
      <c r="B27" s="6" t="s">
        <v>31</v>
      </c>
      <c r="C27" s="7">
        <v>117</v>
      </c>
      <c r="D27" s="8">
        <v>1</v>
      </c>
      <c r="E27" s="7">
        <v>142</v>
      </c>
      <c r="F27" s="8">
        <v>0</v>
      </c>
      <c r="G27" s="7">
        <v>169</v>
      </c>
      <c r="H27" s="8">
        <v>0</v>
      </c>
      <c r="I27" s="7">
        <f t="shared" si="0"/>
        <v>311</v>
      </c>
      <c r="J27" s="8">
        <f t="shared" si="1"/>
        <v>0</v>
      </c>
    </row>
    <row r="28" spans="1:10" s="1" customFormat="1" ht="20.100000000000001" customHeight="1" x14ac:dyDescent="0.15">
      <c r="A28" s="49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f t="shared" si="0"/>
        <v>25</v>
      </c>
      <c r="J29" s="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7">
        <v>80</v>
      </c>
      <c r="D32" s="8">
        <v>0</v>
      </c>
      <c r="E32" s="7">
        <v>104</v>
      </c>
      <c r="F32" s="8">
        <v>0</v>
      </c>
      <c r="G32" s="7">
        <v>105</v>
      </c>
      <c r="H32" s="8">
        <v>-1</v>
      </c>
      <c r="I32" s="7">
        <f t="shared" si="0"/>
        <v>209</v>
      </c>
      <c r="J32" s="8">
        <f t="shared" si="1"/>
        <v>-1</v>
      </c>
    </row>
    <row r="33" spans="1:10" s="1" customFormat="1" ht="20.100000000000001" customHeight="1" x14ac:dyDescent="0.15">
      <c r="A33" s="49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40</v>
      </c>
      <c r="H33" s="8">
        <v>0</v>
      </c>
      <c r="I33" s="7">
        <f t="shared" si="0"/>
        <v>78</v>
      </c>
      <c r="J33" s="8">
        <f t="shared" si="1"/>
        <v>0</v>
      </c>
    </row>
    <row r="34" spans="1:10" s="1" customFormat="1" ht="20.100000000000001" customHeight="1" x14ac:dyDescent="0.15">
      <c r="A34" s="49"/>
      <c r="B34" s="6" t="s">
        <v>38</v>
      </c>
      <c r="C34" s="7">
        <v>116</v>
      </c>
      <c r="D34" s="8">
        <v>1</v>
      </c>
      <c r="E34" s="7">
        <v>143</v>
      </c>
      <c r="F34" s="8">
        <v>2</v>
      </c>
      <c r="G34" s="7">
        <v>148</v>
      </c>
      <c r="H34" s="8">
        <v>3</v>
      </c>
      <c r="I34" s="7">
        <f t="shared" si="0"/>
        <v>291</v>
      </c>
      <c r="J34" s="8">
        <f t="shared" si="1"/>
        <v>5</v>
      </c>
    </row>
    <row r="35" spans="1:10" s="1" customFormat="1" ht="20.100000000000001" customHeight="1" x14ac:dyDescent="0.15">
      <c r="A35" s="49"/>
      <c r="B35" s="6" t="s">
        <v>39</v>
      </c>
      <c r="C35" s="7">
        <v>381</v>
      </c>
      <c r="D35" s="8">
        <v>0</v>
      </c>
      <c r="E35" s="7">
        <v>393</v>
      </c>
      <c r="F35" s="8">
        <v>0</v>
      </c>
      <c r="G35" s="7">
        <v>457</v>
      </c>
      <c r="H35" s="8">
        <v>0</v>
      </c>
      <c r="I35" s="7">
        <f t="shared" si="0"/>
        <v>850</v>
      </c>
      <c r="J35" s="8">
        <f t="shared" si="1"/>
        <v>0</v>
      </c>
    </row>
    <row r="36" spans="1:10" s="1" customFormat="1" ht="20.100000000000001" customHeight="1" x14ac:dyDescent="0.15">
      <c r="A36" s="4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7">
        <v>253</v>
      </c>
      <c r="D37" s="8">
        <v>-3</v>
      </c>
      <c r="E37" s="7">
        <v>251</v>
      </c>
      <c r="F37" s="8">
        <v>-7</v>
      </c>
      <c r="G37" s="7">
        <v>335</v>
      </c>
      <c r="H37" s="8">
        <v>-6</v>
      </c>
      <c r="I37" s="7">
        <f t="shared" si="0"/>
        <v>586</v>
      </c>
      <c r="J37" s="8">
        <f t="shared" si="1"/>
        <v>-13</v>
      </c>
    </row>
    <row r="38" spans="1:10" s="1" customFormat="1" ht="20.100000000000001" customHeight="1" x14ac:dyDescent="0.15">
      <c r="A38" s="49"/>
      <c r="B38" s="6" t="s">
        <v>42</v>
      </c>
      <c r="C38" s="7">
        <v>283</v>
      </c>
      <c r="D38" s="8">
        <v>0</v>
      </c>
      <c r="E38" s="7">
        <v>281</v>
      </c>
      <c r="F38" s="8">
        <v>0</v>
      </c>
      <c r="G38" s="7">
        <v>326</v>
      </c>
      <c r="H38" s="8">
        <v>1</v>
      </c>
      <c r="I38" s="7">
        <f t="shared" si="0"/>
        <v>607</v>
      </c>
      <c r="J38" s="8">
        <f t="shared" si="1"/>
        <v>1</v>
      </c>
    </row>
    <row r="39" spans="1:10" s="1" customFormat="1" ht="20.100000000000001" customHeight="1" x14ac:dyDescent="0.15">
      <c r="A39" s="49"/>
      <c r="B39" s="6" t="s">
        <v>43</v>
      </c>
      <c r="C39" s="7">
        <v>145</v>
      </c>
      <c r="D39" s="8">
        <v>2</v>
      </c>
      <c r="E39" s="7">
        <v>170</v>
      </c>
      <c r="F39" s="8">
        <v>1</v>
      </c>
      <c r="G39" s="7">
        <v>192</v>
      </c>
      <c r="H39" s="8">
        <v>2</v>
      </c>
      <c r="I39" s="7">
        <f t="shared" si="0"/>
        <v>362</v>
      </c>
      <c r="J39" s="8">
        <f t="shared" si="1"/>
        <v>3</v>
      </c>
    </row>
    <row r="40" spans="1:10" s="1" customFormat="1" ht="20.100000000000001" customHeight="1" x14ac:dyDescent="0.15">
      <c r="A40" s="49"/>
      <c r="B40" s="6" t="s">
        <v>44</v>
      </c>
      <c r="C40" s="7">
        <v>166</v>
      </c>
      <c r="D40" s="8">
        <v>4</v>
      </c>
      <c r="E40" s="7">
        <v>202</v>
      </c>
      <c r="F40" s="8">
        <v>4</v>
      </c>
      <c r="G40" s="7">
        <v>188</v>
      </c>
      <c r="H40" s="8">
        <v>-2</v>
      </c>
      <c r="I40" s="7">
        <f t="shared" si="0"/>
        <v>390</v>
      </c>
      <c r="J40" s="8">
        <f t="shared" si="1"/>
        <v>2</v>
      </c>
    </row>
    <row r="41" spans="1:10" s="1" customFormat="1" ht="20.100000000000001" customHeight="1" x14ac:dyDescent="0.15">
      <c r="A41" s="49"/>
      <c r="B41" s="6" t="s">
        <v>45</v>
      </c>
      <c r="C41" s="7">
        <v>224</v>
      </c>
      <c r="D41" s="8">
        <v>3</v>
      </c>
      <c r="E41" s="7">
        <v>302</v>
      </c>
      <c r="F41" s="8">
        <v>2</v>
      </c>
      <c r="G41" s="7">
        <v>297</v>
      </c>
      <c r="H41" s="8">
        <v>2</v>
      </c>
      <c r="I41" s="7">
        <f t="shared" si="0"/>
        <v>599</v>
      </c>
      <c r="J41" s="8">
        <f t="shared" si="1"/>
        <v>4</v>
      </c>
    </row>
    <row r="42" spans="1:10" s="1" customFormat="1" ht="20.100000000000001" customHeight="1" x14ac:dyDescent="0.15">
      <c r="A42" s="49"/>
      <c r="B42" s="6" t="s">
        <v>46</v>
      </c>
      <c r="C42" s="7">
        <v>56</v>
      </c>
      <c r="D42" s="8">
        <v>0</v>
      </c>
      <c r="E42" s="7">
        <v>85</v>
      </c>
      <c r="F42" s="8">
        <v>-1</v>
      </c>
      <c r="G42" s="7">
        <v>81</v>
      </c>
      <c r="H42" s="8">
        <v>0</v>
      </c>
      <c r="I42" s="7">
        <f t="shared" si="0"/>
        <v>166</v>
      </c>
      <c r="J42" s="8">
        <f t="shared" si="1"/>
        <v>-1</v>
      </c>
    </row>
    <row r="43" spans="1:10" s="1" customFormat="1" ht="20.100000000000001" customHeight="1" x14ac:dyDescent="0.15">
      <c r="A43" s="4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7">
        <v>53</v>
      </c>
      <c r="D45" s="8">
        <v>0</v>
      </c>
      <c r="E45" s="7">
        <v>74</v>
      </c>
      <c r="F45" s="8">
        <v>-2</v>
      </c>
      <c r="G45" s="7">
        <v>72</v>
      </c>
      <c r="H45" s="8">
        <v>0</v>
      </c>
      <c r="I45" s="7">
        <f t="shared" si="0"/>
        <v>146</v>
      </c>
      <c r="J45" s="8">
        <f t="shared" si="1"/>
        <v>-2</v>
      </c>
    </row>
    <row r="46" spans="1:10" s="1" customFormat="1" ht="20.100000000000001" customHeight="1" x14ac:dyDescent="0.15">
      <c r="A46" s="49"/>
      <c r="B46" s="6" t="s">
        <v>50</v>
      </c>
      <c r="C46" s="7">
        <v>13</v>
      </c>
      <c r="D46" s="8">
        <v>0</v>
      </c>
      <c r="E46" s="7">
        <v>15</v>
      </c>
      <c r="F46" s="8">
        <v>0</v>
      </c>
      <c r="G46" s="7">
        <v>17</v>
      </c>
      <c r="H46" s="8">
        <v>1</v>
      </c>
      <c r="I46" s="7">
        <f t="shared" si="0"/>
        <v>32</v>
      </c>
      <c r="J46" s="8">
        <f t="shared" si="1"/>
        <v>1</v>
      </c>
    </row>
    <row r="47" spans="1:10" s="5" customFormat="1" ht="20.100000000000001" customHeight="1" thickBot="1" x14ac:dyDescent="0.2">
      <c r="A47" s="49"/>
      <c r="B47" s="20" t="s">
        <v>51</v>
      </c>
      <c r="C47" s="21">
        <v>4</v>
      </c>
      <c r="D47" s="22">
        <v>0</v>
      </c>
      <c r="E47" s="21">
        <v>6</v>
      </c>
      <c r="F47" s="22">
        <v>0</v>
      </c>
      <c r="G47" s="21">
        <v>6</v>
      </c>
      <c r="H47" s="22">
        <v>0</v>
      </c>
      <c r="I47" s="21">
        <f t="shared" si="0"/>
        <v>12</v>
      </c>
      <c r="J47" s="22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27">
        <f>SUM(C5:C47)</f>
        <v>7950</v>
      </c>
      <c r="D48" s="24">
        <f t="shared" ref="D48:H48" si="2">SUM(D5:D47)</f>
        <v>9</v>
      </c>
      <c r="E48" s="27">
        <f t="shared" si="2"/>
        <v>8204</v>
      </c>
      <c r="F48" s="24">
        <f t="shared" si="2"/>
        <v>-12</v>
      </c>
      <c r="G48" s="27">
        <f t="shared" si="2"/>
        <v>9282</v>
      </c>
      <c r="H48" s="24">
        <f t="shared" si="2"/>
        <v>-6</v>
      </c>
      <c r="I48" s="27">
        <f t="shared" si="0"/>
        <v>17486</v>
      </c>
      <c r="J48" s="24">
        <f t="shared" si="1"/>
        <v>-18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15</v>
      </c>
      <c r="F52" s="11">
        <v>5</v>
      </c>
      <c r="G52" s="10">
        <v>213</v>
      </c>
      <c r="H52" s="11">
        <v>2</v>
      </c>
      <c r="I52" s="10">
        <v>228</v>
      </c>
      <c r="J52" s="11">
        <v>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6138</v>
      </c>
      <c r="D55" s="13">
        <f t="shared" ref="D55:J55" si="3">SUM(D5:D31)</f>
        <v>2</v>
      </c>
      <c r="E55" s="13">
        <f t="shared" si="3"/>
        <v>6138</v>
      </c>
      <c r="F55" s="13">
        <f t="shared" si="3"/>
        <v>-11</v>
      </c>
      <c r="G55" s="13">
        <f t="shared" si="3"/>
        <v>7015</v>
      </c>
      <c r="H55" s="13">
        <f t="shared" si="3"/>
        <v>-6</v>
      </c>
      <c r="I55" s="13">
        <f t="shared" si="3"/>
        <v>13153</v>
      </c>
      <c r="J55" s="13">
        <f t="shared" si="3"/>
        <v>-17</v>
      </c>
    </row>
    <row r="56" spans="1:10" ht="20.100000000000001" customHeight="1" x14ac:dyDescent="0.15">
      <c r="B56" s="14" t="s">
        <v>56</v>
      </c>
      <c r="C56" s="15">
        <f>SUM(C32:C47)</f>
        <v>1812</v>
      </c>
      <c r="D56" s="15">
        <f t="shared" ref="D56:I56" si="4">SUM(D32:D47)</f>
        <v>7</v>
      </c>
      <c r="E56" s="15">
        <f>SUM(E32:E47)</f>
        <v>2066</v>
      </c>
      <c r="F56" s="15">
        <f t="shared" si="4"/>
        <v>-1</v>
      </c>
      <c r="G56" s="15">
        <f t="shared" si="4"/>
        <v>2267</v>
      </c>
      <c r="H56" s="15">
        <f t="shared" si="4"/>
        <v>0</v>
      </c>
      <c r="I56" s="15">
        <f t="shared" si="4"/>
        <v>4333</v>
      </c>
      <c r="J56" s="15">
        <f>SUM(J32:J47)</f>
        <v>-1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3" workbookViewId="0">
      <selection activeCell="J52" sqref="J52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59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7">
        <v>214</v>
      </c>
      <c r="D5" s="8">
        <v>3</v>
      </c>
      <c r="E5" s="7">
        <v>200</v>
      </c>
      <c r="F5" s="8">
        <v>2</v>
      </c>
      <c r="G5" s="7">
        <v>227</v>
      </c>
      <c r="H5" s="8">
        <v>0</v>
      </c>
      <c r="I5" s="7">
        <f>SUM(E5,G5)</f>
        <v>427</v>
      </c>
      <c r="J5" s="8">
        <f>SUM(F5,H5)</f>
        <v>2</v>
      </c>
    </row>
    <row r="6" spans="1:10" s="1" customFormat="1" ht="20.100000000000001" customHeight="1" x14ac:dyDescent="0.15">
      <c r="A6" s="49"/>
      <c r="B6" s="6" t="s">
        <v>10</v>
      </c>
      <c r="C6" s="7">
        <v>250</v>
      </c>
      <c r="D6" s="8">
        <v>1</v>
      </c>
      <c r="E6" s="7">
        <v>258</v>
      </c>
      <c r="F6" s="8">
        <v>0</v>
      </c>
      <c r="G6" s="7">
        <v>251</v>
      </c>
      <c r="H6" s="8">
        <v>-1</v>
      </c>
      <c r="I6" s="7">
        <f t="shared" ref="I6:I48" si="0">SUM(E6,G6)</f>
        <v>509</v>
      </c>
      <c r="J6" s="8">
        <f t="shared" ref="J6:J48" si="1">SUM(F6,H6)</f>
        <v>-1</v>
      </c>
    </row>
    <row r="7" spans="1:10" s="1" customFormat="1" ht="20.100000000000001" customHeight="1" x14ac:dyDescent="0.15">
      <c r="A7" s="49"/>
      <c r="B7" s="6" t="s">
        <v>11</v>
      </c>
      <c r="C7" s="7">
        <v>601</v>
      </c>
      <c r="D7" s="8">
        <v>0</v>
      </c>
      <c r="E7" s="7">
        <v>619</v>
      </c>
      <c r="F7" s="8">
        <v>3</v>
      </c>
      <c r="G7" s="7">
        <v>716</v>
      </c>
      <c r="H7" s="8">
        <v>1</v>
      </c>
      <c r="I7" s="7">
        <f t="shared" si="0"/>
        <v>1335</v>
      </c>
      <c r="J7" s="8">
        <f t="shared" si="1"/>
        <v>4</v>
      </c>
    </row>
    <row r="8" spans="1:10" s="1" customFormat="1" ht="20.100000000000001" customHeight="1" x14ac:dyDescent="0.15">
      <c r="A8" s="49"/>
      <c r="B8" s="6" t="s">
        <v>12</v>
      </c>
      <c r="C8" s="7">
        <v>254</v>
      </c>
      <c r="D8" s="8">
        <v>0</v>
      </c>
      <c r="E8" s="7">
        <v>293</v>
      </c>
      <c r="F8" s="8">
        <v>0</v>
      </c>
      <c r="G8" s="7">
        <v>305</v>
      </c>
      <c r="H8" s="8">
        <v>-1</v>
      </c>
      <c r="I8" s="7">
        <f t="shared" si="0"/>
        <v>598</v>
      </c>
      <c r="J8" s="8">
        <f t="shared" si="1"/>
        <v>-1</v>
      </c>
    </row>
    <row r="9" spans="1:10" s="1" customFormat="1" ht="20.100000000000001" customHeight="1" x14ac:dyDescent="0.15">
      <c r="A9" s="49"/>
      <c r="B9" s="6" t="s">
        <v>13</v>
      </c>
      <c r="C9" s="7">
        <v>347</v>
      </c>
      <c r="D9" s="8">
        <v>4</v>
      </c>
      <c r="E9" s="7">
        <v>291</v>
      </c>
      <c r="F9" s="8">
        <v>2</v>
      </c>
      <c r="G9" s="7">
        <v>370</v>
      </c>
      <c r="H9" s="8">
        <v>4</v>
      </c>
      <c r="I9" s="7">
        <f t="shared" si="0"/>
        <v>661</v>
      </c>
      <c r="J9" s="8">
        <f t="shared" si="1"/>
        <v>6</v>
      </c>
    </row>
    <row r="10" spans="1:10" s="1" customFormat="1" ht="20.100000000000001" customHeight="1" x14ac:dyDescent="0.15">
      <c r="A10" s="49"/>
      <c r="B10" s="6" t="s">
        <v>14</v>
      </c>
      <c r="C10" s="7">
        <v>237</v>
      </c>
      <c r="D10" s="8">
        <v>1</v>
      </c>
      <c r="E10" s="7">
        <v>249</v>
      </c>
      <c r="F10" s="8">
        <v>2</v>
      </c>
      <c r="G10" s="7">
        <v>283</v>
      </c>
      <c r="H10" s="8">
        <v>2</v>
      </c>
      <c r="I10" s="7">
        <f t="shared" si="0"/>
        <v>532</v>
      </c>
      <c r="J10" s="8">
        <f t="shared" si="1"/>
        <v>4</v>
      </c>
    </row>
    <row r="11" spans="1:10" s="1" customFormat="1" ht="20.100000000000001" customHeight="1" x14ac:dyDescent="0.15">
      <c r="A11" s="49"/>
      <c r="B11" s="6" t="s">
        <v>15</v>
      </c>
      <c r="C11" s="7">
        <v>1018</v>
      </c>
      <c r="D11" s="8">
        <v>3</v>
      </c>
      <c r="E11" s="7">
        <v>1072</v>
      </c>
      <c r="F11" s="8">
        <v>4</v>
      </c>
      <c r="G11" s="7">
        <v>1118</v>
      </c>
      <c r="H11" s="8">
        <v>-1</v>
      </c>
      <c r="I11" s="7">
        <f t="shared" si="0"/>
        <v>2190</v>
      </c>
      <c r="J11" s="8">
        <f t="shared" si="1"/>
        <v>3</v>
      </c>
    </row>
    <row r="12" spans="1:10" s="1" customFormat="1" ht="20.100000000000001" customHeight="1" x14ac:dyDescent="0.15">
      <c r="A12" s="49"/>
      <c r="B12" s="6" t="s">
        <v>16</v>
      </c>
      <c r="C12" s="7">
        <v>600</v>
      </c>
      <c r="D12" s="8">
        <v>-3</v>
      </c>
      <c r="E12" s="7">
        <v>615</v>
      </c>
      <c r="F12" s="8">
        <v>-3</v>
      </c>
      <c r="G12" s="7">
        <v>707</v>
      </c>
      <c r="H12" s="8">
        <v>-2</v>
      </c>
      <c r="I12" s="7">
        <f t="shared" si="0"/>
        <v>1322</v>
      </c>
      <c r="J12" s="8">
        <f t="shared" si="1"/>
        <v>-5</v>
      </c>
    </row>
    <row r="13" spans="1:10" s="1" customFormat="1" ht="20.100000000000001" customHeight="1" x14ac:dyDescent="0.15">
      <c r="A13" s="49"/>
      <c r="B13" s="6" t="s">
        <v>17</v>
      </c>
      <c r="C13" s="7">
        <v>43</v>
      </c>
      <c r="D13" s="8">
        <v>0</v>
      </c>
      <c r="E13" s="7">
        <v>55</v>
      </c>
      <c r="F13" s="8">
        <v>0</v>
      </c>
      <c r="G13" s="7">
        <v>61</v>
      </c>
      <c r="H13" s="8">
        <v>0</v>
      </c>
      <c r="I13" s="7">
        <f t="shared" si="0"/>
        <v>116</v>
      </c>
      <c r="J13" s="8">
        <f t="shared" si="1"/>
        <v>0</v>
      </c>
    </row>
    <row r="14" spans="1:10" s="1" customFormat="1" ht="20.100000000000001" customHeight="1" x14ac:dyDescent="0.15">
      <c r="A14" s="49"/>
      <c r="B14" s="6" t="s">
        <v>18</v>
      </c>
      <c r="C14" s="7">
        <v>49</v>
      </c>
      <c r="D14" s="8">
        <v>0</v>
      </c>
      <c r="E14" s="7">
        <v>54</v>
      </c>
      <c r="F14" s="8">
        <v>0</v>
      </c>
      <c r="G14" s="7">
        <v>53</v>
      </c>
      <c r="H14" s="8">
        <v>0</v>
      </c>
      <c r="I14" s="7">
        <f t="shared" si="0"/>
        <v>107</v>
      </c>
      <c r="J14" s="8">
        <f t="shared" si="1"/>
        <v>0</v>
      </c>
    </row>
    <row r="15" spans="1:10" s="1" customFormat="1" ht="20.100000000000001" customHeight="1" x14ac:dyDescent="0.15">
      <c r="A15" s="49"/>
      <c r="B15" s="6" t="s">
        <v>19</v>
      </c>
      <c r="C15" s="7">
        <v>132</v>
      </c>
      <c r="D15" s="8">
        <v>-2</v>
      </c>
      <c r="E15" s="7">
        <v>131</v>
      </c>
      <c r="F15" s="8">
        <v>-3</v>
      </c>
      <c r="G15" s="7">
        <v>139</v>
      </c>
      <c r="H15" s="8">
        <v>-1</v>
      </c>
      <c r="I15" s="7">
        <f t="shared" si="0"/>
        <v>270</v>
      </c>
      <c r="J15" s="8">
        <f t="shared" si="1"/>
        <v>-4</v>
      </c>
    </row>
    <row r="16" spans="1:10" s="1" customFormat="1" ht="20.100000000000001" customHeight="1" x14ac:dyDescent="0.15">
      <c r="A16" s="49"/>
      <c r="B16" s="6" t="s">
        <v>20</v>
      </c>
      <c r="C16" s="7">
        <v>151</v>
      </c>
      <c r="D16" s="8">
        <v>0</v>
      </c>
      <c r="E16" s="7">
        <v>143</v>
      </c>
      <c r="F16" s="8">
        <v>3</v>
      </c>
      <c r="G16" s="7">
        <v>184</v>
      </c>
      <c r="H16" s="8">
        <v>-1</v>
      </c>
      <c r="I16" s="7">
        <f t="shared" si="0"/>
        <v>327</v>
      </c>
      <c r="J16" s="8">
        <f t="shared" si="1"/>
        <v>2</v>
      </c>
    </row>
    <row r="17" spans="1:10" s="1" customFormat="1" ht="20.100000000000001" customHeight="1" x14ac:dyDescent="0.15">
      <c r="A17" s="49"/>
      <c r="B17" s="6" t="s">
        <v>21</v>
      </c>
      <c r="C17" s="7">
        <v>219</v>
      </c>
      <c r="D17" s="8">
        <v>-1</v>
      </c>
      <c r="E17" s="7">
        <v>188</v>
      </c>
      <c r="F17" s="8">
        <v>0</v>
      </c>
      <c r="G17" s="7">
        <v>252</v>
      </c>
      <c r="H17" s="8">
        <v>-1</v>
      </c>
      <c r="I17" s="7">
        <f t="shared" si="0"/>
        <v>440</v>
      </c>
      <c r="J17" s="8">
        <f t="shared" si="1"/>
        <v>-1</v>
      </c>
    </row>
    <row r="18" spans="1:10" s="1" customFormat="1" ht="20.100000000000001" customHeight="1" x14ac:dyDescent="0.15">
      <c r="A18" s="49"/>
      <c r="B18" s="6" t="s">
        <v>22</v>
      </c>
      <c r="C18" s="7">
        <v>831</v>
      </c>
      <c r="D18" s="8">
        <v>-1</v>
      </c>
      <c r="E18" s="7">
        <v>714</v>
      </c>
      <c r="F18" s="8">
        <v>-2</v>
      </c>
      <c r="G18" s="7">
        <v>937</v>
      </c>
      <c r="H18" s="8">
        <v>-3</v>
      </c>
      <c r="I18" s="7">
        <f t="shared" si="0"/>
        <v>1651</v>
      </c>
      <c r="J18" s="8">
        <f t="shared" si="1"/>
        <v>-5</v>
      </c>
    </row>
    <row r="19" spans="1:10" s="1" customFormat="1" ht="20.100000000000001" customHeight="1" x14ac:dyDescent="0.15">
      <c r="A19" s="4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5</v>
      </c>
      <c r="H19" s="8">
        <v>0</v>
      </c>
      <c r="I19" s="7">
        <f t="shared" si="0"/>
        <v>13</v>
      </c>
      <c r="J19" s="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7">
        <v>617</v>
      </c>
      <c r="D21" s="8">
        <v>-3</v>
      </c>
      <c r="E21" s="7">
        <v>608</v>
      </c>
      <c r="F21" s="8">
        <v>-2</v>
      </c>
      <c r="G21" s="7">
        <v>684</v>
      </c>
      <c r="H21" s="8">
        <v>-2</v>
      </c>
      <c r="I21" s="7">
        <f t="shared" si="0"/>
        <v>1292</v>
      </c>
      <c r="J21" s="8">
        <f t="shared" si="1"/>
        <v>-4</v>
      </c>
    </row>
    <row r="22" spans="1:10" s="1" customFormat="1" ht="20.100000000000001" customHeight="1" x14ac:dyDescent="0.15">
      <c r="A22" s="49"/>
      <c r="B22" s="6" t="s">
        <v>26</v>
      </c>
      <c r="C22" s="7">
        <v>171</v>
      </c>
      <c r="D22" s="8">
        <v>0</v>
      </c>
      <c r="E22" s="7">
        <v>182</v>
      </c>
      <c r="F22" s="8">
        <v>0</v>
      </c>
      <c r="G22" s="7">
        <v>195</v>
      </c>
      <c r="H22" s="8">
        <v>0</v>
      </c>
      <c r="I22" s="7">
        <f t="shared" si="0"/>
        <v>377</v>
      </c>
      <c r="J22" s="8">
        <f t="shared" si="1"/>
        <v>0</v>
      </c>
    </row>
    <row r="23" spans="1:10" s="1" customFormat="1" ht="20.100000000000001" customHeight="1" x14ac:dyDescent="0.15">
      <c r="A23" s="49"/>
      <c r="B23" s="6" t="s">
        <v>27</v>
      </c>
      <c r="C23" s="7">
        <v>70</v>
      </c>
      <c r="D23" s="8">
        <v>0</v>
      </c>
      <c r="E23" s="7">
        <v>77</v>
      </c>
      <c r="F23" s="8">
        <v>0</v>
      </c>
      <c r="G23" s="7">
        <v>78</v>
      </c>
      <c r="H23" s="8">
        <v>0</v>
      </c>
      <c r="I23" s="7">
        <f t="shared" si="0"/>
        <v>155</v>
      </c>
      <c r="J23" s="8">
        <f t="shared" si="1"/>
        <v>0</v>
      </c>
    </row>
    <row r="24" spans="1:10" s="1" customFormat="1" ht="20.100000000000001" customHeight="1" x14ac:dyDescent="0.15">
      <c r="A24" s="49"/>
      <c r="B24" s="6" t="s">
        <v>28</v>
      </c>
      <c r="C24" s="7">
        <v>51</v>
      </c>
      <c r="D24" s="8">
        <v>0</v>
      </c>
      <c r="E24" s="7">
        <v>48</v>
      </c>
      <c r="F24" s="8">
        <v>0</v>
      </c>
      <c r="G24" s="7">
        <v>56</v>
      </c>
      <c r="H24" s="8">
        <v>0</v>
      </c>
      <c r="I24" s="7">
        <f t="shared" si="0"/>
        <v>104</v>
      </c>
      <c r="J24" s="8">
        <f t="shared" si="1"/>
        <v>0</v>
      </c>
    </row>
    <row r="25" spans="1:10" s="1" customFormat="1" ht="20.100000000000001" customHeight="1" x14ac:dyDescent="0.15">
      <c r="A25" s="49"/>
      <c r="B25" s="6" t="s">
        <v>29</v>
      </c>
      <c r="C25" s="7">
        <v>37</v>
      </c>
      <c r="D25" s="8">
        <v>0</v>
      </c>
      <c r="E25" s="7">
        <v>44</v>
      </c>
      <c r="F25" s="8">
        <v>-1</v>
      </c>
      <c r="G25" s="7">
        <v>56</v>
      </c>
      <c r="H25" s="8">
        <v>0</v>
      </c>
      <c r="I25" s="7">
        <f t="shared" si="0"/>
        <v>100</v>
      </c>
      <c r="J25" s="8">
        <f t="shared" si="1"/>
        <v>-1</v>
      </c>
    </row>
    <row r="26" spans="1:10" s="1" customFormat="1" ht="20.100000000000001" customHeight="1" x14ac:dyDescent="0.15">
      <c r="A26" s="49"/>
      <c r="B26" s="6" t="s">
        <v>30</v>
      </c>
      <c r="C26" s="7">
        <v>110</v>
      </c>
      <c r="D26" s="8">
        <v>0</v>
      </c>
      <c r="E26" s="7">
        <v>134</v>
      </c>
      <c r="F26" s="8">
        <v>-1</v>
      </c>
      <c r="G26" s="7">
        <v>149</v>
      </c>
      <c r="H26" s="8">
        <v>0</v>
      </c>
      <c r="I26" s="7">
        <f t="shared" si="0"/>
        <v>283</v>
      </c>
      <c r="J26" s="8">
        <f t="shared" si="1"/>
        <v>-1</v>
      </c>
    </row>
    <row r="27" spans="1:10" s="1" customFormat="1" ht="20.100000000000001" customHeight="1" x14ac:dyDescent="0.15">
      <c r="A27" s="49"/>
      <c r="B27" s="6" t="s">
        <v>31</v>
      </c>
      <c r="C27" s="7">
        <v>116</v>
      </c>
      <c r="D27" s="8">
        <v>-1</v>
      </c>
      <c r="E27" s="7">
        <v>142</v>
      </c>
      <c r="F27" s="8">
        <v>0</v>
      </c>
      <c r="G27" s="7">
        <v>167</v>
      </c>
      <c r="H27" s="8">
        <v>-2</v>
      </c>
      <c r="I27" s="7">
        <f t="shared" si="0"/>
        <v>309</v>
      </c>
      <c r="J27" s="8">
        <f t="shared" si="1"/>
        <v>-2</v>
      </c>
    </row>
    <row r="28" spans="1:10" s="1" customFormat="1" ht="20.100000000000001" customHeight="1" x14ac:dyDescent="0.15">
      <c r="A28" s="49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f t="shared" si="0"/>
        <v>25</v>
      </c>
      <c r="J29" s="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7">
        <v>80</v>
      </c>
      <c r="D32" s="8">
        <v>0</v>
      </c>
      <c r="E32" s="7">
        <v>105</v>
      </c>
      <c r="F32" s="8">
        <v>1</v>
      </c>
      <c r="G32" s="7">
        <v>105</v>
      </c>
      <c r="H32" s="8">
        <v>0</v>
      </c>
      <c r="I32" s="7">
        <f t="shared" si="0"/>
        <v>210</v>
      </c>
      <c r="J32" s="8">
        <f t="shared" si="1"/>
        <v>1</v>
      </c>
    </row>
    <row r="33" spans="1:10" s="1" customFormat="1" ht="20.100000000000001" customHeight="1" x14ac:dyDescent="0.15">
      <c r="A33" s="49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40</v>
      </c>
      <c r="H33" s="8">
        <v>0</v>
      </c>
      <c r="I33" s="7">
        <f t="shared" si="0"/>
        <v>78</v>
      </c>
      <c r="J33" s="8">
        <f t="shared" si="1"/>
        <v>0</v>
      </c>
    </row>
    <row r="34" spans="1:10" s="1" customFormat="1" ht="20.100000000000001" customHeight="1" x14ac:dyDescent="0.15">
      <c r="A34" s="49"/>
      <c r="B34" s="6" t="s">
        <v>38</v>
      </c>
      <c r="C34" s="7">
        <v>115</v>
      </c>
      <c r="D34" s="8">
        <v>-1</v>
      </c>
      <c r="E34" s="7">
        <v>143</v>
      </c>
      <c r="F34" s="8">
        <v>0</v>
      </c>
      <c r="G34" s="7">
        <v>147</v>
      </c>
      <c r="H34" s="8">
        <v>-1</v>
      </c>
      <c r="I34" s="7">
        <f t="shared" si="0"/>
        <v>290</v>
      </c>
      <c r="J34" s="8">
        <f t="shared" si="1"/>
        <v>-1</v>
      </c>
    </row>
    <row r="35" spans="1:10" s="1" customFormat="1" ht="20.100000000000001" customHeight="1" x14ac:dyDescent="0.15">
      <c r="A35" s="49"/>
      <c r="B35" s="6" t="s">
        <v>39</v>
      </c>
      <c r="C35" s="7">
        <v>381</v>
      </c>
      <c r="D35" s="8">
        <v>0</v>
      </c>
      <c r="E35" s="7">
        <v>393</v>
      </c>
      <c r="F35" s="8">
        <v>0</v>
      </c>
      <c r="G35" s="7">
        <v>456</v>
      </c>
      <c r="H35" s="8">
        <v>-1</v>
      </c>
      <c r="I35" s="7">
        <f t="shared" si="0"/>
        <v>849</v>
      </c>
      <c r="J35" s="8">
        <f t="shared" si="1"/>
        <v>-1</v>
      </c>
    </row>
    <row r="36" spans="1:10" s="1" customFormat="1" ht="20.100000000000001" customHeight="1" x14ac:dyDescent="0.15">
      <c r="A36" s="4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7">
        <v>251</v>
      </c>
      <c r="D37" s="8">
        <v>-2</v>
      </c>
      <c r="E37" s="7">
        <v>251</v>
      </c>
      <c r="F37" s="8">
        <v>0</v>
      </c>
      <c r="G37" s="7">
        <v>335</v>
      </c>
      <c r="H37" s="8">
        <v>0</v>
      </c>
      <c r="I37" s="7">
        <f t="shared" si="0"/>
        <v>586</v>
      </c>
      <c r="J37" s="8">
        <f t="shared" si="1"/>
        <v>0</v>
      </c>
    </row>
    <row r="38" spans="1:10" s="1" customFormat="1" ht="20.100000000000001" customHeight="1" x14ac:dyDescent="0.15">
      <c r="A38" s="49"/>
      <c r="B38" s="6" t="s">
        <v>42</v>
      </c>
      <c r="C38" s="7">
        <v>283</v>
      </c>
      <c r="D38" s="8">
        <v>0</v>
      </c>
      <c r="E38" s="7">
        <v>281</v>
      </c>
      <c r="F38" s="8">
        <v>0</v>
      </c>
      <c r="G38" s="7">
        <v>325</v>
      </c>
      <c r="H38" s="8">
        <v>-1</v>
      </c>
      <c r="I38" s="7">
        <f t="shared" si="0"/>
        <v>606</v>
      </c>
      <c r="J38" s="8">
        <f t="shared" si="1"/>
        <v>-1</v>
      </c>
    </row>
    <row r="39" spans="1:10" s="1" customFormat="1" ht="20.100000000000001" customHeight="1" x14ac:dyDescent="0.15">
      <c r="A39" s="49"/>
      <c r="B39" s="6" t="s">
        <v>43</v>
      </c>
      <c r="C39" s="7">
        <v>145</v>
      </c>
      <c r="D39" s="8">
        <v>0</v>
      </c>
      <c r="E39" s="7">
        <v>170</v>
      </c>
      <c r="F39" s="8">
        <v>0</v>
      </c>
      <c r="G39" s="7">
        <v>192</v>
      </c>
      <c r="H39" s="8">
        <v>0</v>
      </c>
      <c r="I39" s="7">
        <f t="shared" si="0"/>
        <v>362</v>
      </c>
      <c r="J39" s="8">
        <f t="shared" si="1"/>
        <v>0</v>
      </c>
    </row>
    <row r="40" spans="1:10" s="1" customFormat="1" ht="20.100000000000001" customHeight="1" x14ac:dyDescent="0.15">
      <c r="A40" s="49"/>
      <c r="B40" s="6" t="s">
        <v>44</v>
      </c>
      <c r="C40" s="7">
        <v>162</v>
      </c>
      <c r="D40" s="8">
        <v>-4</v>
      </c>
      <c r="E40" s="7">
        <v>198</v>
      </c>
      <c r="F40" s="8">
        <v>-4</v>
      </c>
      <c r="G40" s="7">
        <v>186</v>
      </c>
      <c r="H40" s="8">
        <v>-2</v>
      </c>
      <c r="I40" s="7">
        <f t="shared" si="0"/>
        <v>384</v>
      </c>
      <c r="J40" s="8">
        <f t="shared" si="1"/>
        <v>-6</v>
      </c>
    </row>
    <row r="41" spans="1:10" s="1" customFormat="1" ht="20.100000000000001" customHeight="1" x14ac:dyDescent="0.15">
      <c r="A41" s="49"/>
      <c r="B41" s="6" t="s">
        <v>45</v>
      </c>
      <c r="C41" s="7">
        <v>224</v>
      </c>
      <c r="D41" s="8">
        <v>0</v>
      </c>
      <c r="E41" s="7">
        <v>300</v>
      </c>
      <c r="F41" s="8">
        <v>-2</v>
      </c>
      <c r="G41" s="7">
        <v>298</v>
      </c>
      <c r="H41" s="8">
        <v>1</v>
      </c>
      <c r="I41" s="7">
        <f t="shared" si="0"/>
        <v>598</v>
      </c>
      <c r="J41" s="8">
        <f t="shared" si="1"/>
        <v>-1</v>
      </c>
    </row>
    <row r="42" spans="1:10" s="1" customFormat="1" ht="20.100000000000001" customHeight="1" x14ac:dyDescent="0.15">
      <c r="A42" s="49"/>
      <c r="B42" s="6" t="s">
        <v>46</v>
      </c>
      <c r="C42" s="7">
        <v>56</v>
      </c>
      <c r="D42" s="8">
        <v>0</v>
      </c>
      <c r="E42" s="7">
        <v>87</v>
      </c>
      <c r="F42" s="8">
        <v>2</v>
      </c>
      <c r="G42" s="7">
        <v>81</v>
      </c>
      <c r="H42" s="8">
        <v>0</v>
      </c>
      <c r="I42" s="7">
        <f t="shared" si="0"/>
        <v>168</v>
      </c>
      <c r="J42" s="8">
        <f t="shared" si="1"/>
        <v>2</v>
      </c>
    </row>
    <row r="43" spans="1:10" s="1" customFormat="1" ht="20.100000000000001" customHeight="1" x14ac:dyDescent="0.15">
      <c r="A43" s="4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7">
        <v>51</v>
      </c>
      <c r="D45" s="8">
        <v>-2</v>
      </c>
      <c r="E45" s="7">
        <v>72</v>
      </c>
      <c r="F45" s="8">
        <v>-2</v>
      </c>
      <c r="G45" s="7">
        <v>69</v>
      </c>
      <c r="H45" s="8">
        <v>-3</v>
      </c>
      <c r="I45" s="7">
        <f t="shared" si="0"/>
        <v>141</v>
      </c>
      <c r="J45" s="8">
        <f t="shared" si="1"/>
        <v>-5</v>
      </c>
    </row>
    <row r="46" spans="1:10" s="1" customFormat="1" ht="20.100000000000001" customHeight="1" x14ac:dyDescent="0.15">
      <c r="A46" s="49"/>
      <c r="B46" s="6" t="s">
        <v>50</v>
      </c>
      <c r="C46" s="7">
        <v>13</v>
      </c>
      <c r="D46" s="8">
        <v>0</v>
      </c>
      <c r="E46" s="7">
        <v>15</v>
      </c>
      <c r="F46" s="8">
        <v>0</v>
      </c>
      <c r="G46" s="7">
        <v>17</v>
      </c>
      <c r="H46" s="8">
        <v>0</v>
      </c>
      <c r="I46" s="7">
        <f t="shared" si="0"/>
        <v>32</v>
      </c>
      <c r="J46" s="8">
        <f t="shared" si="1"/>
        <v>0</v>
      </c>
    </row>
    <row r="47" spans="1:10" s="5" customFormat="1" ht="20.100000000000001" customHeight="1" thickBot="1" x14ac:dyDescent="0.2">
      <c r="A47" s="49"/>
      <c r="B47" s="20" t="s">
        <v>51</v>
      </c>
      <c r="C47" s="21">
        <v>4</v>
      </c>
      <c r="D47" s="22">
        <v>0</v>
      </c>
      <c r="E47" s="21">
        <v>6</v>
      </c>
      <c r="F47" s="22">
        <v>0</v>
      </c>
      <c r="G47" s="21">
        <v>6</v>
      </c>
      <c r="H47" s="22">
        <v>0</v>
      </c>
      <c r="I47" s="21">
        <f t="shared" si="0"/>
        <v>12</v>
      </c>
      <c r="J47" s="22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27">
        <f>SUM(C5:C47)</f>
        <v>7942</v>
      </c>
      <c r="D48" s="24">
        <f t="shared" ref="D48:H48" si="2">SUM(D5:D47)</f>
        <v>-8</v>
      </c>
      <c r="E48" s="27">
        <f t="shared" si="2"/>
        <v>8203</v>
      </c>
      <c r="F48" s="24">
        <f t="shared" si="2"/>
        <v>-1</v>
      </c>
      <c r="G48" s="27">
        <f t="shared" si="2"/>
        <v>9267</v>
      </c>
      <c r="H48" s="24">
        <f t="shared" si="2"/>
        <v>-15</v>
      </c>
      <c r="I48" s="27">
        <f t="shared" si="0"/>
        <v>17470</v>
      </c>
      <c r="J48" s="24">
        <f t="shared" si="1"/>
        <v>-16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13</v>
      </c>
      <c r="F52" s="11">
        <v>-2</v>
      </c>
      <c r="G52" s="10">
        <v>214</v>
      </c>
      <c r="H52" s="11">
        <v>1</v>
      </c>
      <c r="I52" s="10">
        <v>227</v>
      </c>
      <c r="J52" s="11">
        <v>-1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6139</v>
      </c>
      <c r="D55" s="13">
        <f t="shared" ref="D55:J55" si="3">SUM(D5:D31)</f>
        <v>1</v>
      </c>
      <c r="E55" s="13">
        <f t="shared" si="3"/>
        <v>6142</v>
      </c>
      <c r="F55" s="13">
        <f t="shared" si="3"/>
        <v>4</v>
      </c>
      <c r="G55" s="13">
        <f t="shared" si="3"/>
        <v>7007</v>
      </c>
      <c r="H55" s="13">
        <f t="shared" si="3"/>
        <v>-8</v>
      </c>
      <c r="I55" s="13">
        <f t="shared" si="3"/>
        <v>13149</v>
      </c>
      <c r="J55" s="13">
        <f t="shared" si="3"/>
        <v>-4</v>
      </c>
    </row>
    <row r="56" spans="1:10" ht="20.100000000000001" customHeight="1" x14ac:dyDescent="0.15">
      <c r="B56" s="14" t="s">
        <v>56</v>
      </c>
      <c r="C56" s="15">
        <f>SUM(C32:C47)</f>
        <v>1803</v>
      </c>
      <c r="D56" s="15">
        <f t="shared" ref="D56:I56" si="4">SUM(D32:D47)</f>
        <v>-9</v>
      </c>
      <c r="E56" s="15">
        <f>SUM(E32:E47)</f>
        <v>2061</v>
      </c>
      <c r="F56" s="15">
        <f t="shared" si="4"/>
        <v>-5</v>
      </c>
      <c r="G56" s="15">
        <f t="shared" si="4"/>
        <v>2260</v>
      </c>
      <c r="H56" s="15">
        <f t="shared" si="4"/>
        <v>-7</v>
      </c>
      <c r="I56" s="15">
        <f t="shared" si="4"/>
        <v>4321</v>
      </c>
      <c r="J56" s="15">
        <f>SUM(J32:J47)</f>
        <v>-12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60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7">
        <v>216</v>
      </c>
      <c r="D5" s="8">
        <v>2</v>
      </c>
      <c r="E5" s="7">
        <v>202</v>
      </c>
      <c r="F5" s="8">
        <v>2</v>
      </c>
      <c r="G5" s="7">
        <v>227</v>
      </c>
      <c r="H5" s="8">
        <v>0</v>
      </c>
      <c r="I5" s="7">
        <f>SUM(E5,G5)</f>
        <v>429</v>
      </c>
      <c r="J5" s="8">
        <f>SUM(F5,H5)</f>
        <v>2</v>
      </c>
    </row>
    <row r="6" spans="1:10" s="1" customFormat="1" ht="20.100000000000001" customHeight="1" x14ac:dyDescent="0.15">
      <c r="A6" s="49"/>
      <c r="B6" s="6" t="s">
        <v>10</v>
      </c>
      <c r="C6" s="7">
        <v>250</v>
      </c>
      <c r="D6" s="8">
        <v>0</v>
      </c>
      <c r="E6" s="7">
        <v>257</v>
      </c>
      <c r="F6" s="8">
        <v>-1</v>
      </c>
      <c r="G6" s="7">
        <v>250</v>
      </c>
      <c r="H6" s="8">
        <v>-1</v>
      </c>
      <c r="I6" s="7">
        <f t="shared" ref="I6:I48" si="0">SUM(E6,G6)</f>
        <v>507</v>
      </c>
      <c r="J6" s="8">
        <f t="shared" ref="J6:J48" si="1">SUM(F6,H6)</f>
        <v>-2</v>
      </c>
    </row>
    <row r="7" spans="1:10" s="1" customFormat="1" ht="20.100000000000001" customHeight="1" x14ac:dyDescent="0.15">
      <c r="A7" s="49"/>
      <c r="B7" s="6" t="s">
        <v>11</v>
      </c>
      <c r="C7" s="7">
        <v>603</v>
      </c>
      <c r="D7" s="8">
        <v>2</v>
      </c>
      <c r="E7" s="7">
        <v>624</v>
      </c>
      <c r="F7" s="8">
        <v>5</v>
      </c>
      <c r="G7" s="7">
        <v>719</v>
      </c>
      <c r="H7" s="8">
        <v>3</v>
      </c>
      <c r="I7" s="7">
        <f t="shared" si="0"/>
        <v>1343</v>
      </c>
      <c r="J7" s="8">
        <f t="shared" si="1"/>
        <v>8</v>
      </c>
    </row>
    <row r="8" spans="1:10" s="1" customFormat="1" ht="20.100000000000001" customHeight="1" x14ac:dyDescent="0.15">
      <c r="A8" s="49"/>
      <c r="B8" s="6" t="s">
        <v>12</v>
      </c>
      <c r="C8" s="7">
        <v>254</v>
      </c>
      <c r="D8" s="8">
        <v>0</v>
      </c>
      <c r="E8" s="7">
        <v>293</v>
      </c>
      <c r="F8" s="8">
        <v>0</v>
      </c>
      <c r="G8" s="7">
        <v>303</v>
      </c>
      <c r="H8" s="8">
        <v>-2</v>
      </c>
      <c r="I8" s="7">
        <f t="shared" si="0"/>
        <v>596</v>
      </c>
      <c r="J8" s="8">
        <f t="shared" si="1"/>
        <v>-2</v>
      </c>
    </row>
    <row r="9" spans="1:10" s="1" customFormat="1" ht="20.100000000000001" customHeight="1" x14ac:dyDescent="0.15">
      <c r="A9" s="49"/>
      <c r="B9" s="6" t="s">
        <v>13</v>
      </c>
      <c r="C9" s="7">
        <v>343</v>
      </c>
      <c r="D9" s="8">
        <v>-4</v>
      </c>
      <c r="E9" s="7">
        <v>286</v>
      </c>
      <c r="F9" s="8">
        <v>-5</v>
      </c>
      <c r="G9" s="7">
        <v>364</v>
      </c>
      <c r="H9" s="8">
        <v>-6</v>
      </c>
      <c r="I9" s="7">
        <f t="shared" si="0"/>
        <v>650</v>
      </c>
      <c r="J9" s="8">
        <f t="shared" si="1"/>
        <v>-11</v>
      </c>
    </row>
    <row r="10" spans="1:10" s="1" customFormat="1" ht="20.100000000000001" customHeight="1" x14ac:dyDescent="0.15">
      <c r="A10" s="49"/>
      <c r="B10" s="6" t="s">
        <v>14</v>
      </c>
      <c r="C10" s="7">
        <v>238</v>
      </c>
      <c r="D10" s="8">
        <v>1</v>
      </c>
      <c r="E10" s="7">
        <v>249</v>
      </c>
      <c r="F10" s="8">
        <v>0</v>
      </c>
      <c r="G10" s="7">
        <v>282</v>
      </c>
      <c r="H10" s="8">
        <v>-1</v>
      </c>
      <c r="I10" s="7">
        <f t="shared" si="0"/>
        <v>531</v>
      </c>
      <c r="J10" s="8">
        <f t="shared" si="1"/>
        <v>-1</v>
      </c>
    </row>
    <row r="11" spans="1:10" s="1" customFormat="1" ht="20.100000000000001" customHeight="1" x14ac:dyDescent="0.15">
      <c r="A11" s="49"/>
      <c r="B11" s="6" t="s">
        <v>15</v>
      </c>
      <c r="C11" s="7">
        <v>1020</v>
      </c>
      <c r="D11" s="8">
        <v>2</v>
      </c>
      <c r="E11" s="7">
        <v>1076</v>
      </c>
      <c r="F11" s="8">
        <v>4</v>
      </c>
      <c r="G11" s="7">
        <v>1125</v>
      </c>
      <c r="H11" s="8">
        <v>7</v>
      </c>
      <c r="I11" s="7">
        <f t="shared" si="0"/>
        <v>2201</v>
      </c>
      <c r="J11" s="8">
        <f t="shared" si="1"/>
        <v>11</v>
      </c>
    </row>
    <row r="12" spans="1:10" s="1" customFormat="1" ht="20.100000000000001" customHeight="1" x14ac:dyDescent="0.15">
      <c r="A12" s="49"/>
      <c r="B12" s="6" t="s">
        <v>16</v>
      </c>
      <c r="C12" s="7">
        <v>601</v>
      </c>
      <c r="D12" s="8">
        <v>1</v>
      </c>
      <c r="E12" s="7">
        <v>616</v>
      </c>
      <c r="F12" s="8">
        <v>1</v>
      </c>
      <c r="G12" s="7">
        <v>709</v>
      </c>
      <c r="H12" s="8">
        <v>2</v>
      </c>
      <c r="I12" s="7">
        <f t="shared" si="0"/>
        <v>1325</v>
      </c>
      <c r="J12" s="8">
        <f t="shared" si="1"/>
        <v>3</v>
      </c>
    </row>
    <row r="13" spans="1:10" s="1" customFormat="1" ht="20.100000000000001" customHeight="1" x14ac:dyDescent="0.15">
      <c r="A13" s="49"/>
      <c r="B13" s="6" t="s">
        <v>17</v>
      </c>
      <c r="C13" s="7">
        <v>42</v>
      </c>
      <c r="D13" s="8">
        <v>-1</v>
      </c>
      <c r="E13" s="7">
        <v>54</v>
      </c>
      <c r="F13" s="8">
        <v>-1</v>
      </c>
      <c r="G13" s="7">
        <v>61</v>
      </c>
      <c r="H13" s="8">
        <v>0</v>
      </c>
      <c r="I13" s="7">
        <f t="shared" si="0"/>
        <v>115</v>
      </c>
      <c r="J13" s="8">
        <f t="shared" si="1"/>
        <v>-1</v>
      </c>
    </row>
    <row r="14" spans="1:10" s="1" customFormat="1" ht="20.100000000000001" customHeight="1" x14ac:dyDescent="0.15">
      <c r="A14" s="49"/>
      <c r="B14" s="6" t="s">
        <v>18</v>
      </c>
      <c r="C14" s="7">
        <v>48</v>
      </c>
      <c r="D14" s="8">
        <v>-1</v>
      </c>
      <c r="E14" s="7">
        <v>54</v>
      </c>
      <c r="F14" s="8">
        <v>0</v>
      </c>
      <c r="G14" s="7">
        <v>53</v>
      </c>
      <c r="H14" s="8">
        <v>0</v>
      </c>
      <c r="I14" s="7">
        <f t="shared" si="0"/>
        <v>107</v>
      </c>
      <c r="J14" s="8">
        <f t="shared" si="1"/>
        <v>0</v>
      </c>
    </row>
    <row r="15" spans="1:10" s="1" customFormat="1" ht="20.100000000000001" customHeight="1" x14ac:dyDescent="0.15">
      <c r="A15" s="49"/>
      <c r="B15" s="6" t="s">
        <v>19</v>
      </c>
      <c r="C15" s="7">
        <v>132</v>
      </c>
      <c r="D15" s="8">
        <v>0</v>
      </c>
      <c r="E15" s="7">
        <v>135</v>
      </c>
      <c r="F15" s="8">
        <v>4</v>
      </c>
      <c r="G15" s="7">
        <v>140</v>
      </c>
      <c r="H15" s="8">
        <v>1</v>
      </c>
      <c r="I15" s="7">
        <f t="shared" si="0"/>
        <v>275</v>
      </c>
      <c r="J15" s="8">
        <f t="shared" si="1"/>
        <v>5</v>
      </c>
    </row>
    <row r="16" spans="1:10" s="1" customFormat="1" ht="20.100000000000001" customHeight="1" x14ac:dyDescent="0.15">
      <c r="A16" s="49"/>
      <c r="B16" s="6" t="s">
        <v>20</v>
      </c>
      <c r="C16" s="7">
        <v>151</v>
      </c>
      <c r="D16" s="8">
        <v>0</v>
      </c>
      <c r="E16" s="7">
        <v>143</v>
      </c>
      <c r="F16" s="8">
        <v>0</v>
      </c>
      <c r="G16" s="7">
        <v>184</v>
      </c>
      <c r="H16" s="8">
        <v>0</v>
      </c>
      <c r="I16" s="7">
        <f t="shared" si="0"/>
        <v>327</v>
      </c>
      <c r="J16" s="8">
        <f t="shared" si="1"/>
        <v>0</v>
      </c>
    </row>
    <row r="17" spans="1:10" s="1" customFormat="1" ht="20.100000000000001" customHeight="1" x14ac:dyDescent="0.15">
      <c r="A17" s="49"/>
      <c r="B17" s="6" t="s">
        <v>21</v>
      </c>
      <c r="C17" s="7">
        <v>220</v>
      </c>
      <c r="D17" s="8">
        <v>1</v>
      </c>
      <c r="E17" s="7">
        <v>191</v>
      </c>
      <c r="F17" s="8">
        <v>3</v>
      </c>
      <c r="G17" s="7">
        <v>252</v>
      </c>
      <c r="H17" s="8">
        <v>0</v>
      </c>
      <c r="I17" s="7">
        <f t="shared" si="0"/>
        <v>443</v>
      </c>
      <c r="J17" s="8">
        <f t="shared" si="1"/>
        <v>3</v>
      </c>
    </row>
    <row r="18" spans="1:10" s="1" customFormat="1" ht="20.100000000000001" customHeight="1" x14ac:dyDescent="0.15">
      <c r="A18" s="49"/>
      <c r="B18" s="6" t="s">
        <v>22</v>
      </c>
      <c r="C18" s="7">
        <v>831</v>
      </c>
      <c r="D18" s="8">
        <v>0</v>
      </c>
      <c r="E18" s="7">
        <v>716</v>
      </c>
      <c r="F18" s="8">
        <v>2</v>
      </c>
      <c r="G18" s="7">
        <v>942</v>
      </c>
      <c r="H18" s="8">
        <v>5</v>
      </c>
      <c r="I18" s="7">
        <f t="shared" si="0"/>
        <v>1658</v>
      </c>
      <c r="J18" s="8">
        <f t="shared" si="1"/>
        <v>7</v>
      </c>
    </row>
    <row r="19" spans="1:10" s="1" customFormat="1" ht="20.100000000000001" customHeight="1" x14ac:dyDescent="0.15">
      <c r="A19" s="4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5</v>
      </c>
      <c r="H19" s="8">
        <v>0</v>
      </c>
      <c r="I19" s="7">
        <f t="shared" si="0"/>
        <v>13</v>
      </c>
      <c r="J19" s="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7">
        <v>616</v>
      </c>
      <c r="D21" s="8">
        <v>-1</v>
      </c>
      <c r="E21" s="7">
        <v>608</v>
      </c>
      <c r="F21" s="8">
        <v>0</v>
      </c>
      <c r="G21" s="7">
        <v>686</v>
      </c>
      <c r="H21" s="8">
        <v>2</v>
      </c>
      <c r="I21" s="7">
        <f t="shared" si="0"/>
        <v>1294</v>
      </c>
      <c r="J21" s="8">
        <f t="shared" si="1"/>
        <v>2</v>
      </c>
    </row>
    <row r="22" spans="1:10" s="1" customFormat="1" ht="20.100000000000001" customHeight="1" x14ac:dyDescent="0.15">
      <c r="A22" s="49"/>
      <c r="B22" s="6" t="s">
        <v>26</v>
      </c>
      <c r="C22" s="7">
        <v>172</v>
      </c>
      <c r="D22" s="8">
        <v>1</v>
      </c>
      <c r="E22" s="7">
        <v>183</v>
      </c>
      <c r="F22" s="8">
        <v>1</v>
      </c>
      <c r="G22" s="7">
        <v>196</v>
      </c>
      <c r="H22" s="8">
        <v>1</v>
      </c>
      <c r="I22" s="7">
        <f t="shared" si="0"/>
        <v>379</v>
      </c>
      <c r="J22" s="8">
        <f t="shared" si="1"/>
        <v>2</v>
      </c>
    </row>
    <row r="23" spans="1:10" s="1" customFormat="1" ht="20.100000000000001" customHeight="1" x14ac:dyDescent="0.15">
      <c r="A23" s="49"/>
      <c r="B23" s="6" t="s">
        <v>27</v>
      </c>
      <c r="C23" s="7">
        <v>70</v>
      </c>
      <c r="D23" s="8">
        <v>0</v>
      </c>
      <c r="E23" s="7">
        <v>77</v>
      </c>
      <c r="F23" s="8">
        <v>0</v>
      </c>
      <c r="G23" s="7">
        <v>76</v>
      </c>
      <c r="H23" s="8">
        <v>-2</v>
      </c>
      <c r="I23" s="7">
        <f t="shared" si="0"/>
        <v>153</v>
      </c>
      <c r="J23" s="8">
        <f t="shared" si="1"/>
        <v>-2</v>
      </c>
    </row>
    <row r="24" spans="1:10" s="1" customFormat="1" ht="20.100000000000001" customHeight="1" x14ac:dyDescent="0.15">
      <c r="A24" s="49"/>
      <c r="B24" s="6" t="s">
        <v>28</v>
      </c>
      <c r="C24" s="7">
        <v>49</v>
      </c>
      <c r="D24" s="8">
        <v>-2</v>
      </c>
      <c r="E24" s="7">
        <v>47</v>
      </c>
      <c r="F24" s="8">
        <v>-1</v>
      </c>
      <c r="G24" s="7">
        <v>56</v>
      </c>
      <c r="H24" s="8">
        <v>0</v>
      </c>
      <c r="I24" s="7">
        <f t="shared" si="0"/>
        <v>103</v>
      </c>
      <c r="J24" s="8">
        <f t="shared" si="1"/>
        <v>-1</v>
      </c>
    </row>
    <row r="25" spans="1:10" s="1" customFormat="1" ht="20.100000000000001" customHeight="1" x14ac:dyDescent="0.15">
      <c r="A25" s="49"/>
      <c r="B25" s="6" t="s">
        <v>29</v>
      </c>
      <c r="C25" s="7">
        <v>37</v>
      </c>
      <c r="D25" s="8">
        <v>0</v>
      </c>
      <c r="E25" s="7">
        <v>44</v>
      </c>
      <c r="F25" s="8">
        <v>0</v>
      </c>
      <c r="G25" s="7">
        <v>55</v>
      </c>
      <c r="H25" s="8">
        <v>-1</v>
      </c>
      <c r="I25" s="7">
        <f t="shared" si="0"/>
        <v>99</v>
      </c>
      <c r="J25" s="8">
        <f t="shared" si="1"/>
        <v>-1</v>
      </c>
    </row>
    <row r="26" spans="1:10" s="1" customFormat="1" ht="20.100000000000001" customHeight="1" x14ac:dyDescent="0.15">
      <c r="A26" s="49"/>
      <c r="B26" s="6" t="s">
        <v>30</v>
      </c>
      <c r="C26" s="7">
        <v>110</v>
      </c>
      <c r="D26" s="8">
        <v>0</v>
      </c>
      <c r="E26" s="7">
        <v>133</v>
      </c>
      <c r="F26" s="8">
        <v>-1</v>
      </c>
      <c r="G26" s="7">
        <v>148</v>
      </c>
      <c r="H26" s="8">
        <v>-1</v>
      </c>
      <c r="I26" s="7">
        <f t="shared" si="0"/>
        <v>281</v>
      </c>
      <c r="J26" s="8">
        <f t="shared" si="1"/>
        <v>-2</v>
      </c>
    </row>
    <row r="27" spans="1:10" s="1" customFormat="1" ht="20.100000000000001" customHeight="1" x14ac:dyDescent="0.15">
      <c r="A27" s="49"/>
      <c r="B27" s="6" t="s">
        <v>31</v>
      </c>
      <c r="C27" s="7">
        <v>116</v>
      </c>
      <c r="D27" s="8">
        <v>0</v>
      </c>
      <c r="E27" s="7">
        <v>142</v>
      </c>
      <c r="F27" s="8">
        <v>0</v>
      </c>
      <c r="G27" s="7">
        <v>167</v>
      </c>
      <c r="H27" s="8">
        <v>0</v>
      </c>
      <c r="I27" s="7">
        <f t="shared" si="0"/>
        <v>309</v>
      </c>
      <c r="J27" s="8">
        <f t="shared" si="1"/>
        <v>0</v>
      </c>
    </row>
    <row r="28" spans="1:10" s="1" customFormat="1" ht="20.100000000000001" customHeight="1" x14ac:dyDescent="0.15">
      <c r="A28" s="49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f t="shared" si="0"/>
        <v>25</v>
      </c>
      <c r="J29" s="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7">
        <v>79</v>
      </c>
      <c r="D32" s="8">
        <v>-1</v>
      </c>
      <c r="E32" s="7">
        <v>103</v>
      </c>
      <c r="F32" s="8">
        <v>-2</v>
      </c>
      <c r="G32" s="7">
        <v>105</v>
      </c>
      <c r="H32" s="8">
        <v>0</v>
      </c>
      <c r="I32" s="7">
        <f t="shared" si="0"/>
        <v>208</v>
      </c>
      <c r="J32" s="8">
        <f t="shared" si="1"/>
        <v>-2</v>
      </c>
    </row>
    <row r="33" spans="1:10" s="1" customFormat="1" ht="20.100000000000001" customHeight="1" x14ac:dyDescent="0.15">
      <c r="A33" s="49"/>
      <c r="B33" s="6" t="s">
        <v>37</v>
      </c>
      <c r="C33" s="7">
        <v>35</v>
      </c>
      <c r="D33" s="8">
        <v>-1</v>
      </c>
      <c r="E33" s="7">
        <v>37</v>
      </c>
      <c r="F33" s="8">
        <v>-1</v>
      </c>
      <c r="G33" s="7">
        <v>38</v>
      </c>
      <c r="H33" s="8">
        <v>-2</v>
      </c>
      <c r="I33" s="7">
        <f t="shared" si="0"/>
        <v>75</v>
      </c>
      <c r="J33" s="8">
        <f t="shared" si="1"/>
        <v>-3</v>
      </c>
    </row>
    <row r="34" spans="1:10" s="1" customFormat="1" ht="20.100000000000001" customHeight="1" x14ac:dyDescent="0.15">
      <c r="A34" s="49"/>
      <c r="B34" s="6" t="s">
        <v>38</v>
      </c>
      <c r="C34" s="7">
        <v>113</v>
      </c>
      <c r="D34" s="8">
        <v>-2</v>
      </c>
      <c r="E34" s="7">
        <v>139</v>
      </c>
      <c r="F34" s="8">
        <v>-4</v>
      </c>
      <c r="G34" s="7">
        <v>144</v>
      </c>
      <c r="H34" s="8">
        <v>-3</v>
      </c>
      <c r="I34" s="7">
        <f t="shared" si="0"/>
        <v>283</v>
      </c>
      <c r="J34" s="8">
        <f t="shared" si="1"/>
        <v>-7</v>
      </c>
    </row>
    <row r="35" spans="1:10" s="1" customFormat="1" ht="20.100000000000001" customHeight="1" x14ac:dyDescent="0.15">
      <c r="A35" s="49"/>
      <c r="B35" s="6" t="s">
        <v>39</v>
      </c>
      <c r="C35" s="7">
        <v>379</v>
      </c>
      <c r="D35" s="8">
        <v>-2</v>
      </c>
      <c r="E35" s="7">
        <v>392</v>
      </c>
      <c r="F35" s="8">
        <v>-1</v>
      </c>
      <c r="G35" s="7">
        <v>457</v>
      </c>
      <c r="H35" s="8">
        <v>1</v>
      </c>
      <c r="I35" s="7">
        <f t="shared" si="0"/>
        <v>849</v>
      </c>
      <c r="J35" s="8">
        <f t="shared" si="1"/>
        <v>0</v>
      </c>
    </row>
    <row r="36" spans="1:10" s="1" customFormat="1" ht="20.100000000000001" customHeight="1" x14ac:dyDescent="0.15">
      <c r="A36" s="4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7">
        <v>250</v>
      </c>
      <c r="D37" s="8">
        <v>-1</v>
      </c>
      <c r="E37" s="7">
        <v>249</v>
      </c>
      <c r="F37" s="8">
        <v>-2</v>
      </c>
      <c r="G37" s="7">
        <v>336</v>
      </c>
      <c r="H37" s="8">
        <v>1</v>
      </c>
      <c r="I37" s="7">
        <f t="shared" si="0"/>
        <v>585</v>
      </c>
      <c r="J37" s="8">
        <f t="shared" si="1"/>
        <v>-1</v>
      </c>
    </row>
    <row r="38" spans="1:10" s="1" customFormat="1" ht="20.100000000000001" customHeight="1" x14ac:dyDescent="0.15">
      <c r="A38" s="49"/>
      <c r="B38" s="6" t="s">
        <v>42</v>
      </c>
      <c r="C38" s="7">
        <v>282</v>
      </c>
      <c r="D38" s="8">
        <v>-1</v>
      </c>
      <c r="E38" s="7">
        <v>281</v>
      </c>
      <c r="F38" s="8">
        <v>0</v>
      </c>
      <c r="G38" s="7">
        <v>323</v>
      </c>
      <c r="H38" s="8">
        <v>-2</v>
      </c>
      <c r="I38" s="7">
        <f t="shared" si="0"/>
        <v>604</v>
      </c>
      <c r="J38" s="8">
        <f t="shared" si="1"/>
        <v>-2</v>
      </c>
    </row>
    <row r="39" spans="1:10" s="1" customFormat="1" ht="20.100000000000001" customHeight="1" x14ac:dyDescent="0.15">
      <c r="A39" s="49"/>
      <c r="B39" s="6" t="s">
        <v>43</v>
      </c>
      <c r="C39" s="7">
        <v>145</v>
      </c>
      <c r="D39" s="8">
        <v>0</v>
      </c>
      <c r="E39" s="7">
        <v>170</v>
      </c>
      <c r="F39" s="8">
        <v>0</v>
      </c>
      <c r="G39" s="7">
        <v>192</v>
      </c>
      <c r="H39" s="8">
        <v>0</v>
      </c>
      <c r="I39" s="7">
        <f t="shared" si="0"/>
        <v>362</v>
      </c>
      <c r="J39" s="8">
        <f t="shared" si="1"/>
        <v>0</v>
      </c>
    </row>
    <row r="40" spans="1:10" s="1" customFormat="1" ht="20.100000000000001" customHeight="1" x14ac:dyDescent="0.15">
      <c r="A40" s="49"/>
      <c r="B40" s="6" t="s">
        <v>44</v>
      </c>
      <c r="C40" s="7">
        <v>161</v>
      </c>
      <c r="D40" s="8">
        <v>-1</v>
      </c>
      <c r="E40" s="7">
        <v>197</v>
      </c>
      <c r="F40" s="8">
        <v>-1</v>
      </c>
      <c r="G40" s="7">
        <v>187</v>
      </c>
      <c r="H40" s="8">
        <v>1</v>
      </c>
      <c r="I40" s="7">
        <f t="shared" si="0"/>
        <v>384</v>
      </c>
      <c r="J40" s="8">
        <f t="shared" si="1"/>
        <v>0</v>
      </c>
    </row>
    <row r="41" spans="1:10" s="1" customFormat="1" ht="20.100000000000001" customHeight="1" x14ac:dyDescent="0.15">
      <c r="A41" s="49"/>
      <c r="B41" s="6" t="s">
        <v>45</v>
      </c>
      <c r="C41" s="7">
        <v>226</v>
      </c>
      <c r="D41" s="8">
        <v>2</v>
      </c>
      <c r="E41" s="7">
        <v>301</v>
      </c>
      <c r="F41" s="8">
        <v>1</v>
      </c>
      <c r="G41" s="7">
        <v>299</v>
      </c>
      <c r="H41" s="8">
        <v>1</v>
      </c>
      <c r="I41" s="7">
        <f t="shared" si="0"/>
        <v>600</v>
      </c>
      <c r="J41" s="8">
        <f t="shared" si="1"/>
        <v>2</v>
      </c>
    </row>
    <row r="42" spans="1:10" s="1" customFormat="1" ht="20.100000000000001" customHeight="1" x14ac:dyDescent="0.15">
      <c r="A42" s="49"/>
      <c r="B42" s="6" t="s">
        <v>46</v>
      </c>
      <c r="C42" s="7">
        <v>56</v>
      </c>
      <c r="D42" s="8">
        <v>0</v>
      </c>
      <c r="E42" s="7">
        <v>87</v>
      </c>
      <c r="F42" s="8">
        <v>0</v>
      </c>
      <c r="G42" s="7">
        <v>81</v>
      </c>
      <c r="H42" s="8">
        <v>0</v>
      </c>
      <c r="I42" s="7">
        <f t="shared" si="0"/>
        <v>168</v>
      </c>
      <c r="J42" s="8">
        <f t="shared" si="1"/>
        <v>0</v>
      </c>
    </row>
    <row r="43" spans="1:10" s="1" customFormat="1" ht="20.100000000000001" customHeight="1" x14ac:dyDescent="0.15">
      <c r="A43" s="4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7">
        <v>51</v>
      </c>
      <c r="D45" s="8">
        <v>0</v>
      </c>
      <c r="E45" s="7">
        <v>72</v>
      </c>
      <c r="F45" s="8">
        <v>0</v>
      </c>
      <c r="G45" s="7">
        <v>69</v>
      </c>
      <c r="H45" s="8">
        <v>0</v>
      </c>
      <c r="I45" s="7">
        <f t="shared" si="0"/>
        <v>141</v>
      </c>
      <c r="J45" s="8">
        <f t="shared" si="1"/>
        <v>0</v>
      </c>
    </row>
    <row r="46" spans="1:10" s="1" customFormat="1" ht="20.100000000000001" customHeight="1" x14ac:dyDescent="0.15">
      <c r="A46" s="49"/>
      <c r="B46" s="6" t="s">
        <v>50</v>
      </c>
      <c r="C46" s="7">
        <v>13</v>
      </c>
      <c r="D46" s="8">
        <v>0</v>
      </c>
      <c r="E46" s="7">
        <v>15</v>
      </c>
      <c r="F46" s="8">
        <v>0</v>
      </c>
      <c r="G46" s="7">
        <v>17</v>
      </c>
      <c r="H46" s="8">
        <v>0</v>
      </c>
      <c r="I46" s="7">
        <f t="shared" si="0"/>
        <v>32</v>
      </c>
      <c r="J46" s="8">
        <f t="shared" si="1"/>
        <v>0</v>
      </c>
    </row>
    <row r="47" spans="1:10" s="5" customFormat="1" ht="20.100000000000001" customHeight="1" thickBot="1" x14ac:dyDescent="0.2">
      <c r="A47" s="49"/>
      <c r="B47" s="20" t="s">
        <v>51</v>
      </c>
      <c r="C47" s="21">
        <v>4</v>
      </c>
      <c r="D47" s="22">
        <v>0</v>
      </c>
      <c r="E47" s="21">
        <v>6</v>
      </c>
      <c r="F47" s="22">
        <v>0</v>
      </c>
      <c r="G47" s="21">
        <v>6</v>
      </c>
      <c r="H47" s="22">
        <v>0</v>
      </c>
      <c r="I47" s="21">
        <f t="shared" si="0"/>
        <v>12</v>
      </c>
      <c r="J47" s="22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27">
        <f>SUM(C5:C47)</f>
        <v>7936</v>
      </c>
      <c r="D48" s="24">
        <f t="shared" ref="D48:H48" si="2">SUM(D5:D47)</f>
        <v>-6</v>
      </c>
      <c r="E48" s="27">
        <f t="shared" si="2"/>
        <v>8206</v>
      </c>
      <c r="F48" s="24">
        <f t="shared" si="2"/>
        <v>3</v>
      </c>
      <c r="G48" s="27">
        <f t="shared" si="2"/>
        <v>9271</v>
      </c>
      <c r="H48" s="24">
        <f t="shared" si="2"/>
        <v>4</v>
      </c>
      <c r="I48" s="27">
        <f t="shared" si="0"/>
        <v>17477</v>
      </c>
      <c r="J48" s="24">
        <f t="shared" si="1"/>
        <v>7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13</v>
      </c>
      <c r="F52" s="11">
        <v>0</v>
      </c>
      <c r="G52" s="10">
        <v>213</v>
      </c>
      <c r="H52" s="11">
        <v>-1</v>
      </c>
      <c r="I52" s="10">
        <v>226</v>
      </c>
      <c r="J52" s="11">
        <v>-1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6140</v>
      </c>
      <c r="D55" s="13">
        <f t="shared" ref="D55:J55" si="3">SUM(D5:D31)</f>
        <v>1</v>
      </c>
      <c r="E55" s="13">
        <f t="shared" si="3"/>
        <v>6155</v>
      </c>
      <c r="F55" s="13">
        <f t="shared" si="3"/>
        <v>13</v>
      </c>
      <c r="G55" s="13">
        <f t="shared" si="3"/>
        <v>7014</v>
      </c>
      <c r="H55" s="13">
        <f t="shared" si="3"/>
        <v>7</v>
      </c>
      <c r="I55" s="13">
        <f t="shared" si="3"/>
        <v>13169</v>
      </c>
      <c r="J55" s="13">
        <f t="shared" si="3"/>
        <v>20</v>
      </c>
    </row>
    <row r="56" spans="1:10" ht="20.100000000000001" customHeight="1" x14ac:dyDescent="0.15">
      <c r="B56" s="14" t="s">
        <v>56</v>
      </c>
      <c r="C56" s="15">
        <f>SUM(C32:C47)</f>
        <v>1796</v>
      </c>
      <c r="D56" s="15">
        <f t="shared" ref="D56:I56" si="4">SUM(D32:D47)</f>
        <v>-7</v>
      </c>
      <c r="E56" s="15">
        <f>SUM(E32:E47)</f>
        <v>2051</v>
      </c>
      <c r="F56" s="15">
        <f t="shared" si="4"/>
        <v>-10</v>
      </c>
      <c r="G56" s="15">
        <f t="shared" si="4"/>
        <v>2257</v>
      </c>
      <c r="H56" s="15">
        <f t="shared" si="4"/>
        <v>-3</v>
      </c>
      <c r="I56" s="15">
        <f t="shared" si="4"/>
        <v>4308</v>
      </c>
      <c r="J56" s="15">
        <f>SUM(J32:J47)</f>
        <v>-13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0"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61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7">
        <v>216</v>
      </c>
      <c r="D5" s="8">
        <v>0</v>
      </c>
      <c r="E5" s="7">
        <v>202</v>
      </c>
      <c r="F5" s="8">
        <v>0</v>
      </c>
      <c r="G5" s="7">
        <v>227</v>
      </c>
      <c r="H5" s="8">
        <v>0</v>
      </c>
      <c r="I5" s="7">
        <f>SUM(E5,G5)</f>
        <v>429</v>
      </c>
      <c r="J5" s="8">
        <f>SUM(F5,H5)</f>
        <v>0</v>
      </c>
    </row>
    <row r="6" spans="1:10" s="1" customFormat="1" ht="20.100000000000001" customHeight="1" x14ac:dyDescent="0.15">
      <c r="A6" s="49"/>
      <c r="B6" s="6" t="s">
        <v>10</v>
      </c>
      <c r="C6" s="7">
        <v>250</v>
      </c>
      <c r="D6" s="8">
        <v>0</v>
      </c>
      <c r="E6" s="7">
        <v>257</v>
      </c>
      <c r="F6" s="8">
        <v>0</v>
      </c>
      <c r="G6" s="7">
        <v>250</v>
      </c>
      <c r="H6" s="8">
        <v>0</v>
      </c>
      <c r="I6" s="7">
        <f t="shared" ref="I6:I48" si="0">SUM(E6,G6)</f>
        <v>507</v>
      </c>
      <c r="J6" s="8">
        <f t="shared" ref="J6:J48" si="1">SUM(F6,H6)</f>
        <v>0</v>
      </c>
    </row>
    <row r="7" spans="1:10" s="1" customFormat="1" ht="20.100000000000001" customHeight="1" x14ac:dyDescent="0.15">
      <c r="A7" s="49"/>
      <c r="B7" s="6" t="s">
        <v>11</v>
      </c>
      <c r="C7" s="7">
        <v>596</v>
      </c>
      <c r="D7" s="8">
        <v>-7</v>
      </c>
      <c r="E7" s="7">
        <v>621</v>
      </c>
      <c r="F7" s="8">
        <v>-3</v>
      </c>
      <c r="G7" s="7">
        <v>713</v>
      </c>
      <c r="H7" s="8">
        <v>-6</v>
      </c>
      <c r="I7" s="7">
        <f t="shared" si="0"/>
        <v>1334</v>
      </c>
      <c r="J7" s="8">
        <f t="shared" si="1"/>
        <v>-9</v>
      </c>
    </row>
    <row r="8" spans="1:10" s="1" customFormat="1" ht="20.100000000000001" customHeight="1" x14ac:dyDescent="0.15">
      <c r="A8" s="49"/>
      <c r="B8" s="6" t="s">
        <v>12</v>
      </c>
      <c r="C8" s="7">
        <v>256</v>
      </c>
      <c r="D8" s="8">
        <v>2</v>
      </c>
      <c r="E8" s="7">
        <v>292</v>
      </c>
      <c r="F8" s="8">
        <v>-1</v>
      </c>
      <c r="G8" s="7">
        <v>305</v>
      </c>
      <c r="H8" s="8">
        <v>2</v>
      </c>
      <c r="I8" s="7">
        <f t="shared" si="0"/>
        <v>597</v>
      </c>
      <c r="J8" s="8">
        <f t="shared" si="1"/>
        <v>1</v>
      </c>
    </row>
    <row r="9" spans="1:10" s="1" customFormat="1" ht="20.100000000000001" customHeight="1" x14ac:dyDescent="0.15">
      <c r="A9" s="49"/>
      <c r="B9" s="6" t="s">
        <v>13</v>
      </c>
      <c r="C9" s="7">
        <v>322</v>
      </c>
      <c r="D9" s="8">
        <v>-21</v>
      </c>
      <c r="E9" s="7">
        <v>285</v>
      </c>
      <c r="F9" s="8">
        <v>-1</v>
      </c>
      <c r="G9" s="7">
        <v>342</v>
      </c>
      <c r="H9" s="8">
        <v>-22</v>
      </c>
      <c r="I9" s="7">
        <f t="shared" si="0"/>
        <v>627</v>
      </c>
      <c r="J9" s="8">
        <f t="shared" si="1"/>
        <v>-23</v>
      </c>
    </row>
    <row r="10" spans="1:10" s="1" customFormat="1" ht="20.100000000000001" customHeight="1" x14ac:dyDescent="0.15">
      <c r="A10" s="49"/>
      <c r="B10" s="6" t="s">
        <v>14</v>
      </c>
      <c r="C10" s="7">
        <v>236</v>
      </c>
      <c r="D10" s="8">
        <v>-2</v>
      </c>
      <c r="E10" s="7">
        <v>248</v>
      </c>
      <c r="F10" s="8">
        <v>-1</v>
      </c>
      <c r="G10" s="7">
        <v>281</v>
      </c>
      <c r="H10" s="8">
        <v>-1</v>
      </c>
      <c r="I10" s="7">
        <f t="shared" si="0"/>
        <v>529</v>
      </c>
      <c r="J10" s="8">
        <f t="shared" si="1"/>
        <v>-2</v>
      </c>
    </row>
    <row r="11" spans="1:10" s="1" customFormat="1" ht="20.100000000000001" customHeight="1" x14ac:dyDescent="0.15">
      <c r="A11" s="49"/>
      <c r="B11" s="6" t="s">
        <v>15</v>
      </c>
      <c r="C11" s="7">
        <v>1016</v>
      </c>
      <c r="D11" s="8">
        <v>-4</v>
      </c>
      <c r="E11" s="7">
        <v>1069</v>
      </c>
      <c r="F11" s="8">
        <v>-7</v>
      </c>
      <c r="G11" s="7">
        <v>1117</v>
      </c>
      <c r="H11" s="8">
        <v>-8</v>
      </c>
      <c r="I11" s="7">
        <f t="shared" si="0"/>
        <v>2186</v>
      </c>
      <c r="J11" s="8">
        <f t="shared" si="1"/>
        <v>-15</v>
      </c>
    </row>
    <row r="12" spans="1:10" s="1" customFormat="1" ht="20.100000000000001" customHeight="1" x14ac:dyDescent="0.15">
      <c r="A12" s="49"/>
      <c r="B12" s="6" t="s">
        <v>16</v>
      </c>
      <c r="C12" s="7">
        <v>601</v>
      </c>
      <c r="D12" s="8">
        <v>0</v>
      </c>
      <c r="E12" s="7">
        <v>615</v>
      </c>
      <c r="F12" s="8">
        <v>-1</v>
      </c>
      <c r="G12" s="7">
        <v>711</v>
      </c>
      <c r="H12" s="8">
        <v>2</v>
      </c>
      <c r="I12" s="7">
        <f t="shared" si="0"/>
        <v>1326</v>
      </c>
      <c r="J12" s="8">
        <f t="shared" si="1"/>
        <v>1</v>
      </c>
    </row>
    <row r="13" spans="1:10" s="1" customFormat="1" ht="20.100000000000001" customHeight="1" x14ac:dyDescent="0.15">
      <c r="A13" s="49"/>
      <c r="B13" s="6" t="s">
        <v>17</v>
      </c>
      <c r="C13" s="7">
        <v>42</v>
      </c>
      <c r="D13" s="8">
        <v>0</v>
      </c>
      <c r="E13" s="7">
        <v>54</v>
      </c>
      <c r="F13" s="8">
        <v>0</v>
      </c>
      <c r="G13" s="7">
        <v>60</v>
      </c>
      <c r="H13" s="8">
        <v>-1</v>
      </c>
      <c r="I13" s="7">
        <f t="shared" si="0"/>
        <v>114</v>
      </c>
      <c r="J13" s="8">
        <f t="shared" si="1"/>
        <v>-1</v>
      </c>
    </row>
    <row r="14" spans="1:10" s="1" customFormat="1" ht="20.100000000000001" customHeight="1" x14ac:dyDescent="0.15">
      <c r="A14" s="49"/>
      <c r="B14" s="6" t="s">
        <v>18</v>
      </c>
      <c r="C14" s="7">
        <v>48</v>
      </c>
      <c r="D14" s="8">
        <v>0</v>
      </c>
      <c r="E14" s="7">
        <v>53</v>
      </c>
      <c r="F14" s="8">
        <v>-1</v>
      </c>
      <c r="G14" s="7">
        <v>53</v>
      </c>
      <c r="H14" s="8">
        <v>0</v>
      </c>
      <c r="I14" s="7">
        <f t="shared" si="0"/>
        <v>106</v>
      </c>
      <c r="J14" s="8">
        <f t="shared" si="1"/>
        <v>-1</v>
      </c>
    </row>
    <row r="15" spans="1:10" s="1" customFormat="1" ht="20.100000000000001" customHeight="1" x14ac:dyDescent="0.15">
      <c r="A15" s="49"/>
      <c r="B15" s="6" t="s">
        <v>19</v>
      </c>
      <c r="C15" s="7">
        <v>132</v>
      </c>
      <c r="D15" s="8">
        <v>0</v>
      </c>
      <c r="E15" s="7">
        <v>133</v>
      </c>
      <c r="F15" s="8">
        <f>-2</f>
        <v>-2</v>
      </c>
      <c r="G15" s="7">
        <v>140</v>
      </c>
      <c r="H15" s="8">
        <v>0</v>
      </c>
      <c r="I15" s="7">
        <f t="shared" si="0"/>
        <v>273</v>
      </c>
      <c r="J15" s="8">
        <f t="shared" si="1"/>
        <v>-2</v>
      </c>
    </row>
    <row r="16" spans="1:10" s="1" customFormat="1" ht="20.100000000000001" customHeight="1" x14ac:dyDescent="0.15">
      <c r="A16" s="49"/>
      <c r="B16" s="6" t="s">
        <v>20</v>
      </c>
      <c r="C16" s="7">
        <v>151</v>
      </c>
      <c r="D16" s="8">
        <v>0</v>
      </c>
      <c r="E16" s="7">
        <v>143</v>
      </c>
      <c r="F16" s="8">
        <v>0</v>
      </c>
      <c r="G16" s="7">
        <v>184</v>
      </c>
      <c r="H16" s="8">
        <v>0</v>
      </c>
      <c r="I16" s="7">
        <f t="shared" si="0"/>
        <v>327</v>
      </c>
      <c r="J16" s="8">
        <f t="shared" si="1"/>
        <v>0</v>
      </c>
    </row>
    <row r="17" spans="1:10" s="1" customFormat="1" ht="20.100000000000001" customHeight="1" x14ac:dyDescent="0.15">
      <c r="A17" s="49"/>
      <c r="B17" s="6" t="s">
        <v>21</v>
      </c>
      <c r="C17" s="7">
        <v>218</v>
      </c>
      <c r="D17" s="8">
        <v>-2</v>
      </c>
      <c r="E17" s="7">
        <v>190</v>
      </c>
      <c r="F17" s="8">
        <v>-1</v>
      </c>
      <c r="G17" s="7">
        <v>248</v>
      </c>
      <c r="H17" s="8">
        <v>-4</v>
      </c>
      <c r="I17" s="7">
        <f t="shared" si="0"/>
        <v>438</v>
      </c>
      <c r="J17" s="8">
        <f t="shared" si="1"/>
        <v>-5</v>
      </c>
    </row>
    <row r="18" spans="1:10" s="1" customFormat="1" ht="20.100000000000001" customHeight="1" x14ac:dyDescent="0.15">
      <c r="A18" s="49"/>
      <c r="B18" s="6" t="s">
        <v>22</v>
      </c>
      <c r="C18" s="7">
        <v>830</v>
      </c>
      <c r="D18" s="8">
        <v>-1</v>
      </c>
      <c r="E18" s="7">
        <v>713</v>
      </c>
      <c r="F18" s="8">
        <v>-3</v>
      </c>
      <c r="G18" s="7">
        <v>941</v>
      </c>
      <c r="H18" s="8">
        <v>-1</v>
      </c>
      <c r="I18" s="7">
        <f t="shared" si="0"/>
        <v>1654</v>
      </c>
      <c r="J18" s="8">
        <f t="shared" si="1"/>
        <v>-4</v>
      </c>
    </row>
    <row r="19" spans="1:10" s="1" customFormat="1" ht="20.100000000000001" customHeight="1" x14ac:dyDescent="0.15">
      <c r="A19" s="49"/>
      <c r="B19" s="6" t="s">
        <v>23</v>
      </c>
      <c r="C19" s="7">
        <v>6</v>
      </c>
      <c r="D19" s="8">
        <v>0</v>
      </c>
      <c r="E19" s="7">
        <v>8</v>
      </c>
      <c r="F19" s="8">
        <v>0</v>
      </c>
      <c r="G19" s="7">
        <v>5</v>
      </c>
      <c r="H19" s="8">
        <v>0</v>
      </c>
      <c r="I19" s="7">
        <f t="shared" si="0"/>
        <v>13</v>
      </c>
      <c r="J19" s="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7">
        <v>614</v>
      </c>
      <c r="D21" s="8">
        <v>-2</v>
      </c>
      <c r="E21" s="7">
        <v>608</v>
      </c>
      <c r="F21" s="8">
        <v>0</v>
      </c>
      <c r="G21" s="7">
        <v>684</v>
      </c>
      <c r="H21" s="8">
        <v>-2</v>
      </c>
      <c r="I21" s="7">
        <f t="shared" si="0"/>
        <v>1292</v>
      </c>
      <c r="J21" s="8">
        <f t="shared" si="1"/>
        <v>-2</v>
      </c>
    </row>
    <row r="22" spans="1:10" s="1" customFormat="1" ht="20.100000000000001" customHeight="1" x14ac:dyDescent="0.15">
      <c r="A22" s="49"/>
      <c r="B22" s="6" t="s">
        <v>26</v>
      </c>
      <c r="C22" s="7">
        <v>172</v>
      </c>
      <c r="D22" s="8">
        <v>0</v>
      </c>
      <c r="E22" s="7">
        <v>184</v>
      </c>
      <c r="F22" s="8">
        <v>1</v>
      </c>
      <c r="G22" s="7">
        <v>197</v>
      </c>
      <c r="H22" s="8">
        <v>1</v>
      </c>
      <c r="I22" s="7">
        <f t="shared" si="0"/>
        <v>381</v>
      </c>
      <c r="J22" s="8">
        <f t="shared" si="1"/>
        <v>2</v>
      </c>
    </row>
    <row r="23" spans="1:10" s="1" customFormat="1" ht="20.100000000000001" customHeight="1" x14ac:dyDescent="0.15">
      <c r="A23" s="49"/>
      <c r="B23" s="6" t="s">
        <v>27</v>
      </c>
      <c r="C23" s="7">
        <v>70</v>
      </c>
      <c r="D23" s="8">
        <v>0</v>
      </c>
      <c r="E23" s="7">
        <v>78</v>
      </c>
      <c r="F23" s="8">
        <v>1</v>
      </c>
      <c r="G23" s="7">
        <v>76</v>
      </c>
      <c r="H23" s="8">
        <v>0</v>
      </c>
      <c r="I23" s="7">
        <f t="shared" si="0"/>
        <v>154</v>
      </c>
      <c r="J23" s="8">
        <f t="shared" si="1"/>
        <v>1</v>
      </c>
    </row>
    <row r="24" spans="1:10" s="1" customFormat="1" ht="20.100000000000001" customHeight="1" x14ac:dyDescent="0.15">
      <c r="A24" s="49"/>
      <c r="B24" s="6" t="s">
        <v>28</v>
      </c>
      <c r="C24" s="7">
        <v>50</v>
      </c>
      <c r="D24" s="8">
        <v>1</v>
      </c>
      <c r="E24" s="7">
        <v>48</v>
      </c>
      <c r="F24" s="8">
        <v>1</v>
      </c>
      <c r="G24" s="7">
        <v>56</v>
      </c>
      <c r="H24" s="8">
        <v>0</v>
      </c>
      <c r="I24" s="7">
        <f t="shared" si="0"/>
        <v>104</v>
      </c>
      <c r="J24" s="8">
        <f t="shared" si="1"/>
        <v>1</v>
      </c>
    </row>
    <row r="25" spans="1:10" s="1" customFormat="1" ht="20.100000000000001" customHeight="1" x14ac:dyDescent="0.15">
      <c r="A25" s="49"/>
      <c r="B25" s="6" t="s">
        <v>29</v>
      </c>
      <c r="C25" s="7">
        <v>37</v>
      </c>
      <c r="D25" s="8">
        <v>0</v>
      </c>
      <c r="E25" s="7">
        <v>44</v>
      </c>
      <c r="F25" s="8">
        <v>0</v>
      </c>
      <c r="G25" s="7">
        <v>55</v>
      </c>
      <c r="H25" s="8">
        <v>0</v>
      </c>
      <c r="I25" s="7">
        <f t="shared" si="0"/>
        <v>99</v>
      </c>
      <c r="J25" s="8">
        <f t="shared" si="1"/>
        <v>0</v>
      </c>
    </row>
    <row r="26" spans="1:10" s="1" customFormat="1" ht="20.100000000000001" customHeight="1" x14ac:dyDescent="0.15">
      <c r="A26" s="49"/>
      <c r="B26" s="6" t="s">
        <v>30</v>
      </c>
      <c r="C26" s="7">
        <v>110</v>
      </c>
      <c r="D26" s="8">
        <v>0</v>
      </c>
      <c r="E26" s="7">
        <v>133</v>
      </c>
      <c r="F26" s="8">
        <v>0</v>
      </c>
      <c r="G26" s="7">
        <v>148</v>
      </c>
      <c r="H26" s="8">
        <v>0</v>
      </c>
      <c r="I26" s="7">
        <f t="shared" si="0"/>
        <v>281</v>
      </c>
      <c r="J26" s="8">
        <f t="shared" si="1"/>
        <v>0</v>
      </c>
    </row>
    <row r="27" spans="1:10" s="1" customFormat="1" ht="20.100000000000001" customHeight="1" x14ac:dyDescent="0.15">
      <c r="A27" s="49"/>
      <c r="B27" s="6" t="s">
        <v>31</v>
      </c>
      <c r="C27" s="7">
        <v>115</v>
      </c>
      <c r="D27" s="8">
        <v>-1</v>
      </c>
      <c r="E27" s="7">
        <v>140</v>
      </c>
      <c r="F27" s="8">
        <v>-2</v>
      </c>
      <c r="G27" s="7">
        <v>162</v>
      </c>
      <c r="H27" s="8">
        <v>-5</v>
      </c>
      <c r="I27" s="7">
        <f t="shared" si="0"/>
        <v>302</v>
      </c>
      <c r="J27" s="8">
        <f t="shared" si="1"/>
        <v>-7</v>
      </c>
    </row>
    <row r="28" spans="1:10" s="1" customFormat="1" ht="20.100000000000001" customHeight="1" x14ac:dyDescent="0.15">
      <c r="A28" s="49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f t="shared" si="0"/>
        <v>25</v>
      </c>
      <c r="J29" s="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7">
        <v>80</v>
      </c>
      <c r="D32" s="8">
        <v>1</v>
      </c>
      <c r="E32" s="7">
        <v>103</v>
      </c>
      <c r="F32" s="8">
        <v>0</v>
      </c>
      <c r="G32" s="7">
        <v>105</v>
      </c>
      <c r="H32" s="8">
        <v>0</v>
      </c>
      <c r="I32" s="7">
        <f t="shared" si="0"/>
        <v>208</v>
      </c>
      <c r="J32" s="8">
        <f t="shared" si="1"/>
        <v>0</v>
      </c>
    </row>
    <row r="33" spans="1:10" s="1" customFormat="1" ht="20.100000000000001" customHeight="1" x14ac:dyDescent="0.15">
      <c r="A33" s="49"/>
      <c r="B33" s="6" t="s">
        <v>37</v>
      </c>
      <c r="C33" s="7">
        <v>34</v>
      </c>
      <c r="D33" s="8">
        <v>-1</v>
      </c>
      <c r="E33" s="7">
        <v>37</v>
      </c>
      <c r="F33" s="8">
        <v>0</v>
      </c>
      <c r="G33" s="7">
        <v>37</v>
      </c>
      <c r="H33" s="8">
        <v>-1</v>
      </c>
      <c r="I33" s="7">
        <f t="shared" si="0"/>
        <v>74</v>
      </c>
      <c r="J33" s="8">
        <f t="shared" si="1"/>
        <v>-1</v>
      </c>
    </row>
    <row r="34" spans="1:10" s="1" customFormat="1" ht="20.100000000000001" customHeight="1" x14ac:dyDescent="0.15">
      <c r="A34" s="49"/>
      <c r="B34" s="6" t="s">
        <v>38</v>
      </c>
      <c r="C34" s="7">
        <v>112</v>
      </c>
      <c r="D34" s="8">
        <f>-1</f>
        <v>-1</v>
      </c>
      <c r="E34" s="7">
        <v>138</v>
      </c>
      <c r="F34" s="8">
        <v>-1</v>
      </c>
      <c r="G34" s="7">
        <v>144</v>
      </c>
      <c r="H34" s="8">
        <v>0</v>
      </c>
      <c r="I34" s="7">
        <f t="shared" si="0"/>
        <v>282</v>
      </c>
      <c r="J34" s="8">
        <f t="shared" si="1"/>
        <v>-1</v>
      </c>
    </row>
    <row r="35" spans="1:10" s="1" customFormat="1" ht="20.100000000000001" customHeight="1" x14ac:dyDescent="0.15">
      <c r="A35" s="49"/>
      <c r="B35" s="6" t="s">
        <v>39</v>
      </c>
      <c r="C35" s="7">
        <v>376</v>
      </c>
      <c r="D35" s="8">
        <v>-3</v>
      </c>
      <c r="E35" s="7">
        <v>390</v>
      </c>
      <c r="F35" s="8">
        <v>-2</v>
      </c>
      <c r="G35" s="7">
        <v>452</v>
      </c>
      <c r="H35" s="8">
        <v>-5</v>
      </c>
      <c r="I35" s="7">
        <f t="shared" si="0"/>
        <v>842</v>
      </c>
      <c r="J35" s="8">
        <f t="shared" si="1"/>
        <v>-7</v>
      </c>
    </row>
    <row r="36" spans="1:10" s="1" customFormat="1" ht="20.100000000000001" customHeight="1" x14ac:dyDescent="0.15">
      <c r="A36" s="4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7">
        <v>250</v>
      </c>
      <c r="D37" s="8">
        <v>0</v>
      </c>
      <c r="E37" s="7">
        <v>250</v>
      </c>
      <c r="F37" s="8">
        <v>1</v>
      </c>
      <c r="G37" s="7">
        <v>337</v>
      </c>
      <c r="H37" s="8">
        <v>1</v>
      </c>
      <c r="I37" s="7">
        <f t="shared" si="0"/>
        <v>587</v>
      </c>
      <c r="J37" s="8">
        <f t="shared" si="1"/>
        <v>2</v>
      </c>
    </row>
    <row r="38" spans="1:10" s="1" customFormat="1" ht="20.100000000000001" customHeight="1" x14ac:dyDescent="0.15">
      <c r="A38" s="49"/>
      <c r="B38" s="6" t="s">
        <v>42</v>
      </c>
      <c r="C38" s="7">
        <v>281</v>
      </c>
      <c r="D38" s="8">
        <v>-1</v>
      </c>
      <c r="E38" s="7">
        <v>282</v>
      </c>
      <c r="F38" s="8">
        <v>1</v>
      </c>
      <c r="G38" s="7">
        <v>322</v>
      </c>
      <c r="H38" s="8">
        <v>-1</v>
      </c>
      <c r="I38" s="7">
        <f t="shared" si="0"/>
        <v>604</v>
      </c>
      <c r="J38" s="8">
        <f t="shared" si="1"/>
        <v>0</v>
      </c>
    </row>
    <row r="39" spans="1:10" s="1" customFormat="1" ht="20.100000000000001" customHeight="1" x14ac:dyDescent="0.15">
      <c r="A39" s="49"/>
      <c r="B39" s="6" t="s">
        <v>43</v>
      </c>
      <c r="C39" s="7">
        <v>144</v>
      </c>
      <c r="D39" s="8">
        <v>-1</v>
      </c>
      <c r="E39" s="7">
        <v>171</v>
      </c>
      <c r="F39" s="8">
        <v>1</v>
      </c>
      <c r="G39" s="7">
        <v>190</v>
      </c>
      <c r="H39" s="8">
        <v>-2</v>
      </c>
      <c r="I39" s="7">
        <f t="shared" si="0"/>
        <v>361</v>
      </c>
      <c r="J39" s="8">
        <f t="shared" si="1"/>
        <v>-1</v>
      </c>
    </row>
    <row r="40" spans="1:10" s="1" customFormat="1" ht="20.100000000000001" customHeight="1" x14ac:dyDescent="0.15">
      <c r="A40" s="49"/>
      <c r="B40" s="6" t="s">
        <v>44</v>
      </c>
      <c r="C40" s="7">
        <v>154</v>
      </c>
      <c r="D40" s="8">
        <v>-7</v>
      </c>
      <c r="E40" s="7">
        <v>194</v>
      </c>
      <c r="F40" s="8">
        <v>-3</v>
      </c>
      <c r="G40" s="7">
        <v>181</v>
      </c>
      <c r="H40" s="8">
        <v>-6</v>
      </c>
      <c r="I40" s="7">
        <f t="shared" si="0"/>
        <v>375</v>
      </c>
      <c r="J40" s="8">
        <f t="shared" si="1"/>
        <v>-9</v>
      </c>
    </row>
    <row r="41" spans="1:10" s="1" customFormat="1" ht="20.100000000000001" customHeight="1" x14ac:dyDescent="0.15">
      <c r="A41" s="49"/>
      <c r="B41" s="6" t="s">
        <v>45</v>
      </c>
      <c r="C41" s="7">
        <v>226</v>
      </c>
      <c r="D41" s="8">
        <v>0</v>
      </c>
      <c r="E41" s="7">
        <v>299</v>
      </c>
      <c r="F41" s="8">
        <v>-2</v>
      </c>
      <c r="G41" s="7">
        <v>298</v>
      </c>
      <c r="H41" s="8">
        <v>-1</v>
      </c>
      <c r="I41" s="7">
        <f t="shared" si="0"/>
        <v>597</v>
      </c>
      <c r="J41" s="8">
        <f t="shared" si="1"/>
        <v>-3</v>
      </c>
    </row>
    <row r="42" spans="1:10" s="1" customFormat="1" ht="20.100000000000001" customHeight="1" x14ac:dyDescent="0.15">
      <c r="A42" s="49"/>
      <c r="B42" s="6" t="s">
        <v>46</v>
      </c>
      <c r="C42" s="7">
        <v>56</v>
      </c>
      <c r="D42" s="8">
        <v>0</v>
      </c>
      <c r="E42" s="7">
        <v>87</v>
      </c>
      <c r="F42" s="8">
        <v>0</v>
      </c>
      <c r="G42" s="7">
        <v>81</v>
      </c>
      <c r="H42" s="8">
        <v>0</v>
      </c>
      <c r="I42" s="7">
        <f t="shared" si="0"/>
        <v>168</v>
      </c>
      <c r="J42" s="8">
        <f t="shared" si="1"/>
        <v>0</v>
      </c>
    </row>
    <row r="43" spans="1:10" s="1" customFormat="1" ht="20.100000000000001" customHeight="1" x14ac:dyDescent="0.15">
      <c r="A43" s="4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7">
        <v>50</v>
      </c>
      <c r="D45" s="8">
        <v>-1</v>
      </c>
      <c r="E45" s="7">
        <v>72</v>
      </c>
      <c r="F45" s="8">
        <v>0</v>
      </c>
      <c r="G45" s="7">
        <v>68</v>
      </c>
      <c r="H45" s="8">
        <v>-1</v>
      </c>
      <c r="I45" s="7">
        <f t="shared" si="0"/>
        <v>140</v>
      </c>
      <c r="J45" s="8">
        <f t="shared" si="1"/>
        <v>-1</v>
      </c>
    </row>
    <row r="46" spans="1:10" s="1" customFormat="1" ht="20.100000000000001" customHeight="1" x14ac:dyDescent="0.15">
      <c r="A46" s="49"/>
      <c r="B46" s="6" t="s">
        <v>50</v>
      </c>
      <c r="C46" s="7">
        <v>13</v>
      </c>
      <c r="D46" s="8">
        <v>0</v>
      </c>
      <c r="E46" s="7">
        <v>15</v>
      </c>
      <c r="F46" s="8">
        <v>0</v>
      </c>
      <c r="G46" s="7">
        <v>17</v>
      </c>
      <c r="H46" s="8">
        <v>0</v>
      </c>
      <c r="I46" s="7">
        <f t="shared" si="0"/>
        <v>32</v>
      </c>
      <c r="J46" s="8">
        <f t="shared" si="1"/>
        <v>0</v>
      </c>
    </row>
    <row r="47" spans="1:10" s="5" customFormat="1" ht="20.100000000000001" customHeight="1" thickBot="1" x14ac:dyDescent="0.2">
      <c r="A47" s="49"/>
      <c r="B47" s="20" t="s">
        <v>51</v>
      </c>
      <c r="C47" s="21">
        <v>4</v>
      </c>
      <c r="D47" s="22">
        <v>0</v>
      </c>
      <c r="E47" s="21">
        <v>6</v>
      </c>
      <c r="F47" s="22">
        <v>0</v>
      </c>
      <c r="G47" s="21">
        <v>6</v>
      </c>
      <c r="H47" s="22">
        <v>0</v>
      </c>
      <c r="I47" s="21">
        <f t="shared" si="0"/>
        <v>12</v>
      </c>
      <c r="J47" s="22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27">
        <f>SUM(C5:C47)</f>
        <v>7885</v>
      </c>
      <c r="D48" s="24">
        <f t="shared" ref="D48:H48" si="2">SUM(D5:D47)</f>
        <v>-51</v>
      </c>
      <c r="E48" s="27">
        <f t="shared" si="2"/>
        <v>8181</v>
      </c>
      <c r="F48" s="24">
        <f t="shared" si="2"/>
        <v>-25</v>
      </c>
      <c r="G48" s="27">
        <f t="shared" si="2"/>
        <v>9210</v>
      </c>
      <c r="H48" s="24">
        <f t="shared" si="2"/>
        <v>-61</v>
      </c>
      <c r="I48" s="27">
        <f t="shared" si="0"/>
        <v>17391</v>
      </c>
      <c r="J48" s="24">
        <f t="shared" si="1"/>
        <v>-86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10</v>
      </c>
      <c r="F52" s="11">
        <v>-3</v>
      </c>
      <c r="G52" s="10">
        <v>177</v>
      </c>
      <c r="H52" s="11">
        <v>-36</v>
      </c>
      <c r="I52" s="10">
        <v>187</v>
      </c>
      <c r="J52" s="11">
        <v>-39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6103</v>
      </c>
      <c r="D55" s="13">
        <f t="shared" ref="D55:J55" si="3">SUM(D5:D31)</f>
        <v>-37</v>
      </c>
      <c r="E55" s="13">
        <f t="shared" si="3"/>
        <v>6135</v>
      </c>
      <c r="F55" s="13">
        <f t="shared" si="3"/>
        <v>-20</v>
      </c>
      <c r="G55" s="13">
        <f t="shared" si="3"/>
        <v>6969</v>
      </c>
      <c r="H55" s="13">
        <f t="shared" si="3"/>
        <v>-45</v>
      </c>
      <c r="I55" s="13">
        <f t="shared" si="3"/>
        <v>13104</v>
      </c>
      <c r="J55" s="13">
        <f t="shared" si="3"/>
        <v>-65</v>
      </c>
    </row>
    <row r="56" spans="1:10" ht="20.100000000000001" customHeight="1" x14ac:dyDescent="0.15">
      <c r="B56" s="14" t="s">
        <v>56</v>
      </c>
      <c r="C56" s="15">
        <f>SUM(C32:C47)</f>
        <v>1782</v>
      </c>
      <c r="D56" s="15">
        <f t="shared" ref="D56:I56" si="4">SUM(D32:D47)</f>
        <v>-14</v>
      </c>
      <c r="E56" s="15">
        <f>SUM(E32:E47)</f>
        <v>2046</v>
      </c>
      <c r="F56" s="15">
        <f t="shared" si="4"/>
        <v>-5</v>
      </c>
      <c r="G56" s="15">
        <f t="shared" si="4"/>
        <v>2241</v>
      </c>
      <c r="H56" s="15">
        <f t="shared" si="4"/>
        <v>-16</v>
      </c>
      <c r="I56" s="15">
        <f t="shared" si="4"/>
        <v>4287</v>
      </c>
      <c r="J56" s="15">
        <f>SUM(J32:J47)</f>
        <v>-21</v>
      </c>
    </row>
    <row r="57" spans="1:10" ht="20.100000000000001" customHeight="1" x14ac:dyDescent="0.15"/>
  </sheetData>
  <mergeCells count="10">
    <mergeCell ref="C52:D52"/>
    <mergeCell ref="A3:B4"/>
    <mergeCell ref="A5:A31"/>
    <mergeCell ref="A32:A47"/>
    <mergeCell ref="A48:B48"/>
    <mergeCell ref="A1:G1"/>
    <mergeCell ref="C3:D3"/>
    <mergeCell ref="E3:J3"/>
    <mergeCell ref="C50:D51"/>
    <mergeCell ref="E50:J50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39"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62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29">
        <v>217</v>
      </c>
      <c r="D5" s="28">
        <v>1</v>
      </c>
      <c r="E5" s="29">
        <v>202</v>
      </c>
      <c r="F5" s="28">
        <v>0</v>
      </c>
      <c r="G5" s="29">
        <v>228</v>
      </c>
      <c r="H5" s="28">
        <v>1</v>
      </c>
      <c r="I5" s="29">
        <f>SUM(E5,G5)</f>
        <v>430</v>
      </c>
      <c r="J5" s="28">
        <f>SUM(F5,H5)</f>
        <v>1</v>
      </c>
    </row>
    <row r="6" spans="1:10" s="1" customFormat="1" ht="20.100000000000001" customHeight="1" x14ac:dyDescent="0.15">
      <c r="A6" s="49"/>
      <c r="B6" s="6" t="s">
        <v>10</v>
      </c>
      <c r="C6" s="29">
        <v>251</v>
      </c>
      <c r="D6" s="28">
        <v>1</v>
      </c>
      <c r="E6" s="29">
        <v>258</v>
      </c>
      <c r="F6" s="28">
        <v>1</v>
      </c>
      <c r="G6" s="29">
        <v>249</v>
      </c>
      <c r="H6" s="28">
        <v>-1</v>
      </c>
      <c r="I6" s="29">
        <f t="shared" ref="I6:I48" si="0">SUM(E6,G6)</f>
        <v>507</v>
      </c>
      <c r="J6" s="28">
        <f t="shared" ref="J6:J48" si="1">SUM(F6,H6)</f>
        <v>0</v>
      </c>
    </row>
    <row r="7" spans="1:10" s="1" customFormat="1" ht="20.100000000000001" customHeight="1" x14ac:dyDescent="0.15">
      <c r="A7" s="49"/>
      <c r="B7" s="6" t="s">
        <v>11</v>
      </c>
      <c r="C7" s="29">
        <v>597</v>
      </c>
      <c r="D7" s="28">
        <v>1</v>
      </c>
      <c r="E7" s="29">
        <v>620</v>
      </c>
      <c r="F7" s="28">
        <v>-1</v>
      </c>
      <c r="G7" s="29">
        <v>714</v>
      </c>
      <c r="H7" s="28">
        <v>1</v>
      </c>
      <c r="I7" s="29">
        <f t="shared" si="0"/>
        <v>1334</v>
      </c>
      <c r="J7" s="28">
        <f t="shared" si="1"/>
        <v>0</v>
      </c>
    </row>
    <row r="8" spans="1:10" s="1" customFormat="1" ht="20.100000000000001" customHeight="1" x14ac:dyDescent="0.15">
      <c r="A8" s="49"/>
      <c r="B8" s="6" t="s">
        <v>12</v>
      </c>
      <c r="C8" s="29">
        <v>256</v>
      </c>
      <c r="D8" s="28" t="s">
        <v>70</v>
      </c>
      <c r="E8" s="29">
        <v>292</v>
      </c>
      <c r="F8" s="28" t="s">
        <v>70</v>
      </c>
      <c r="G8" s="29">
        <v>305</v>
      </c>
      <c r="H8" s="28" t="s">
        <v>70</v>
      </c>
      <c r="I8" s="29">
        <f t="shared" si="0"/>
        <v>597</v>
      </c>
      <c r="J8" s="28">
        <f t="shared" si="1"/>
        <v>0</v>
      </c>
    </row>
    <row r="9" spans="1:10" s="1" customFormat="1" ht="20.100000000000001" customHeight="1" x14ac:dyDescent="0.15">
      <c r="A9" s="49"/>
      <c r="B9" s="6" t="s">
        <v>13</v>
      </c>
      <c r="C9" s="29">
        <v>337</v>
      </c>
      <c r="D9" s="28">
        <v>15</v>
      </c>
      <c r="E9" s="29">
        <v>284</v>
      </c>
      <c r="F9" s="28">
        <v>-1</v>
      </c>
      <c r="G9" s="29">
        <v>354</v>
      </c>
      <c r="H9" s="28">
        <v>12</v>
      </c>
      <c r="I9" s="29">
        <f t="shared" si="0"/>
        <v>638</v>
      </c>
      <c r="J9" s="28">
        <f t="shared" si="1"/>
        <v>11</v>
      </c>
    </row>
    <row r="10" spans="1:10" s="1" customFormat="1" ht="20.100000000000001" customHeight="1" x14ac:dyDescent="0.15">
      <c r="A10" s="49"/>
      <c r="B10" s="6" t="s">
        <v>14</v>
      </c>
      <c r="C10" s="29">
        <v>236</v>
      </c>
      <c r="D10" s="28" t="s">
        <v>70</v>
      </c>
      <c r="E10" s="29">
        <v>245</v>
      </c>
      <c r="F10" s="28">
        <v>-3</v>
      </c>
      <c r="G10" s="29">
        <v>280</v>
      </c>
      <c r="H10" s="28">
        <v>-1</v>
      </c>
      <c r="I10" s="29">
        <f t="shared" si="0"/>
        <v>525</v>
      </c>
      <c r="J10" s="28">
        <f t="shared" si="1"/>
        <v>-4</v>
      </c>
    </row>
    <row r="11" spans="1:10" s="1" customFormat="1" ht="20.100000000000001" customHeight="1" x14ac:dyDescent="0.15">
      <c r="A11" s="49"/>
      <c r="B11" s="6" t="s">
        <v>15</v>
      </c>
      <c r="C11" s="29">
        <v>1011</v>
      </c>
      <c r="D11" s="28">
        <v>-5</v>
      </c>
      <c r="E11" s="29">
        <v>1065</v>
      </c>
      <c r="F11" s="28">
        <v>-4</v>
      </c>
      <c r="G11" s="29">
        <v>1115</v>
      </c>
      <c r="H11" s="28">
        <v>-2</v>
      </c>
      <c r="I11" s="29">
        <f t="shared" si="0"/>
        <v>2180</v>
      </c>
      <c r="J11" s="28">
        <f t="shared" si="1"/>
        <v>-6</v>
      </c>
    </row>
    <row r="12" spans="1:10" s="1" customFormat="1" ht="20.100000000000001" customHeight="1" x14ac:dyDescent="0.15">
      <c r="A12" s="49"/>
      <c r="B12" s="6" t="s">
        <v>16</v>
      </c>
      <c r="C12" s="29">
        <v>599</v>
      </c>
      <c r="D12" s="28">
        <v>-2</v>
      </c>
      <c r="E12" s="29">
        <v>611</v>
      </c>
      <c r="F12" s="28">
        <v>-4</v>
      </c>
      <c r="G12" s="29">
        <v>711</v>
      </c>
      <c r="H12" s="28" t="s">
        <v>80</v>
      </c>
      <c r="I12" s="29">
        <f t="shared" si="0"/>
        <v>1322</v>
      </c>
      <c r="J12" s="28">
        <f t="shared" si="1"/>
        <v>-4</v>
      </c>
    </row>
    <row r="13" spans="1:10" s="1" customFormat="1" ht="20.100000000000001" customHeight="1" x14ac:dyDescent="0.15">
      <c r="A13" s="49"/>
      <c r="B13" s="6" t="s">
        <v>17</v>
      </c>
      <c r="C13" s="29">
        <v>42</v>
      </c>
      <c r="D13" s="28" t="s">
        <v>72</v>
      </c>
      <c r="E13" s="29">
        <v>53</v>
      </c>
      <c r="F13" s="28">
        <v>-1</v>
      </c>
      <c r="G13" s="29">
        <v>58</v>
      </c>
      <c r="H13" s="28">
        <v>-2</v>
      </c>
      <c r="I13" s="29">
        <f t="shared" si="0"/>
        <v>111</v>
      </c>
      <c r="J13" s="28">
        <f t="shared" si="1"/>
        <v>-3</v>
      </c>
    </row>
    <row r="14" spans="1:10" s="1" customFormat="1" ht="20.100000000000001" customHeight="1" x14ac:dyDescent="0.15">
      <c r="A14" s="49"/>
      <c r="B14" s="6" t="s">
        <v>18</v>
      </c>
      <c r="C14" s="29">
        <v>48</v>
      </c>
      <c r="D14" s="28" t="s">
        <v>80</v>
      </c>
      <c r="E14" s="29">
        <v>53</v>
      </c>
      <c r="F14" s="28" t="s">
        <v>70</v>
      </c>
      <c r="G14" s="29">
        <v>53</v>
      </c>
      <c r="H14" s="28" t="s">
        <v>74</v>
      </c>
      <c r="I14" s="29">
        <f t="shared" si="0"/>
        <v>106</v>
      </c>
      <c r="J14" s="28">
        <f t="shared" si="1"/>
        <v>0</v>
      </c>
    </row>
    <row r="15" spans="1:10" s="1" customFormat="1" ht="20.100000000000001" customHeight="1" x14ac:dyDescent="0.15">
      <c r="A15" s="49"/>
      <c r="B15" s="6" t="s">
        <v>19</v>
      </c>
      <c r="C15" s="29">
        <v>131</v>
      </c>
      <c r="D15" s="28">
        <v>-1</v>
      </c>
      <c r="E15" s="29">
        <v>133</v>
      </c>
      <c r="F15" s="28" t="s">
        <v>70</v>
      </c>
      <c r="G15" s="29">
        <v>139</v>
      </c>
      <c r="H15" s="28">
        <v>-1</v>
      </c>
      <c r="I15" s="29">
        <f t="shared" si="0"/>
        <v>272</v>
      </c>
      <c r="J15" s="28">
        <f t="shared" si="1"/>
        <v>-1</v>
      </c>
    </row>
    <row r="16" spans="1:10" s="1" customFormat="1" ht="20.100000000000001" customHeight="1" x14ac:dyDescent="0.15">
      <c r="A16" s="49"/>
      <c r="B16" s="6" t="s">
        <v>20</v>
      </c>
      <c r="C16" s="29">
        <v>151</v>
      </c>
      <c r="D16" s="28" t="s">
        <v>70</v>
      </c>
      <c r="E16" s="29">
        <v>142</v>
      </c>
      <c r="F16" s="28">
        <v>-1</v>
      </c>
      <c r="G16" s="29">
        <v>184</v>
      </c>
      <c r="H16" s="28" t="s">
        <v>70</v>
      </c>
      <c r="I16" s="29">
        <f t="shared" si="0"/>
        <v>326</v>
      </c>
      <c r="J16" s="28">
        <f t="shared" si="1"/>
        <v>-1</v>
      </c>
    </row>
    <row r="17" spans="1:10" s="1" customFormat="1" ht="20.100000000000001" customHeight="1" x14ac:dyDescent="0.15">
      <c r="A17" s="49"/>
      <c r="B17" s="6" t="s">
        <v>21</v>
      </c>
      <c r="C17" s="29">
        <v>218</v>
      </c>
      <c r="D17" s="28" t="s">
        <v>72</v>
      </c>
      <c r="E17" s="29">
        <v>189</v>
      </c>
      <c r="F17" s="28">
        <v>-1</v>
      </c>
      <c r="G17" s="29">
        <v>247</v>
      </c>
      <c r="H17" s="28">
        <v>-1</v>
      </c>
      <c r="I17" s="29">
        <f t="shared" si="0"/>
        <v>436</v>
      </c>
      <c r="J17" s="28">
        <f t="shared" si="1"/>
        <v>-2</v>
      </c>
    </row>
    <row r="18" spans="1:10" s="1" customFormat="1" ht="20.100000000000001" customHeight="1" x14ac:dyDescent="0.15">
      <c r="A18" s="49"/>
      <c r="B18" s="6" t="s">
        <v>22</v>
      </c>
      <c r="C18" s="29">
        <v>831</v>
      </c>
      <c r="D18" s="28">
        <v>1</v>
      </c>
      <c r="E18" s="29">
        <v>714</v>
      </c>
      <c r="F18" s="28">
        <v>1</v>
      </c>
      <c r="G18" s="29">
        <v>946</v>
      </c>
      <c r="H18" s="28">
        <v>5</v>
      </c>
      <c r="I18" s="29">
        <f t="shared" si="0"/>
        <v>1660</v>
      </c>
      <c r="J18" s="28">
        <f t="shared" si="1"/>
        <v>6</v>
      </c>
    </row>
    <row r="19" spans="1:10" s="1" customFormat="1" ht="20.100000000000001" customHeight="1" x14ac:dyDescent="0.15">
      <c r="A19" s="49"/>
      <c r="B19" s="6" t="s">
        <v>23</v>
      </c>
      <c r="C19" s="29">
        <v>6</v>
      </c>
      <c r="D19" s="28" t="s">
        <v>80</v>
      </c>
      <c r="E19" s="29">
        <v>8</v>
      </c>
      <c r="F19" s="28" t="s">
        <v>70</v>
      </c>
      <c r="G19" s="29">
        <v>5</v>
      </c>
      <c r="H19" s="28" t="s">
        <v>70</v>
      </c>
      <c r="I19" s="29">
        <f t="shared" si="0"/>
        <v>13</v>
      </c>
      <c r="J19" s="2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29" t="s">
        <v>82</v>
      </c>
      <c r="D20" s="28" t="s">
        <v>70</v>
      </c>
      <c r="E20" s="29" t="s">
        <v>74</v>
      </c>
      <c r="F20" s="28" t="s">
        <v>70</v>
      </c>
      <c r="G20" s="29" t="s">
        <v>70</v>
      </c>
      <c r="H20" s="28" t="s">
        <v>70</v>
      </c>
      <c r="I20" s="29">
        <f t="shared" si="0"/>
        <v>0</v>
      </c>
      <c r="J20" s="2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29">
        <v>612</v>
      </c>
      <c r="D21" s="28">
        <v>-2</v>
      </c>
      <c r="E21" s="29">
        <v>605</v>
      </c>
      <c r="F21" s="28">
        <v>-3</v>
      </c>
      <c r="G21" s="29">
        <v>683</v>
      </c>
      <c r="H21" s="28">
        <v>-1</v>
      </c>
      <c r="I21" s="29">
        <f t="shared" si="0"/>
        <v>1288</v>
      </c>
      <c r="J21" s="28">
        <f t="shared" si="1"/>
        <v>-4</v>
      </c>
    </row>
    <row r="22" spans="1:10" s="1" customFormat="1" ht="20.100000000000001" customHeight="1" x14ac:dyDescent="0.15">
      <c r="A22" s="49"/>
      <c r="B22" s="6" t="s">
        <v>26</v>
      </c>
      <c r="C22" s="29">
        <v>171</v>
      </c>
      <c r="D22" s="28">
        <v>-1</v>
      </c>
      <c r="E22" s="29">
        <v>183</v>
      </c>
      <c r="F22" s="28">
        <v>-1</v>
      </c>
      <c r="G22" s="29">
        <v>194</v>
      </c>
      <c r="H22" s="28">
        <v>-3</v>
      </c>
      <c r="I22" s="29">
        <f t="shared" si="0"/>
        <v>377</v>
      </c>
      <c r="J22" s="28">
        <f t="shared" si="1"/>
        <v>-4</v>
      </c>
    </row>
    <row r="23" spans="1:10" s="1" customFormat="1" ht="20.100000000000001" customHeight="1" x14ac:dyDescent="0.15">
      <c r="A23" s="49"/>
      <c r="B23" s="6" t="s">
        <v>27</v>
      </c>
      <c r="C23" s="29">
        <v>69</v>
      </c>
      <c r="D23" s="28">
        <v>-1</v>
      </c>
      <c r="E23" s="29">
        <v>78</v>
      </c>
      <c r="F23" s="28" t="s">
        <v>70</v>
      </c>
      <c r="G23" s="29">
        <v>75</v>
      </c>
      <c r="H23" s="28">
        <v>-1</v>
      </c>
      <c r="I23" s="29">
        <f t="shared" si="0"/>
        <v>153</v>
      </c>
      <c r="J23" s="28">
        <f t="shared" si="1"/>
        <v>-1</v>
      </c>
    </row>
    <row r="24" spans="1:10" s="1" customFormat="1" ht="20.100000000000001" customHeight="1" x14ac:dyDescent="0.15">
      <c r="A24" s="49"/>
      <c r="B24" s="6" t="s">
        <v>28</v>
      </c>
      <c r="C24" s="29">
        <v>49</v>
      </c>
      <c r="D24" s="28">
        <v>-1</v>
      </c>
      <c r="E24" s="29">
        <v>47</v>
      </c>
      <c r="F24" s="28">
        <v>-1</v>
      </c>
      <c r="G24" s="29">
        <v>55</v>
      </c>
      <c r="H24" s="28">
        <v>-1</v>
      </c>
      <c r="I24" s="29">
        <f t="shared" si="0"/>
        <v>102</v>
      </c>
      <c r="J24" s="28">
        <f t="shared" si="1"/>
        <v>-2</v>
      </c>
    </row>
    <row r="25" spans="1:10" s="1" customFormat="1" ht="20.100000000000001" customHeight="1" x14ac:dyDescent="0.15">
      <c r="A25" s="49"/>
      <c r="B25" s="6" t="s">
        <v>29</v>
      </c>
      <c r="C25" s="29">
        <v>37</v>
      </c>
      <c r="D25" s="28" t="s">
        <v>81</v>
      </c>
      <c r="E25" s="29">
        <v>44</v>
      </c>
      <c r="F25" s="28" t="s">
        <v>69</v>
      </c>
      <c r="G25" s="29">
        <v>55</v>
      </c>
      <c r="H25" s="28" t="s">
        <v>70</v>
      </c>
      <c r="I25" s="29">
        <f t="shared" si="0"/>
        <v>99</v>
      </c>
      <c r="J25" s="28">
        <f t="shared" si="1"/>
        <v>0</v>
      </c>
    </row>
    <row r="26" spans="1:10" s="1" customFormat="1" ht="20.100000000000001" customHeight="1" x14ac:dyDescent="0.15">
      <c r="A26" s="49"/>
      <c r="B26" s="6" t="s">
        <v>30</v>
      </c>
      <c r="C26" s="29">
        <v>111</v>
      </c>
      <c r="D26" s="28">
        <v>1</v>
      </c>
      <c r="E26" s="29">
        <v>133</v>
      </c>
      <c r="F26" s="28" t="s">
        <v>70</v>
      </c>
      <c r="G26" s="29">
        <v>148</v>
      </c>
      <c r="H26" s="28" t="s">
        <v>73</v>
      </c>
      <c r="I26" s="29">
        <f t="shared" si="0"/>
        <v>281</v>
      </c>
      <c r="J26" s="28">
        <f t="shared" si="1"/>
        <v>0</v>
      </c>
    </row>
    <row r="27" spans="1:10" s="1" customFormat="1" ht="20.100000000000001" customHeight="1" x14ac:dyDescent="0.15">
      <c r="A27" s="49"/>
      <c r="B27" s="6" t="s">
        <v>31</v>
      </c>
      <c r="C27" s="29">
        <v>115</v>
      </c>
      <c r="D27" s="28" t="s">
        <v>70</v>
      </c>
      <c r="E27" s="29">
        <v>138</v>
      </c>
      <c r="F27" s="28">
        <v>-2</v>
      </c>
      <c r="G27" s="29">
        <v>163</v>
      </c>
      <c r="H27" s="28">
        <v>1</v>
      </c>
      <c r="I27" s="29">
        <f t="shared" si="0"/>
        <v>301</v>
      </c>
      <c r="J27" s="28">
        <f t="shared" si="1"/>
        <v>-1</v>
      </c>
    </row>
    <row r="28" spans="1:10" s="1" customFormat="1" ht="20.100000000000001" customHeight="1" x14ac:dyDescent="0.15">
      <c r="A28" s="49"/>
      <c r="B28" s="6" t="s">
        <v>32</v>
      </c>
      <c r="C28" s="29">
        <v>4</v>
      </c>
      <c r="D28" s="28" t="s">
        <v>81</v>
      </c>
      <c r="E28" s="29">
        <v>3</v>
      </c>
      <c r="F28" s="28" t="s">
        <v>70</v>
      </c>
      <c r="G28" s="29">
        <v>3</v>
      </c>
      <c r="H28" s="28" t="s">
        <v>74</v>
      </c>
      <c r="I28" s="29">
        <f t="shared" si="0"/>
        <v>6</v>
      </c>
      <c r="J28" s="2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29">
        <v>11</v>
      </c>
      <c r="D29" s="28" t="s">
        <v>70</v>
      </c>
      <c r="E29" s="29">
        <v>14</v>
      </c>
      <c r="F29" s="28" t="s">
        <v>69</v>
      </c>
      <c r="G29" s="29">
        <v>11</v>
      </c>
      <c r="H29" s="28" t="s">
        <v>70</v>
      </c>
      <c r="I29" s="29">
        <f t="shared" si="0"/>
        <v>25</v>
      </c>
      <c r="J29" s="2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29">
        <v>0</v>
      </c>
      <c r="D30" s="28" t="s">
        <v>70</v>
      </c>
      <c r="E30" s="29" t="s">
        <v>72</v>
      </c>
      <c r="F30" s="28" t="s">
        <v>70</v>
      </c>
      <c r="G30" s="29" t="s">
        <v>70</v>
      </c>
      <c r="H30" s="28" t="s">
        <v>70</v>
      </c>
      <c r="I30" s="29">
        <f t="shared" si="0"/>
        <v>0</v>
      </c>
      <c r="J30" s="2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29">
        <v>0</v>
      </c>
      <c r="D31" s="28" t="s">
        <v>70</v>
      </c>
      <c r="E31" s="29" t="s">
        <v>74</v>
      </c>
      <c r="F31" s="28" t="s">
        <v>78</v>
      </c>
      <c r="G31" s="29" t="s">
        <v>70</v>
      </c>
      <c r="H31" s="28" t="s">
        <v>70</v>
      </c>
      <c r="I31" s="29">
        <f t="shared" si="0"/>
        <v>0</v>
      </c>
      <c r="J31" s="2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29">
        <v>81</v>
      </c>
      <c r="D32" s="28">
        <v>1</v>
      </c>
      <c r="E32" s="29">
        <v>105</v>
      </c>
      <c r="F32" s="28">
        <v>2</v>
      </c>
      <c r="G32" s="29">
        <v>106</v>
      </c>
      <c r="H32" s="28">
        <v>1</v>
      </c>
      <c r="I32" s="29">
        <f t="shared" si="0"/>
        <v>211</v>
      </c>
      <c r="J32" s="28">
        <f t="shared" si="1"/>
        <v>3</v>
      </c>
    </row>
    <row r="33" spans="1:10" s="1" customFormat="1" ht="20.100000000000001" customHeight="1" x14ac:dyDescent="0.15">
      <c r="A33" s="49"/>
      <c r="B33" s="6" t="s">
        <v>37</v>
      </c>
      <c r="C33" s="29">
        <v>34</v>
      </c>
      <c r="D33" s="28" t="s">
        <v>70</v>
      </c>
      <c r="E33" s="29">
        <v>37</v>
      </c>
      <c r="F33" s="28" t="s">
        <v>70</v>
      </c>
      <c r="G33" s="29">
        <v>35</v>
      </c>
      <c r="H33" s="28">
        <v>-2</v>
      </c>
      <c r="I33" s="29">
        <f t="shared" si="0"/>
        <v>72</v>
      </c>
      <c r="J33" s="28">
        <f t="shared" si="1"/>
        <v>-2</v>
      </c>
    </row>
    <row r="34" spans="1:10" s="1" customFormat="1" ht="20.100000000000001" customHeight="1" x14ac:dyDescent="0.15">
      <c r="A34" s="49"/>
      <c r="B34" s="6" t="s">
        <v>38</v>
      </c>
      <c r="C34" s="29">
        <v>112</v>
      </c>
      <c r="D34" s="28" t="s">
        <v>83</v>
      </c>
      <c r="E34" s="29">
        <v>138</v>
      </c>
      <c r="F34" s="28" t="s">
        <v>70</v>
      </c>
      <c r="G34" s="29">
        <v>143</v>
      </c>
      <c r="H34" s="28">
        <v>-1</v>
      </c>
      <c r="I34" s="29">
        <f t="shared" si="0"/>
        <v>281</v>
      </c>
      <c r="J34" s="28">
        <f t="shared" si="1"/>
        <v>-1</v>
      </c>
    </row>
    <row r="35" spans="1:10" s="1" customFormat="1" ht="20.100000000000001" customHeight="1" x14ac:dyDescent="0.15">
      <c r="A35" s="49"/>
      <c r="B35" s="6" t="s">
        <v>39</v>
      </c>
      <c r="C35" s="29">
        <v>382</v>
      </c>
      <c r="D35" s="28">
        <v>6</v>
      </c>
      <c r="E35" s="29">
        <v>391</v>
      </c>
      <c r="F35" s="28">
        <v>1</v>
      </c>
      <c r="G35" s="29">
        <v>457</v>
      </c>
      <c r="H35" s="28">
        <v>5</v>
      </c>
      <c r="I35" s="29">
        <f t="shared" si="0"/>
        <v>848</v>
      </c>
      <c r="J35" s="28">
        <f t="shared" si="1"/>
        <v>6</v>
      </c>
    </row>
    <row r="36" spans="1:10" s="1" customFormat="1" ht="20.100000000000001" customHeight="1" x14ac:dyDescent="0.15">
      <c r="A36" s="49"/>
      <c r="B36" s="6" t="s">
        <v>40</v>
      </c>
      <c r="C36" s="29">
        <v>2</v>
      </c>
      <c r="D36" s="28" t="s">
        <v>70</v>
      </c>
      <c r="E36" s="29">
        <v>2</v>
      </c>
      <c r="F36" s="28" t="s">
        <v>70</v>
      </c>
      <c r="G36" s="29">
        <v>3</v>
      </c>
      <c r="H36" s="28" t="s">
        <v>70</v>
      </c>
      <c r="I36" s="29">
        <f t="shared" si="0"/>
        <v>5</v>
      </c>
      <c r="J36" s="2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29">
        <v>241</v>
      </c>
      <c r="D37" s="28">
        <v>-9</v>
      </c>
      <c r="E37" s="29">
        <v>249</v>
      </c>
      <c r="F37" s="28">
        <v>-1</v>
      </c>
      <c r="G37" s="29">
        <v>328</v>
      </c>
      <c r="H37" s="28">
        <v>-9</v>
      </c>
      <c r="I37" s="29">
        <f t="shared" si="0"/>
        <v>577</v>
      </c>
      <c r="J37" s="28">
        <f t="shared" si="1"/>
        <v>-10</v>
      </c>
    </row>
    <row r="38" spans="1:10" s="1" customFormat="1" ht="20.100000000000001" customHeight="1" x14ac:dyDescent="0.15">
      <c r="A38" s="49"/>
      <c r="B38" s="6" t="s">
        <v>42</v>
      </c>
      <c r="C38" s="29">
        <v>276</v>
      </c>
      <c r="D38" s="28">
        <v>-5</v>
      </c>
      <c r="E38" s="29">
        <v>280</v>
      </c>
      <c r="F38" s="28">
        <v>-2</v>
      </c>
      <c r="G38" s="29">
        <v>317</v>
      </c>
      <c r="H38" s="28">
        <v>-5</v>
      </c>
      <c r="I38" s="29">
        <f t="shared" si="0"/>
        <v>597</v>
      </c>
      <c r="J38" s="28">
        <f t="shared" si="1"/>
        <v>-7</v>
      </c>
    </row>
    <row r="39" spans="1:10" s="1" customFormat="1" ht="20.100000000000001" customHeight="1" x14ac:dyDescent="0.15">
      <c r="A39" s="49"/>
      <c r="B39" s="6" t="s">
        <v>43</v>
      </c>
      <c r="C39" s="29">
        <v>144</v>
      </c>
      <c r="D39" s="28" t="s">
        <v>70</v>
      </c>
      <c r="E39" s="29">
        <v>171</v>
      </c>
      <c r="F39" s="28" t="s">
        <v>70</v>
      </c>
      <c r="G39" s="29">
        <v>188</v>
      </c>
      <c r="H39" s="28">
        <v>-2</v>
      </c>
      <c r="I39" s="29">
        <f t="shared" si="0"/>
        <v>359</v>
      </c>
      <c r="J39" s="28">
        <f t="shared" si="1"/>
        <v>-2</v>
      </c>
    </row>
    <row r="40" spans="1:10" s="1" customFormat="1" ht="20.100000000000001" customHeight="1" x14ac:dyDescent="0.15">
      <c r="A40" s="49"/>
      <c r="B40" s="6" t="s">
        <v>44</v>
      </c>
      <c r="C40" s="29">
        <v>148</v>
      </c>
      <c r="D40" s="28">
        <v>-6</v>
      </c>
      <c r="E40" s="29">
        <v>190</v>
      </c>
      <c r="F40" s="28">
        <v>-4</v>
      </c>
      <c r="G40" s="29">
        <v>178</v>
      </c>
      <c r="H40" s="28">
        <v>-3</v>
      </c>
      <c r="I40" s="29">
        <f t="shared" si="0"/>
        <v>368</v>
      </c>
      <c r="J40" s="28">
        <f t="shared" si="1"/>
        <v>-7</v>
      </c>
    </row>
    <row r="41" spans="1:10" s="1" customFormat="1" ht="20.100000000000001" customHeight="1" x14ac:dyDescent="0.15">
      <c r="A41" s="49"/>
      <c r="B41" s="6" t="s">
        <v>45</v>
      </c>
      <c r="C41" s="29">
        <v>223</v>
      </c>
      <c r="D41" s="28">
        <v>-3</v>
      </c>
      <c r="E41" s="29">
        <v>299</v>
      </c>
      <c r="F41" s="28" t="s">
        <v>70</v>
      </c>
      <c r="G41" s="29">
        <v>295</v>
      </c>
      <c r="H41" s="28">
        <v>-3</v>
      </c>
      <c r="I41" s="29">
        <f t="shared" si="0"/>
        <v>594</v>
      </c>
      <c r="J41" s="28">
        <f t="shared" si="1"/>
        <v>-3</v>
      </c>
    </row>
    <row r="42" spans="1:10" s="1" customFormat="1" ht="20.100000000000001" customHeight="1" x14ac:dyDescent="0.15">
      <c r="A42" s="49"/>
      <c r="B42" s="6" t="s">
        <v>46</v>
      </c>
      <c r="C42" s="29">
        <v>57</v>
      </c>
      <c r="D42" s="28">
        <v>1</v>
      </c>
      <c r="E42" s="29">
        <v>88</v>
      </c>
      <c r="F42" s="28">
        <v>1</v>
      </c>
      <c r="G42" s="29">
        <v>80</v>
      </c>
      <c r="H42" s="28">
        <v>-1</v>
      </c>
      <c r="I42" s="29">
        <f t="shared" si="0"/>
        <v>168</v>
      </c>
      <c r="J42" s="28">
        <f t="shared" si="1"/>
        <v>0</v>
      </c>
    </row>
    <row r="43" spans="1:10" s="1" customFormat="1" ht="20.100000000000001" customHeight="1" x14ac:dyDescent="0.15">
      <c r="A43" s="49"/>
      <c r="B43" s="6" t="s">
        <v>47</v>
      </c>
      <c r="C43" s="29" t="s">
        <v>70</v>
      </c>
      <c r="D43" s="28" t="s">
        <v>70</v>
      </c>
      <c r="E43" s="29" t="s">
        <v>77</v>
      </c>
      <c r="F43" s="28">
        <v>0</v>
      </c>
      <c r="G43" s="29">
        <v>0</v>
      </c>
      <c r="H43" s="28" t="s">
        <v>70</v>
      </c>
      <c r="I43" s="29">
        <f t="shared" si="0"/>
        <v>0</v>
      </c>
      <c r="J43" s="2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29" t="s">
        <v>75</v>
      </c>
      <c r="D44" s="28" t="s">
        <v>70</v>
      </c>
      <c r="E44" s="29" t="s">
        <v>70</v>
      </c>
      <c r="F44" s="28">
        <v>0</v>
      </c>
      <c r="G44" s="29">
        <v>0</v>
      </c>
      <c r="H44" s="28" t="s">
        <v>70</v>
      </c>
      <c r="I44" s="29">
        <f t="shared" si="0"/>
        <v>0</v>
      </c>
      <c r="J44" s="2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29">
        <v>50</v>
      </c>
      <c r="D45" s="28" t="s">
        <v>70</v>
      </c>
      <c r="E45" s="29">
        <v>72</v>
      </c>
      <c r="F45" s="28">
        <v>0</v>
      </c>
      <c r="G45" s="29">
        <v>67</v>
      </c>
      <c r="H45" s="28">
        <v>-1</v>
      </c>
      <c r="I45" s="29">
        <f t="shared" si="0"/>
        <v>139</v>
      </c>
      <c r="J45" s="28">
        <f t="shared" si="1"/>
        <v>-1</v>
      </c>
    </row>
    <row r="46" spans="1:10" s="1" customFormat="1" ht="20.100000000000001" customHeight="1" x14ac:dyDescent="0.15">
      <c r="A46" s="49"/>
      <c r="B46" s="6" t="s">
        <v>50</v>
      </c>
      <c r="C46" s="29">
        <v>13</v>
      </c>
      <c r="D46" s="28" t="s">
        <v>70</v>
      </c>
      <c r="E46" s="29">
        <v>15</v>
      </c>
      <c r="F46" s="28">
        <v>0</v>
      </c>
      <c r="G46" s="29">
        <v>17</v>
      </c>
      <c r="H46" s="28">
        <v>0</v>
      </c>
      <c r="I46" s="29">
        <f t="shared" si="0"/>
        <v>32</v>
      </c>
      <c r="J46" s="28">
        <f t="shared" si="1"/>
        <v>0</v>
      </c>
    </row>
    <row r="47" spans="1:10" s="5" customFormat="1" ht="20.100000000000001" customHeight="1" thickBot="1" x14ac:dyDescent="0.2">
      <c r="A47" s="49"/>
      <c r="B47" s="20" t="s">
        <v>51</v>
      </c>
      <c r="C47" s="30">
        <v>4</v>
      </c>
      <c r="D47" s="31" t="s">
        <v>76</v>
      </c>
      <c r="E47" s="30">
        <v>6</v>
      </c>
      <c r="F47" s="31">
        <v>0</v>
      </c>
      <c r="G47" s="30">
        <v>6</v>
      </c>
      <c r="H47" s="31">
        <v>0</v>
      </c>
      <c r="I47" s="30">
        <f t="shared" si="0"/>
        <v>12</v>
      </c>
      <c r="J47" s="31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32">
        <f>SUM(C5:C47)</f>
        <v>7877</v>
      </c>
      <c r="D48" s="33">
        <f t="shared" ref="D48:H48" si="2">SUM(D5:D47)</f>
        <v>-8</v>
      </c>
      <c r="E48" s="32">
        <f t="shared" si="2"/>
        <v>8157</v>
      </c>
      <c r="F48" s="33">
        <f t="shared" si="2"/>
        <v>-24</v>
      </c>
      <c r="G48" s="32">
        <f t="shared" si="2"/>
        <v>9195</v>
      </c>
      <c r="H48" s="33">
        <f t="shared" si="2"/>
        <v>-15</v>
      </c>
      <c r="I48" s="32">
        <f t="shared" si="0"/>
        <v>17352</v>
      </c>
      <c r="J48" s="33">
        <f t="shared" si="1"/>
        <v>-39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7</v>
      </c>
      <c r="F52" s="11">
        <v>-3</v>
      </c>
      <c r="G52" s="10">
        <v>178</v>
      </c>
      <c r="H52" s="11">
        <v>1</v>
      </c>
      <c r="I52" s="10">
        <v>185</v>
      </c>
      <c r="J52" s="11">
        <v>-2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6110</v>
      </c>
      <c r="D55" s="13">
        <f t="shared" ref="D55:J55" si="3">SUM(D5:D31)</f>
        <v>7</v>
      </c>
      <c r="E55" s="13">
        <f t="shared" si="3"/>
        <v>6114</v>
      </c>
      <c r="F55" s="13">
        <f t="shared" si="3"/>
        <v>-21</v>
      </c>
      <c r="G55" s="13">
        <f t="shared" si="3"/>
        <v>6975</v>
      </c>
      <c r="H55" s="13">
        <f t="shared" si="3"/>
        <v>6</v>
      </c>
      <c r="I55" s="13">
        <f t="shared" si="3"/>
        <v>13089</v>
      </c>
      <c r="J55" s="13">
        <f t="shared" si="3"/>
        <v>-15</v>
      </c>
    </row>
    <row r="56" spans="1:10" ht="20.100000000000001" customHeight="1" x14ac:dyDescent="0.15">
      <c r="B56" s="14" t="s">
        <v>56</v>
      </c>
      <c r="C56" s="15">
        <f>SUM(C32:C47)</f>
        <v>1767</v>
      </c>
      <c r="D56" s="15">
        <f t="shared" ref="D56:I56" si="4">SUM(D32:D47)</f>
        <v>-15</v>
      </c>
      <c r="E56" s="15">
        <f>SUM(E32:E47)</f>
        <v>2043</v>
      </c>
      <c r="F56" s="15">
        <f t="shared" si="4"/>
        <v>-3</v>
      </c>
      <c r="G56" s="15">
        <f t="shared" si="4"/>
        <v>2220</v>
      </c>
      <c r="H56" s="15">
        <f t="shared" si="4"/>
        <v>-21</v>
      </c>
      <c r="I56" s="15">
        <f t="shared" si="4"/>
        <v>4263</v>
      </c>
      <c r="J56" s="15">
        <f>SUM(J32:J47)</f>
        <v>-24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29" workbookViewId="0">
      <selection activeCell="L56" sqref="L5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63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29">
        <v>218</v>
      </c>
      <c r="D5" s="28">
        <v>1</v>
      </c>
      <c r="E5" s="29">
        <v>201</v>
      </c>
      <c r="F5" s="28">
        <v>-1</v>
      </c>
      <c r="G5" s="29">
        <v>227</v>
      </c>
      <c r="H5" s="28">
        <v>-1</v>
      </c>
      <c r="I5" s="29">
        <f>SUM(E5,G5)</f>
        <v>428</v>
      </c>
      <c r="J5" s="28">
        <f>SUM(F5,H5)</f>
        <v>-2</v>
      </c>
    </row>
    <row r="6" spans="1:10" s="1" customFormat="1" ht="20.100000000000001" customHeight="1" x14ac:dyDescent="0.15">
      <c r="A6" s="49"/>
      <c r="B6" s="6" t="s">
        <v>10</v>
      </c>
      <c r="C6" s="29">
        <v>251</v>
      </c>
      <c r="D6" s="28" t="s">
        <v>70</v>
      </c>
      <c r="E6" s="29">
        <v>257</v>
      </c>
      <c r="F6" s="28">
        <v>-1</v>
      </c>
      <c r="G6" s="29">
        <v>250</v>
      </c>
      <c r="H6" s="28">
        <v>1</v>
      </c>
      <c r="I6" s="29">
        <f t="shared" ref="I6:I47" si="0">SUM(E6,G6)</f>
        <v>507</v>
      </c>
      <c r="J6" s="28">
        <f t="shared" ref="J6:J47" si="1">SUM(F6,H6)</f>
        <v>0</v>
      </c>
    </row>
    <row r="7" spans="1:10" s="1" customFormat="1" ht="20.100000000000001" customHeight="1" x14ac:dyDescent="0.15">
      <c r="A7" s="49"/>
      <c r="B7" s="6" t="s">
        <v>11</v>
      </c>
      <c r="C7" s="29">
        <v>599</v>
      </c>
      <c r="D7" s="28">
        <v>2</v>
      </c>
      <c r="E7" s="29">
        <v>623</v>
      </c>
      <c r="F7" s="28">
        <v>3</v>
      </c>
      <c r="G7" s="29">
        <v>712</v>
      </c>
      <c r="H7" s="28">
        <v>-2</v>
      </c>
      <c r="I7" s="29">
        <f t="shared" si="0"/>
        <v>1335</v>
      </c>
      <c r="J7" s="28">
        <f t="shared" si="1"/>
        <v>1</v>
      </c>
    </row>
    <row r="8" spans="1:10" s="1" customFormat="1" ht="20.100000000000001" customHeight="1" x14ac:dyDescent="0.15">
      <c r="A8" s="49"/>
      <c r="B8" s="6" t="s">
        <v>12</v>
      </c>
      <c r="C8" s="29">
        <v>257</v>
      </c>
      <c r="D8" s="28">
        <v>1</v>
      </c>
      <c r="E8" s="29">
        <v>292</v>
      </c>
      <c r="F8" s="28" t="s">
        <v>70</v>
      </c>
      <c r="G8" s="29">
        <v>306</v>
      </c>
      <c r="H8" s="28">
        <v>1</v>
      </c>
      <c r="I8" s="29">
        <f t="shared" si="0"/>
        <v>598</v>
      </c>
      <c r="J8" s="28">
        <f t="shared" si="1"/>
        <v>1</v>
      </c>
    </row>
    <row r="9" spans="1:10" s="1" customFormat="1" ht="20.100000000000001" customHeight="1" x14ac:dyDescent="0.15">
      <c r="A9" s="49"/>
      <c r="B9" s="6" t="s">
        <v>13</v>
      </c>
      <c r="C9" s="29">
        <v>338</v>
      </c>
      <c r="D9" s="28">
        <v>1</v>
      </c>
      <c r="E9" s="29">
        <v>281</v>
      </c>
      <c r="F9" s="28">
        <v>-3</v>
      </c>
      <c r="G9" s="29">
        <v>351</v>
      </c>
      <c r="H9" s="28">
        <v>-3</v>
      </c>
      <c r="I9" s="29">
        <f t="shared" si="0"/>
        <v>632</v>
      </c>
      <c r="J9" s="28">
        <f t="shared" si="1"/>
        <v>-6</v>
      </c>
    </row>
    <row r="10" spans="1:10" s="1" customFormat="1" ht="20.100000000000001" customHeight="1" x14ac:dyDescent="0.15">
      <c r="A10" s="49"/>
      <c r="B10" s="6" t="s">
        <v>14</v>
      </c>
      <c r="C10" s="29">
        <v>234</v>
      </c>
      <c r="D10" s="28">
        <v>-2</v>
      </c>
      <c r="E10" s="29">
        <v>245</v>
      </c>
      <c r="F10" s="28" t="s">
        <v>70</v>
      </c>
      <c r="G10" s="29">
        <v>277</v>
      </c>
      <c r="H10" s="28">
        <v>-3</v>
      </c>
      <c r="I10" s="29">
        <f t="shared" si="0"/>
        <v>522</v>
      </c>
      <c r="J10" s="28">
        <f t="shared" si="1"/>
        <v>-3</v>
      </c>
    </row>
    <row r="11" spans="1:10" s="1" customFormat="1" ht="20.100000000000001" customHeight="1" x14ac:dyDescent="0.15">
      <c r="A11" s="49"/>
      <c r="B11" s="6" t="s">
        <v>15</v>
      </c>
      <c r="C11" s="29">
        <v>1012</v>
      </c>
      <c r="D11" s="28">
        <v>1</v>
      </c>
      <c r="E11" s="29">
        <v>1065</v>
      </c>
      <c r="F11" s="28" t="s">
        <v>70</v>
      </c>
      <c r="G11" s="29">
        <v>1116</v>
      </c>
      <c r="H11" s="28">
        <v>1</v>
      </c>
      <c r="I11" s="29">
        <f t="shared" si="0"/>
        <v>2181</v>
      </c>
      <c r="J11" s="28">
        <f t="shared" si="1"/>
        <v>1</v>
      </c>
    </row>
    <row r="12" spans="1:10" s="1" customFormat="1" ht="20.100000000000001" customHeight="1" x14ac:dyDescent="0.15">
      <c r="A12" s="49"/>
      <c r="B12" s="6" t="s">
        <v>16</v>
      </c>
      <c r="C12" s="29">
        <v>597</v>
      </c>
      <c r="D12" s="28">
        <v>-2</v>
      </c>
      <c r="E12" s="29">
        <v>606</v>
      </c>
      <c r="F12" s="28">
        <v>-5</v>
      </c>
      <c r="G12" s="29">
        <v>707</v>
      </c>
      <c r="H12" s="28">
        <v>-4</v>
      </c>
      <c r="I12" s="29">
        <f t="shared" si="0"/>
        <v>1313</v>
      </c>
      <c r="J12" s="28">
        <f t="shared" si="1"/>
        <v>-9</v>
      </c>
    </row>
    <row r="13" spans="1:10" s="1" customFormat="1" ht="20.100000000000001" customHeight="1" x14ac:dyDescent="0.15">
      <c r="A13" s="49"/>
      <c r="B13" s="6" t="s">
        <v>17</v>
      </c>
      <c r="C13" s="29">
        <v>42</v>
      </c>
      <c r="D13" s="28" t="s">
        <v>70</v>
      </c>
      <c r="E13" s="29">
        <v>53</v>
      </c>
      <c r="F13" s="28" t="s">
        <v>87</v>
      </c>
      <c r="G13" s="29">
        <v>58</v>
      </c>
      <c r="H13" s="28">
        <v>0</v>
      </c>
      <c r="I13" s="29">
        <f t="shared" si="0"/>
        <v>111</v>
      </c>
      <c r="J13" s="28">
        <f t="shared" si="1"/>
        <v>0</v>
      </c>
    </row>
    <row r="14" spans="1:10" s="1" customFormat="1" ht="20.100000000000001" customHeight="1" x14ac:dyDescent="0.15">
      <c r="A14" s="49"/>
      <c r="B14" s="6" t="s">
        <v>18</v>
      </c>
      <c r="C14" s="29">
        <v>50</v>
      </c>
      <c r="D14" s="28">
        <v>2</v>
      </c>
      <c r="E14" s="29">
        <v>54</v>
      </c>
      <c r="F14" s="28">
        <v>1</v>
      </c>
      <c r="G14" s="29">
        <v>53</v>
      </c>
      <c r="H14" s="28">
        <v>0</v>
      </c>
      <c r="I14" s="29">
        <f t="shared" si="0"/>
        <v>107</v>
      </c>
      <c r="J14" s="28">
        <f t="shared" si="1"/>
        <v>1</v>
      </c>
    </row>
    <row r="15" spans="1:10" s="1" customFormat="1" ht="20.100000000000001" customHeight="1" x14ac:dyDescent="0.15">
      <c r="A15" s="49"/>
      <c r="B15" s="6" t="s">
        <v>19</v>
      </c>
      <c r="C15" s="29">
        <v>132</v>
      </c>
      <c r="D15" s="28">
        <v>1</v>
      </c>
      <c r="E15" s="29">
        <v>133</v>
      </c>
      <c r="F15" s="28" t="s">
        <v>70</v>
      </c>
      <c r="G15" s="29">
        <v>141</v>
      </c>
      <c r="H15" s="28">
        <v>2</v>
      </c>
      <c r="I15" s="29">
        <f t="shared" si="0"/>
        <v>274</v>
      </c>
      <c r="J15" s="28">
        <f t="shared" si="1"/>
        <v>2</v>
      </c>
    </row>
    <row r="16" spans="1:10" s="1" customFormat="1" ht="20.100000000000001" customHeight="1" x14ac:dyDescent="0.15">
      <c r="A16" s="49"/>
      <c r="B16" s="6" t="s">
        <v>20</v>
      </c>
      <c r="C16" s="29">
        <v>145</v>
      </c>
      <c r="D16" s="28">
        <v>-6</v>
      </c>
      <c r="E16" s="29">
        <v>139</v>
      </c>
      <c r="F16" s="28">
        <v>-3</v>
      </c>
      <c r="G16" s="29">
        <v>181</v>
      </c>
      <c r="H16" s="28">
        <v>-3</v>
      </c>
      <c r="I16" s="29">
        <f t="shared" si="0"/>
        <v>320</v>
      </c>
      <c r="J16" s="28">
        <f t="shared" si="1"/>
        <v>-6</v>
      </c>
    </row>
    <row r="17" spans="1:10" s="1" customFormat="1" ht="20.100000000000001" customHeight="1" x14ac:dyDescent="0.15">
      <c r="A17" s="49"/>
      <c r="B17" s="6" t="s">
        <v>21</v>
      </c>
      <c r="C17" s="29">
        <v>220</v>
      </c>
      <c r="D17" s="28">
        <v>2</v>
      </c>
      <c r="E17" s="29">
        <v>192</v>
      </c>
      <c r="F17" s="28">
        <v>3</v>
      </c>
      <c r="G17" s="29">
        <v>255</v>
      </c>
      <c r="H17" s="28">
        <v>8</v>
      </c>
      <c r="I17" s="29">
        <f t="shared" si="0"/>
        <v>447</v>
      </c>
      <c r="J17" s="28">
        <f t="shared" si="1"/>
        <v>11</v>
      </c>
    </row>
    <row r="18" spans="1:10" s="1" customFormat="1" ht="20.100000000000001" customHeight="1" x14ac:dyDescent="0.15">
      <c r="A18" s="49"/>
      <c r="B18" s="6" t="s">
        <v>22</v>
      </c>
      <c r="C18" s="29">
        <v>836</v>
      </c>
      <c r="D18" s="28">
        <v>5</v>
      </c>
      <c r="E18" s="29">
        <v>717</v>
      </c>
      <c r="F18" s="28">
        <v>3</v>
      </c>
      <c r="G18" s="29">
        <v>947</v>
      </c>
      <c r="H18" s="28">
        <v>1</v>
      </c>
      <c r="I18" s="29">
        <f t="shared" si="0"/>
        <v>1664</v>
      </c>
      <c r="J18" s="28">
        <f t="shared" si="1"/>
        <v>4</v>
      </c>
    </row>
    <row r="19" spans="1:10" s="1" customFormat="1" ht="20.100000000000001" customHeight="1" x14ac:dyDescent="0.15">
      <c r="A19" s="49"/>
      <c r="B19" s="6" t="s">
        <v>23</v>
      </c>
      <c r="C19" s="29">
        <v>6</v>
      </c>
      <c r="D19" s="28" t="s">
        <v>70</v>
      </c>
      <c r="E19" s="29">
        <v>8</v>
      </c>
      <c r="F19" s="28">
        <v>0</v>
      </c>
      <c r="G19" s="29">
        <v>6</v>
      </c>
      <c r="H19" s="28">
        <v>1</v>
      </c>
      <c r="I19" s="29">
        <f t="shared" si="0"/>
        <v>14</v>
      </c>
      <c r="J19" s="28">
        <f t="shared" si="1"/>
        <v>1</v>
      </c>
    </row>
    <row r="20" spans="1:10" s="1" customFormat="1" ht="20.100000000000001" customHeight="1" x14ac:dyDescent="0.15">
      <c r="A20" s="49"/>
      <c r="B20" s="6" t="s">
        <v>24</v>
      </c>
      <c r="C20" s="29">
        <v>0</v>
      </c>
      <c r="D20" s="28" t="s">
        <v>73</v>
      </c>
      <c r="E20" s="29">
        <v>0</v>
      </c>
      <c r="F20" s="28">
        <v>0</v>
      </c>
      <c r="G20" s="29" t="s">
        <v>70</v>
      </c>
      <c r="H20" s="28" t="s">
        <v>70</v>
      </c>
      <c r="I20" s="29">
        <f t="shared" si="0"/>
        <v>0</v>
      </c>
      <c r="J20" s="2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29">
        <v>619</v>
      </c>
      <c r="D21" s="28">
        <v>7</v>
      </c>
      <c r="E21" s="29">
        <v>610</v>
      </c>
      <c r="F21" s="28">
        <v>5</v>
      </c>
      <c r="G21" s="29">
        <v>686</v>
      </c>
      <c r="H21" s="28">
        <v>3</v>
      </c>
      <c r="I21" s="29">
        <f t="shared" si="0"/>
        <v>1296</v>
      </c>
      <c r="J21" s="28">
        <f t="shared" si="1"/>
        <v>8</v>
      </c>
    </row>
    <row r="22" spans="1:10" s="1" customFormat="1" ht="20.100000000000001" customHeight="1" x14ac:dyDescent="0.15">
      <c r="A22" s="49"/>
      <c r="B22" s="6" t="s">
        <v>26</v>
      </c>
      <c r="C22" s="29">
        <v>170</v>
      </c>
      <c r="D22" s="28">
        <v>-1</v>
      </c>
      <c r="E22" s="29">
        <v>178</v>
      </c>
      <c r="F22" s="28">
        <v>-5</v>
      </c>
      <c r="G22" s="29">
        <v>193</v>
      </c>
      <c r="H22" s="28">
        <v>-1</v>
      </c>
      <c r="I22" s="29">
        <f t="shared" si="0"/>
        <v>371</v>
      </c>
      <c r="J22" s="28">
        <f t="shared" si="1"/>
        <v>-6</v>
      </c>
    </row>
    <row r="23" spans="1:10" s="1" customFormat="1" ht="20.100000000000001" customHeight="1" x14ac:dyDescent="0.15">
      <c r="A23" s="49"/>
      <c r="B23" s="6" t="s">
        <v>27</v>
      </c>
      <c r="C23" s="29">
        <v>69</v>
      </c>
      <c r="D23" s="28" t="s">
        <v>70</v>
      </c>
      <c r="E23" s="29">
        <v>79</v>
      </c>
      <c r="F23" s="28">
        <v>1</v>
      </c>
      <c r="G23" s="29">
        <v>75</v>
      </c>
      <c r="H23" s="28" t="s">
        <v>70</v>
      </c>
      <c r="I23" s="29">
        <f t="shared" si="0"/>
        <v>154</v>
      </c>
      <c r="J23" s="28">
        <f t="shared" si="1"/>
        <v>1</v>
      </c>
    </row>
    <row r="24" spans="1:10" s="1" customFormat="1" ht="20.100000000000001" customHeight="1" x14ac:dyDescent="0.15">
      <c r="A24" s="49"/>
      <c r="B24" s="6" t="s">
        <v>28</v>
      </c>
      <c r="C24" s="29">
        <v>48</v>
      </c>
      <c r="D24" s="28">
        <v>-1</v>
      </c>
      <c r="E24" s="29">
        <v>46</v>
      </c>
      <c r="F24" s="28">
        <v>-1</v>
      </c>
      <c r="G24" s="29">
        <v>54</v>
      </c>
      <c r="H24" s="28">
        <v>-1</v>
      </c>
      <c r="I24" s="29">
        <f t="shared" si="0"/>
        <v>100</v>
      </c>
      <c r="J24" s="28">
        <f t="shared" si="1"/>
        <v>-2</v>
      </c>
    </row>
    <row r="25" spans="1:10" s="1" customFormat="1" ht="20.100000000000001" customHeight="1" x14ac:dyDescent="0.15">
      <c r="A25" s="49"/>
      <c r="B25" s="6" t="s">
        <v>29</v>
      </c>
      <c r="C25" s="29">
        <v>37</v>
      </c>
      <c r="D25" s="28" t="s">
        <v>70</v>
      </c>
      <c r="E25" s="29">
        <v>44</v>
      </c>
      <c r="F25" s="28" t="s">
        <v>88</v>
      </c>
      <c r="G25" s="29">
        <v>55</v>
      </c>
      <c r="H25" s="28" t="s">
        <v>70</v>
      </c>
      <c r="I25" s="29">
        <f t="shared" si="0"/>
        <v>99</v>
      </c>
      <c r="J25" s="28">
        <f t="shared" si="1"/>
        <v>0</v>
      </c>
    </row>
    <row r="26" spans="1:10" s="1" customFormat="1" ht="20.100000000000001" customHeight="1" x14ac:dyDescent="0.15">
      <c r="A26" s="49"/>
      <c r="B26" s="6" t="s">
        <v>30</v>
      </c>
      <c r="C26" s="29">
        <v>111</v>
      </c>
      <c r="D26" s="28" t="s">
        <v>70</v>
      </c>
      <c r="E26" s="29">
        <v>132</v>
      </c>
      <c r="F26" s="28">
        <v>-1</v>
      </c>
      <c r="G26" s="29">
        <v>147</v>
      </c>
      <c r="H26" s="28">
        <v>-1</v>
      </c>
      <c r="I26" s="29">
        <f t="shared" si="0"/>
        <v>279</v>
      </c>
      <c r="J26" s="28">
        <f t="shared" si="1"/>
        <v>-2</v>
      </c>
    </row>
    <row r="27" spans="1:10" s="1" customFormat="1" ht="20.100000000000001" customHeight="1" x14ac:dyDescent="0.15">
      <c r="A27" s="49"/>
      <c r="B27" s="6" t="s">
        <v>31</v>
      </c>
      <c r="C27" s="29">
        <v>116</v>
      </c>
      <c r="D27" s="28">
        <v>1</v>
      </c>
      <c r="E27" s="29">
        <v>138</v>
      </c>
      <c r="F27" s="28">
        <v>0</v>
      </c>
      <c r="G27" s="29">
        <v>162</v>
      </c>
      <c r="H27" s="28">
        <v>-1</v>
      </c>
      <c r="I27" s="29">
        <f t="shared" si="0"/>
        <v>300</v>
      </c>
      <c r="J27" s="28">
        <f t="shared" si="1"/>
        <v>-1</v>
      </c>
    </row>
    <row r="28" spans="1:10" s="1" customFormat="1" ht="20.100000000000001" customHeight="1" x14ac:dyDescent="0.15">
      <c r="A28" s="49"/>
      <c r="B28" s="6" t="s">
        <v>32</v>
      </c>
      <c r="C28" s="29">
        <v>4</v>
      </c>
      <c r="D28" s="28" t="s">
        <v>75</v>
      </c>
      <c r="E28" s="29">
        <v>3</v>
      </c>
      <c r="F28" s="28">
        <v>0</v>
      </c>
      <c r="G28" s="29">
        <v>3</v>
      </c>
      <c r="H28" s="28">
        <v>0</v>
      </c>
      <c r="I28" s="29">
        <f t="shared" si="0"/>
        <v>6</v>
      </c>
      <c r="J28" s="2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29">
        <v>11</v>
      </c>
      <c r="D29" s="28" t="s">
        <v>84</v>
      </c>
      <c r="E29" s="29">
        <v>14</v>
      </c>
      <c r="F29" s="28">
        <v>0</v>
      </c>
      <c r="G29" s="29">
        <v>11</v>
      </c>
      <c r="H29" s="28">
        <v>0</v>
      </c>
      <c r="I29" s="29">
        <f t="shared" si="0"/>
        <v>25</v>
      </c>
      <c r="J29" s="2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29">
        <v>0</v>
      </c>
      <c r="D30" s="28" t="s">
        <v>70</v>
      </c>
      <c r="E30" s="29" t="s">
        <v>70</v>
      </c>
      <c r="F30" s="28">
        <v>0</v>
      </c>
      <c r="G30" s="29" t="s">
        <v>89</v>
      </c>
      <c r="H30" s="28">
        <v>0</v>
      </c>
      <c r="I30" s="29">
        <f t="shared" si="0"/>
        <v>0</v>
      </c>
      <c r="J30" s="2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29">
        <v>0</v>
      </c>
      <c r="D31" s="28" t="s">
        <v>79</v>
      </c>
      <c r="E31" s="29" t="s">
        <v>86</v>
      </c>
      <c r="F31" s="28">
        <v>0</v>
      </c>
      <c r="G31" s="29" t="s">
        <v>70</v>
      </c>
      <c r="H31" s="28">
        <v>0</v>
      </c>
      <c r="I31" s="29">
        <f t="shared" si="0"/>
        <v>0</v>
      </c>
      <c r="J31" s="2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29">
        <v>81</v>
      </c>
      <c r="D32" s="28" t="s">
        <v>70</v>
      </c>
      <c r="E32" s="29">
        <v>105</v>
      </c>
      <c r="F32" s="28">
        <v>0</v>
      </c>
      <c r="G32" s="29">
        <v>106</v>
      </c>
      <c r="H32" s="28">
        <v>0</v>
      </c>
      <c r="I32" s="29">
        <f t="shared" si="0"/>
        <v>211</v>
      </c>
      <c r="J32" s="28">
        <f t="shared" si="1"/>
        <v>0</v>
      </c>
    </row>
    <row r="33" spans="1:10" s="1" customFormat="1" ht="20.100000000000001" customHeight="1" x14ac:dyDescent="0.15">
      <c r="A33" s="49"/>
      <c r="B33" s="6" t="s">
        <v>37</v>
      </c>
      <c r="C33" s="29">
        <v>34</v>
      </c>
      <c r="D33" s="28">
        <v>0</v>
      </c>
      <c r="E33" s="29">
        <v>38</v>
      </c>
      <c r="F33" s="28">
        <v>1</v>
      </c>
      <c r="G33" s="29">
        <v>35</v>
      </c>
      <c r="H33" s="28">
        <v>0</v>
      </c>
      <c r="I33" s="29">
        <f t="shared" si="0"/>
        <v>73</v>
      </c>
      <c r="J33" s="28">
        <f t="shared" si="1"/>
        <v>1</v>
      </c>
    </row>
    <row r="34" spans="1:10" s="1" customFormat="1" ht="20.100000000000001" customHeight="1" x14ac:dyDescent="0.15">
      <c r="A34" s="49"/>
      <c r="B34" s="6" t="s">
        <v>38</v>
      </c>
      <c r="C34" s="29">
        <v>111</v>
      </c>
      <c r="D34" s="28">
        <v>-1</v>
      </c>
      <c r="E34" s="29">
        <v>139</v>
      </c>
      <c r="F34" s="28">
        <v>1</v>
      </c>
      <c r="G34" s="29">
        <v>141</v>
      </c>
      <c r="H34" s="28">
        <v>-2</v>
      </c>
      <c r="I34" s="29">
        <f t="shared" si="0"/>
        <v>280</v>
      </c>
      <c r="J34" s="28">
        <f t="shared" si="1"/>
        <v>-1</v>
      </c>
    </row>
    <row r="35" spans="1:10" s="1" customFormat="1" ht="20.100000000000001" customHeight="1" x14ac:dyDescent="0.15">
      <c r="A35" s="49"/>
      <c r="B35" s="6" t="s">
        <v>39</v>
      </c>
      <c r="C35" s="29">
        <v>373</v>
      </c>
      <c r="D35" s="28">
        <v>-9</v>
      </c>
      <c r="E35" s="29">
        <v>386</v>
      </c>
      <c r="F35" s="28">
        <v>-5</v>
      </c>
      <c r="G35" s="29">
        <v>443</v>
      </c>
      <c r="H35" s="28">
        <v>-14</v>
      </c>
      <c r="I35" s="29">
        <f t="shared" si="0"/>
        <v>829</v>
      </c>
      <c r="J35" s="28">
        <f t="shared" si="1"/>
        <v>-19</v>
      </c>
    </row>
    <row r="36" spans="1:10" s="1" customFormat="1" ht="20.100000000000001" customHeight="1" x14ac:dyDescent="0.15">
      <c r="A36" s="49"/>
      <c r="B36" s="6" t="s">
        <v>40</v>
      </c>
      <c r="C36" s="29">
        <v>2</v>
      </c>
      <c r="D36" s="28" t="s">
        <v>85</v>
      </c>
      <c r="E36" s="29">
        <v>2</v>
      </c>
      <c r="F36" s="28">
        <v>0</v>
      </c>
      <c r="G36" s="29">
        <v>3</v>
      </c>
      <c r="H36" s="28">
        <v>0</v>
      </c>
      <c r="I36" s="29">
        <f t="shared" si="0"/>
        <v>5</v>
      </c>
      <c r="J36" s="2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29">
        <v>238</v>
      </c>
      <c r="D37" s="28">
        <v>-3</v>
      </c>
      <c r="E37" s="29">
        <v>248</v>
      </c>
      <c r="F37" s="28">
        <v>-1</v>
      </c>
      <c r="G37" s="29">
        <v>326</v>
      </c>
      <c r="H37" s="28">
        <v>-2</v>
      </c>
      <c r="I37" s="29">
        <f t="shared" si="0"/>
        <v>574</v>
      </c>
      <c r="J37" s="28">
        <f t="shared" si="1"/>
        <v>-3</v>
      </c>
    </row>
    <row r="38" spans="1:10" s="1" customFormat="1" ht="20.100000000000001" customHeight="1" x14ac:dyDescent="0.15">
      <c r="A38" s="49"/>
      <c r="B38" s="6" t="s">
        <v>42</v>
      </c>
      <c r="C38" s="29">
        <v>271</v>
      </c>
      <c r="D38" s="28">
        <v>-5</v>
      </c>
      <c r="E38" s="29">
        <v>279</v>
      </c>
      <c r="F38" s="28">
        <v>-1</v>
      </c>
      <c r="G38" s="29">
        <v>310</v>
      </c>
      <c r="H38" s="28">
        <v>-7</v>
      </c>
      <c r="I38" s="29">
        <f t="shared" si="0"/>
        <v>589</v>
      </c>
      <c r="J38" s="28">
        <f t="shared" si="1"/>
        <v>-8</v>
      </c>
    </row>
    <row r="39" spans="1:10" s="1" customFormat="1" ht="20.100000000000001" customHeight="1" x14ac:dyDescent="0.15">
      <c r="A39" s="49"/>
      <c r="B39" s="6" t="s">
        <v>43</v>
      </c>
      <c r="C39" s="29">
        <v>141</v>
      </c>
      <c r="D39" s="28">
        <v>-3</v>
      </c>
      <c r="E39" s="29">
        <v>171</v>
      </c>
      <c r="F39" s="28" t="s">
        <v>70</v>
      </c>
      <c r="G39" s="29">
        <v>186</v>
      </c>
      <c r="H39" s="28">
        <v>-2</v>
      </c>
      <c r="I39" s="29">
        <f t="shared" si="0"/>
        <v>357</v>
      </c>
      <c r="J39" s="28">
        <f t="shared" si="1"/>
        <v>-2</v>
      </c>
    </row>
    <row r="40" spans="1:10" s="1" customFormat="1" ht="20.100000000000001" customHeight="1" x14ac:dyDescent="0.15">
      <c r="A40" s="49"/>
      <c r="B40" s="6" t="s">
        <v>44</v>
      </c>
      <c r="C40" s="29">
        <v>147</v>
      </c>
      <c r="D40" s="28">
        <v>-1</v>
      </c>
      <c r="E40" s="29">
        <v>189</v>
      </c>
      <c r="F40" s="28">
        <v>-1</v>
      </c>
      <c r="G40" s="29">
        <v>178</v>
      </c>
      <c r="H40" s="28" t="s">
        <v>70</v>
      </c>
      <c r="I40" s="29">
        <f t="shared" si="0"/>
        <v>367</v>
      </c>
      <c r="J40" s="28">
        <f t="shared" si="1"/>
        <v>-1</v>
      </c>
    </row>
    <row r="41" spans="1:10" s="1" customFormat="1" ht="20.100000000000001" customHeight="1" x14ac:dyDescent="0.15">
      <c r="A41" s="49"/>
      <c r="B41" s="6" t="s">
        <v>45</v>
      </c>
      <c r="C41" s="29">
        <v>218</v>
      </c>
      <c r="D41" s="28">
        <v>-5</v>
      </c>
      <c r="E41" s="29">
        <v>297</v>
      </c>
      <c r="F41" s="28">
        <v>-2</v>
      </c>
      <c r="G41" s="29">
        <v>290</v>
      </c>
      <c r="H41" s="28">
        <v>-5</v>
      </c>
      <c r="I41" s="29">
        <f t="shared" si="0"/>
        <v>587</v>
      </c>
      <c r="J41" s="28">
        <f t="shared" si="1"/>
        <v>-7</v>
      </c>
    </row>
    <row r="42" spans="1:10" s="1" customFormat="1" ht="20.100000000000001" customHeight="1" x14ac:dyDescent="0.15">
      <c r="A42" s="49"/>
      <c r="B42" s="6" t="s">
        <v>46</v>
      </c>
      <c r="C42" s="29">
        <v>57</v>
      </c>
      <c r="D42" s="28" t="s">
        <v>70</v>
      </c>
      <c r="E42" s="29">
        <v>88</v>
      </c>
      <c r="F42" s="28">
        <v>0</v>
      </c>
      <c r="G42" s="29">
        <v>80</v>
      </c>
      <c r="H42" s="28">
        <v>0</v>
      </c>
      <c r="I42" s="29">
        <f t="shared" si="0"/>
        <v>168</v>
      </c>
      <c r="J42" s="28">
        <f t="shared" si="1"/>
        <v>0</v>
      </c>
    </row>
    <row r="43" spans="1:10" s="1" customFormat="1" ht="20.100000000000001" customHeight="1" x14ac:dyDescent="0.15">
      <c r="A43" s="49"/>
      <c r="B43" s="6" t="s">
        <v>47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f t="shared" si="0"/>
        <v>0</v>
      </c>
      <c r="J43" s="2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f t="shared" si="0"/>
        <v>0</v>
      </c>
      <c r="J44" s="2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29">
        <v>50</v>
      </c>
      <c r="D45" s="28">
        <v>0</v>
      </c>
      <c r="E45" s="29">
        <v>72</v>
      </c>
      <c r="F45" s="28">
        <v>0</v>
      </c>
      <c r="G45" s="29">
        <v>68</v>
      </c>
      <c r="H45" s="28">
        <v>1</v>
      </c>
      <c r="I45" s="29">
        <f t="shared" si="0"/>
        <v>140</v>
      </c>
      <c r="J45" s="28">
        <f t="shared" si="1"/>
        <v>1</v>
      </c>
    </row>
    <row r="46" spans="1:10" s="1" customFormat="1" ht="20.100000000000001" customHeight="1" x14ac:dyDescent="0.15">
      <c r="A46" s="49"/>
      <c r="B46" s="6" t="s">
        <v>50</v>
      </c>
      <c r="C46" s="29">
        <v>13</v>
      </c>
      <c r="D46" s="28">
        <v>0</v>
      </c>
      <c r="E46" s="29">
        <v>15</v>
      </c>
      <c r="F46" s="28">
        <v>0</v>
      </c>
      <c r="G46" s="29">
        <v>16</v>
      </c>
      <c r="H46" s="28">
        <v>-1</v>
      </c>
      <c r="I46" s="29">
        <f t="shared" si="0"/>
        <v>31</v>
      </c>
      <c r="J46" s="28">
        <f t="shared" si="1"/>
        <v>-1</v>
      </c>
    </row>
    <row r="47" spans="1:10" s="5" customFormat="1" ht="20.100000000000001" customHeight="1" thickBot="1" x14ac:dyDescent="0.2">
      <c r="A47" s="49"/>
      <c r="B47" s="20" t="s">
        <v>51</v>
      </c>
      <c r="C47" s="30">
        <v>4</v>
      </c>
      <c r="D47" s="31">
        <v>0</v>
      </c>
      <c r="E47" s="30">
        <v>6</v>
      </c>
      <c r="F47" s="31">
        <v>0</v>
      </c>
      <c r="G47" s="30">
        <v>6</v>
      </c>
      <c r="H47" s="31">
        <v>0</v>
      </c>
      <c r="I47" s="29">
        <f t="shared" si="0"/>
        <v>12</v>
      </c>
      <c r="J47" s="28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32">
        <f>SUM(C5:C47)</f>
        <v>7862</v>
      </c>
      <c r="D48" s="33">
        <f t="shared" ref="D48:J48" si="2">SUM(D5:D47)</f>
        <v>-15</v>
      </c>
      <c r="E48" s="32">
        <f t="shared" si="2"/>
        <v>8145</v>
      </c>
      <c r="F48" s="33">
        <f t="shared" si="2"/>
        <v>-12</v>
      </c>
      <c r="G48" s="32">
        <f t="shared" si="2"/>
        <v>9161</v>
      </c>
      <c r="H48" s="33">
        <f t="shared" si="2"/>
        <v>-34</v>
      </c>
      <c r="I48" s="32">
        <f t="shared" si="2"/>
        <v>17306</v>
      </c>
      <c r="J48" s="33">
        <f t="shared" si="2"/>
        <v>-46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7</v>
      </c>
      <c r="F52" s="11">
        <v>0</v>
      </c>
      <c r="G52" s="10">
        <v>161</v>
      </c>
      <c r="H52" s="11">
        <v>-17</v>
      </c>
      <c r="I52" s="10">
        <v>168</v>
      </c>
      <c r="J52" s="11">
        <v>-17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6122</v>
      </c>
      <c r="D55" s="13">
        <f t="shared" ref="D55:J55" si="3">SUM(D5:D31)</f>
        <v>12</v>
      </c>
      <c r="E55" s="13">
        <f t="shared" si="3"/>
        <v>6110</v>
      </c>
      <c r="F55" s="13">
        <f t="shared" si="3"/>
        <v>-4</v>
      </c>
      <c r="G55" s="13">
        <f t="shared" si="3"/>
        <v>6973</v>
      </c>
      <c r="H55" s="13">
        <f t="shared" si="3"/>
        <v>-2</v>
      </c>
      <c r="I55" s="13">
        <f t="shared" si="3"/>
        <v>13083</v>
      </c>
      <c r="J55" s="13">
        <f t="shared" si="3"/>
        <v>-6</v>
      </c>
    </row>
    <row r="56" spans="1:10" ht="20.100000000000001" customHeight="1" x14ac:dyDescent="0.15">
      <c r="B56" s="14" t="s">
        <v>56</v>
      </c>
      <c r="C56" s="15">
        <f>SUM(C32:C47)</f>
        <v>1740</v>
      </c>
      <c r="D56" s="15">
        <f t="shared" ref="D56:I56" si="4">SUM(D32:D47)</f>
        <v>-27</v>
      </c>
      <c r="E56" s="15">
        <f>SUM(E32:E47)</f>
        <v>2035</v>
      </c>
      <c r="F56" s="15">
        <f t="shared" si="4"/>
        <v>-8</v>
      </c>
      <c r="G56" s="15">
        <f t="shared" si="4"/>
        <v>2188</v>
      </c>
      <c r="H56" s="15">
        <f t="shared" si="4"/>
        <v>-32</v>
      </c>
      <c r="I56" s="15">
        <f t="shared" si="4"/>
        <v>4223</v>
      </c>
      <c r="J56" s="15">
        <f>SUM(J32:J47)</f>
        <v>-40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1"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64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29">
        <v>215</v>
      </c>
      <c r="D5" s="28">
        <v>-3</v>
      </c>
      <c r="E5" s="29">
        <v>201</v>
      </c>
      <c r="F5" s="28" t="s">
        <v>70</v>
      </c>
      <c r="G5" s="29">
        <v>226</v>
      </c>
      <c r="H5" s="28">
        <v>-1</v>
      </c>
      <c r="I5" s="29">
        <f>SUM(E5,G5)</f>
        <v>427</v>
      </c>
      <c r="J5" s="28">
        <f>SUM(F5,H5)</f>
        <v>-1</v>
      </c>
    </row>
    <row r="6" spans="1:10" s="1" customFormat="1" ht="20.100000000000001" customHeight="1" x14ac:dyDescent="0.15">
      <c r="A6" s="49"/>
      <c r="B6" s="6" t="s">
        <v>10</v>
      </c>
      <c r="C6" s="29">
        <v>250</v>
      </c>
      <c r="D6" s="28">
        <v>-1</v>
      </c>
      <c r="E6" s="29">
        <v>257</v>
      </c>
      <c r="F6" s="28" t="s">
        <v>70</v>
      </c>
      <c r="G6" s="29">
        <v>249</v>
      </c>
      <c r="H6" s="28">
        <v>-1</v>
      </c>
      <c r="I6" s="29">
        <f t="shared" ref="I6:I47" si="0">SUM(E6,G6)</f>
        <v>506</v>
      </c>
      <c r="J6" s="28">
        <f t="shared" ref="J6:J47" si="1">SUM(F6,H6)</f>
        <v>-1</v>
      </c>
    </row>
    <row r="7" spans="1:10" s="1" customFormat="1" ht="20.100000000000001" customHeight="1" x14ac:dyDescent="0.15">
      <c r="A7" s="49"/>
      <c r="B7" s="6" t="s">
        <v>11</v>
      </c>
      <c r="C7" s="29">
        <v>596</v>
      </c>
      <c r="D7" s="28">
        <v>-3</v>
      </c>
      <c r="E7" s="29">
        <v>619</v>
      </c>
      <c r="F7" s="28">
        <v>-4</v>
      </c>
      <c r="G7" s="29">
        <v>710</v>
      </c>
      <c r="H7" s="28">
        <v>-2</v>
      </c>
      <c r="I7" s="29">
        <f t="shared" si="0"/>
        <v>1329</v>
      </c>
      <c r="J7" s="28">
        <f t="shared" si="1"/>
        <v>-6</v>
      </c>
    </row>
    <row r="8" spans="1:10" s="1" customFormat="1" ht="20.100000000000001" customHeight="1" x14ac:dyDescent="0.15">
      <c r="A8" s="49"/>
      <c r="B8" s="6" t="s">
        <v>12</v>
      </c>
      <c r="C8" s="29">
        <v>260</v>
      </c>
      <c r="D8" s="28">
        <v>3</v>
      </c>
      <c r="E8" s="29">
        <v>296</v>
      </c>
      <c r="F8" s="28">
        <v>4</v>
      </c>
      <c r="G8" s="29">
        <v>307</v>
      </c>
      <c r="H8" s="28">
        <v>1</v>
      </c>
      <c r="I8" s="29">
        <f t="shared" si="0"/>
        <v>603</v>
      </c>
      <c r="J8" s="28">
        <f t="shared" si="1"/>
        <v>5</v>
      </c>
    </row>
    <row r="9" spans="1:10" s="1" customFormat="1" ht="20.100000000000001" customHeight="1" x14ac:dyDescent="0.15">
      <c r="A9" s="49"/>
      <c r="B9" s="6" t="s">
        <v>13</v>
      </c>
      <c r="C9" s="29">
        <v>337</v>
      </c>
      <c r="D9" s="28">
        <v>-1</v>
      </c>
      <c r="E9" s="29">
        <v>278</v>
      </c>
      <c r="F9" s="28">
        <v>-3</v>
      </c>
      <c r="G9" s="29">
        <v>349</v>
      </c>
      <c r="H9" s="28">
        <v>-2</v>
      </c>
      <c r="I9" s="29">
        <f t="shared" si="0"/>
        <v>627</v>
      </c>
      <c r="J9" s="28">
        <f t="shared" si="1"/>
        <v>-5</v>
      </c>
    </row>
    <row r="10" spans="1:10" s="1" customFormat="1" ht="20.100000000000001" customHeight="1" x14ac:dyDescent="0.15">
      <c r="A10" s="49"/>
      <c r="B10" s="6" t="s">
        <v>14</v>
      </c>
      <c r="C10" s="29">
        <v>237</v>
      </c>
      <c r="D10" s="28">
        <v>3</v>
      </c>
      <c r="E10" s="29">
        <v>250</v>
      </c>
      <c r="F10" s="28">
        <v>5</v>
      </c>
      <c r="G10" s="29">
        <v>278</v>
      </c>
      <c r="H10" s="28">
        <v>1</v>
      </c>
      <c r="I10" s="29">
        <f t="shared" si="0"/>
        <v>528</v>
      </c>
      <c r="J10" s="28">
        <f t="shared" si="1"/>
        <v>6</v>
      </c>
    </row>
    <row r="11" spans="1:10" s="1" customFormat="1" ht="20.100000000000001" customHeight="1" x14ac:dyDescent="0.15">
      <c r="A11" s="49"/>
      <c r="B11" s="6" t="s">
        <v>15</v>
      </c>
      <c r="C11" s="29">
        <v>1014</v>
      </c>
      <c r="D11" s="28">
        <v>2</v>
      </c>
      <c r="E11" s="29">
        <v>1061</v>
      </c>
      <c r="F11" s="28">
        <v>-4</v>
      </c>
      <c r="G11" s="29">
        <v>1111</v>
      </c>
      <c r="H11" s="28">
        <v>-5</v>
      </c>
      <c r="I11" s="29">
        <f t="shared" si="0"/>
        <v>2172</v>
      </c>
      <c r="J11" s="28">
        <f t="shared" si="1"/>
        <v>-9</v>
      </c>
    </row>
    <row r="12" spans="1:10" s="1" customFormat="1" ht="20.100000000000001" customHeight="1" x14ac:dyDescent="0.15">
      <c r="A12" s="49"/>
      <c r="B12" s="6" t="s">
        <v>16</v>
      </c>
      <c r="C12" s="29">
        <v>592</v>
      </c>
      <c r="D12" s="28">
        <v>-5</v>
      </c>
      <c r="E12" s="29">
        <v>601</v>
      </c>
      <c r="F12" s="28">
        <v>-5</v>
      </c>
      <c r="G12" s="29">
        <v>702</v>
      </c>
      <c r="H12" s="28">
        <v>-5</v>
      </c>
      <c r="I12" s="29">
        <f t="shared" si="0"/>
        <v>1303</v>
      </c>
      <c r="J12" s="28">
        <f t="shared" si="1"/>
        <v>-10</v>
      </c>
    </row>
    <row r="13" spans="1:10" s="1" customFormat="1" ht="20.100000000000001" customHeight="1" x14ac:dyDescent="0.15">
      <c r="A13" s="49"/>
      <c r="B13" s="6" t="s">
        <v>17</v>
      </c>
      <c r="C13" s="29">
        <v>42</v>
      </c>
      <c r="D13" s="28" t="s">
        <v>74</v>
      </c>
      <c r="E13" s="29">
        <v>53</v>
      </c>
      <c r="F13" s="28">
        <v>0</v>
      </c>
      <c r="G13" s="29">
        <v>58</v>
      </c>
      <c r="H13" s="28" t="s">
        <v>70</v>
      </c>
      <c r="I13" s="29">
        <f t="shared" si="0"/>
        <v>111</v>
      </c>
      <c r="J13" s="28">
        <f t="shared" si="1"/>
        <v>0</v>
      </c>
    </row>
    <row r="14" spans="1:10" s="1" customFormat="1" ht="20.100000000000001" customHeight="1" x14ac:dyDescent="0.15">
      <c r="A14" s="49"/>
      <c r="B14" s="6" t="s">
        <v>18</v>
      </c>
      <c r="C14" s="29">
        <v>50</v>
      </c>
      <c r="D14" s="28">
        <v>0</v>
      </c>
      <c r="E14" s="29">
        <v>54</v>
      </c>
      <c r="F14" s="28">
        <v>0</v>
      </c>
      <c r="G14" s="29">
        <v>53</v>
      </c>
      <c r="H14" s="28" t="s">
        <v>100</v>
      </c>
      <c r="I14" s="29">
        <f t="shared" si="0"/>
        <v>107</v>
      </c>
      <c r="J14" s="28">
        <f t="shared" si="1"/>
        <v>0</v>
      </c>
    </row>
    <row r="15" spans="1:10" s="1" customFormat="1" ht="20.100000000000001" customHeight="1" x14ac:dyDescent="0.15">
      <c r="A15" s="49"/>
      <c r="B15" s="6" t="s">
        <v>19</v>
      </c>
      <c r="C15" s="29">
        <v>132</v>
      </c>
      <c r="D15" s="28" t="s">
        <v>70</v>
      </c>
      <c r="E15" s="29">
        <v>133</v>
      </c>
      <c r="F15" s="28" t="s">
        <v>97</v>
      </c>
      <c r="G15" s="29">
        <v>142</v>
      </c>
      <c r="H15" s="28">
        <v>1</v>
      </c>
      <c r="I15" s="29">
        <f t="shared" si="0"/>
        <v>275</v>
      </c>
      <c r="J15" s="28">
        <f t="shared" si="1"/>
        <v>1</v>
      </c>
    </row>
    <row r="16" spans="1:10" s="1" customFormat="1" ht="20.100000000000001" customHeight="1" x14ac:dyDescent="0.15">
      <c r="A16" s="49"/>
      <c r="B16" s="6" t="s">
        <v>20</v>
      </c>
      <c r="C16" s="29">
        <v>146</v>
      </c>
      <c r="D16" s="28">
        <v>1</v>
      </c>
      <c r="E16" s="29">
        <v>139</v>
      </c>
      <c r="F16" s="28" t="s">
        <v>70</v>
      </c>
      <c r="G16" s="29">
        <v>182</v>
      </c>
      <c r="H16" s="28">
        <v>1</v>
      </c>
      <c r="I16" s="29">
        <f t="shared" si="0"/>
        <v>321</v>
      </c>
      <c r="J16" s="28">
        <f t="shared" si="1"/>
        <v>1</v>
      </c>
    </row>
    <row r="17" spans="1:10" s="1" customFormat="1" ht="20.100000000000001" customHeight="1" x14ac:dyDescent="0.15">
      <c r="A17" s="49"/>
      <c r="B17" s="6" t="s">
        <v>21</v>
      </c>
      <c r="C17" s="29">
        <v>217</v>
      </c>
      <c r="D17" s="28">
        <v>-3</v>
      </c>
      <c r="E17" s="29">
        <v>190</v>
      </c>
      <c r="F17" s="28">
        <v>-2</v>
      </c>
      <c r="G17" s="29">
        <v>253</v>
      </c>
      <c r="H17" s="28">
        <v>-2</v>
      </c>
      <c r="I17" s="29">
        <f t="shared" si="0"/>
        <v>443</v>
      </c>
      <c r="J17" s="28">
        <f t="shared" si="1"/>
        <v>-4</v>
      </c>
    </row>
    <row r="18" spans="1:10" s="1" customFormat="1" ht="20.100000000000001" customHeight="1" x14ac:dyDescent="0.15">
      <c r="A18" s="49"/>
      <c r="B18" s="6" t="s">
        <v>22</v>
      </c>
      <c r="C18" s="29">
        <v>836</v>
      </c>
      <c r="D18" s="28" t="s">
        <v>90</v>
      </c>
      <c r="E18" s="29">
        <v>717</v>
      </c>
      <c r="F18" s="28" t="s">
        <v>70</v>
      </c>
      <c r="G18" s="29">
        <v>950</v>
      </c>
      <c r="H18" s="28">
        <v>3</v>
      </c>
      <c r="I18" s="29">
        <f t="shared" si="0"/>
        <v>1667</v>
      </c>
      <c r="J18" s="28">
        <f t="shared" si="1"/>
        <v>3</v>
      </c>
    </row>
    <row r="19" spans="1:10" s="1" customFormat="1" ht="20.100000000000001" customHeight="1" x14ac:dyDescent="0.15">
      <c r="A19" s="49"/>
      <c r="B19" s="6" t="s">
        <v>23</v>
      </c>
      <c r="C19" s="29">
        <v>6</v>
      </c>
      <c r="D19" s="28" t="s">
        <v>90</v>
      </c>
      <c r="E19" s="29">
        <v>8</v>
      </c>
      <c r="F19" s="28" t="s">
        <v>98</v>
      </c>
      <c r="G19" s="29">
        <v>6</v>
      </c>
      <c r="H19" s="28" t="s">
        <v>100</v>
      </c>
      <c r="I19" s="29">
        <f t="shared" si="0"/>
        <v>14</v>
      </c>
      <c r="J19" s="2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29">
        <v>0</v>
      </c>
      <c r="D20" s="28" t="s">
        <v>70</v>
      </c>
      <c r="E20" s="29">
        <v>0</v>
      </c>
      <c r="F20" s="28" t="s">
        <v>98</v>
      </c>
      <c r="G20" s="29" t="s">
        <v>70</v>
      </c>
      <c r="H20" s="28" t="s">
        <v>100</v>
      </c>
      <c r="I20" s="29">
        <f t="shared" si="0"/>
        <v>0</v>
      </c>
      <c r="J20" s="2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29">
        <v>620</v>
      </c>
      <c r="D21" s="28">
        <v>1</v>
      </c>
      <c r="E21" s="29">
        <v>610</v>
      </c>
      <c r="F21" s="28" t="s">
        <v>70</v>
      </c>
      <c r="G21" s="29">
        <v>687</v>
      </c>
      <c r="H21" s="28">
        <v>1</v>
      </c>
      <c r="I21" s="29">
        <f t="shared" si="0"/>
        <v>1297</v>
      </c>
      <c r="J21" s="28">
        <f t="shared" si="1"/>
        <v>1</v>
      </c>
    </row>
    <row r="22" spans="1:10" s="1" customFormat="1" ht="20.100000000000001" customHeight="1" x14ac:dyDescent="0.15">
      <c r="A22" s="49"/>
      <c r="B22" s="6" t="s">
        <v>26</v>
      </c>
      <c r="C22" s="29">
        <v>170</v>
      </c>
      <c r="D22" s="28" t="s">
        <v>91</v>
      </c>
      <c r="E22" s="29">
        <v>179</v>
      </c>
      <c r="F22" s="28">
        <v>1</v>
      </c>
      <c r="G22" s="29">
        <v>193</v>
      </c>
      <c r="H22" s="28" t="s">
        <v>100</v>
      </c>
      <c r="I22" s="29">
        <f t="shared" si="0"/>
        <v>372</v>
      </c>
      <c r="J22" s="28">
        <f t="shared" si="1"/>
        <v>1</v>
      </c>
    </row>
    <row r="23" spans="1:10" s="1" customFormat="1" ht="20.100000000000001" customHeight="1" x14ac:dyDescent="0.15">
      <c r="A23" s="49"/>
      <c r="B23" s="6" t="s">
        <v>27</v>
      </c>
      <c r="C23" s="29">
        <v>68</v>
      </c>
      <c r="D23" s="28">
        <v>-1</v>
      </c>
      <c r="E23" s="29">
        <v>79</v>
      </c>
      <c r="F23" s="28" t="s">
        <v>98</v>
      </c>
      <c r="G23" s="29">
        <v>74</v>
      </c>
      <c r="H23" s="28">
        <v>-1</v>
      </c>
      <c r="I23" s="29">
        <f t="shared" si="0"/>
        <v>153</v>
      </c>
      <c r="J23" s="28">
        <f t="shared" si="1"/>
        <v>-1</v>
      </c>
    </row>
    <row r="24" spans="1:10" s="1" customFormat="1" ht="20.100000000000001" customHeight="1" x14ac:dyDescent="0.15">
      <c r="A24" s="49"/>
      <c r="B24" s="6" t="s">
        <v>28</v>
      </c>
      <c r="C24" s="29">
        <v>48</v>
      </c>
      <c r="D24" s="28">
        <v>0</v>
      </c>
      <c r="E24" s="29">
        <v>46</v>
      </c>
      <c r="F24" s="28" t="s">
        <v>98</v>
      </c>
      <c r="G24" s="29">
        <v>54</v>
      </c>
      <c r="H24" s="28" t="s">
        <v>70</v>
      </c>
      <c r="I24" s="29">
        <f t="shared" si="0"/>
        <v>100</v>
      </c>
      <c r="J24" s="28">
        <f t="shared" si="1"/>
        <v>0</v>
      </c>
    </row>
    <row r="25" spans="1:10" s="1" customFormat="1" ht="20.100000000000001" customHeight="1" x14ac:dyDescent="0.15">
      <c r="A25" s="49"/>
      <c r="B25" s="6" t="s">
        <v>29</v>
      </c>
      <c r="C25" s="29">
        <v>38</v>
      </c>
      <c r="D25" s="28">
        <v>1</v>
      </c>
      <c r="E25" s="29">
        <v>44</v>
      </c>
      <c r="F25" s="28" t="s">
        <v>75</v>
      </c>
      <c r="G25" s="29">
        <v>55</v>
      </c>
      <c r="H25" s="28" t="s">
        <v>70</v>
      </c>
      <c r="I25" s="29">
        <f t="shared" si="0"/>
        <v>99</v>
      </c>
      <c r="J25" s="28">
        <f t="shared" si="1"/>
        <v>0</v>
      </c>
    </row>
    <row r="26" spans="1:10" s="1" customFormat="1" ht="20.100000000000001" customHeight="1" x14ac:dyDescent="0.15">
      <c r="A26" s="49"/>
      <c r="B26" s="6" t="s">
        <v>30</v>
      </c>
      <c r="C26" s="29">
        <v>111</v>
      </c>
      <c r="D26" s="28" t="s">
        <v>88</v>
      </c>
      <c r="E26" s="29">
        <v>132</v>
      </c>
      <c r="F26" s="28" t="s">
        <v>70</v>
      </c>
      <c r="G26" s="29">
        <v>147</v>
      </c>
      <c r="H26" s="28" t="s">
        <v>70</v>
      </c>
      <c r="I26" s="29">
        <f t="shared" si="0"/>
        <v>279</v>
      </c>
      <c r="J26" s="28">
        <f t="shared" si="1"/>
        <v>0</v>
      </c>
    </row>
    <row r="27" spans="1:10" s="1" customFormat="1" ht="20.100000000000001" customHeight="1" x14ac:dyDescent="0.15">
      <c r="A27" s="49"/>
      <c r="B27" s="6" t="s">
        <v>31</v>
      </c>
      <c r="C27" s="29">
        <v>116</v>
      </c>
      <c r="D27" s="28" t="s">
        <v>92</v>
      </c>
      <c r="E27" s="29">
        <v>140</v>
      </c>
      <c r="F27" s="28">
        <v>2</v>
      </c>
      <c r="G27" s="29">
        <v>163</v>
      </c>
      <c r="H27" s="28">
        <v>1</v>
      </c>
      <c r="I27" s="29">
        <f t="shared" si="0"/>
        <v>303</v>
      </c>
      <c r="J27" s="28">
        <f t="shared" si="1"/>
        <v>3</v>
      </c>
    </row>
    <row r="28" spans="1:10" s="1" customFormat="1" ht="20.100000000000001" customHeight="1" x14ac:dyDescent="0.15">
      <c r="A28" s="49"/>
      <c r="B28" s="6" t="s">
        <v>32</v>
      </c>
      <c r="C28" s="29">
        <v>4</v>
      </c>
      <c r="D28" s="28" t="s">
        <v>70</v>
      </c>
      <c r="E28" s="29">
        <v>3</v>
      </c>
      <c r="F28" s="28" t="s">
        <v>98</v>
      </c>
      <c r="G28" s="29">
        <v>3</v>
      </c>
      <c r="H28" s="28" t="s">
        <v>70</v>
      </c>
      <c r="I28" s="29">
        <f t="shared" si="0"/>
        <v>6</v>
      </c>
      <c r="J28" s="2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29">
        <v>11</v>
      </c>
      <c r="D29" s="28" t="s">
        <v>93</v>
      </c>
      <c r="E29" s="29">
        <v>14</v>
      </c>
      <c r="F29" s="28" t="s">
        <v>70</v>
      </c>
      <c r="G29" s="29">
        <v>11</v>
      </c>
      <c r="H29" s="28" t="s">
        <v>101</v>
      </c>
      <c r="I29" s="29">
        <f t="shared" si="0"/>
        <v>25</v>
      </c>
      <c r="J29" s="2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29">
        <v>0</v>
      </c>
      <c r="D30" s="28" t="s">
        <v>94</v>
      </c>
      <c r="E30" s="29">
        <v>0</v>
      </c>
      <c r="F30" s="28" t="s">
        <v>70</v>
      </c>
      <c r="G30" s="29" t="s">
        <v>70</v>
      </c>
      <c r="H30" s="28" t="s">
        <v>70</v>
      </c>
      <c r="I30" s="29">
        <f t="shared" si="0"/>
        <v>0</v>
      </c>
      <c r="J30" s="2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29">
        <v>0</v>
      </c>
      <c r="D31" s="28" t="s">
        <v>70</v>
      </c>
      <c r="E31" s="29">
        <v>0</v>
      </c>
      <c r="F31" s="28" t="s">
        <v>70</v>
      </c>
      <c r="G31" s="29" t="s">
        <v>70</v>
      </c>
      <c r="H31" s="28" t="s">
        <v>71</v>
      </c>
      <c r="I31" s="29">
        <f t="shared" si="0"/>
        <v>0</v>
      </c>
      <c r="J31" s="2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29">
        <v>82</v>
      </c>
      <c r="D32" s="28">
        <v>1</v>
      </c>
      <c r="E32" s="29">
        <v>106</v>
      </c>
      <c r="F32" s="28">
        <v>1</v>
      </c>
      <c r="G32" s="29">
        <v>105</v>
      </c>
      <c r="H32" s="28">
        <v>-1</v>
      </c>
      <c r="I32" s="29">
        <f t="shared" si="0"/>
        <v>211</v>
      </c>
      <c r="J32" s="28">
        <f t="shared" si="1"/>
        <v>0</v>
      </c>
    </row>
    <row r="33" spans="1:10" s="1" customFormat="1" ht="20.100000000000001" customHeight="1" x14ac:dyDescent="0.15">
      <c r="A33" s="49"/>
      <c r="B33" s="6" t="s">
        <v>37</v>
      </c>
      <c r="C33" s="29">
        <v>35</v>
      </c>
      <c r="D33" s="28">
        <v>1</v>
      </c>
      <c r="E33" s="29">
        <v>39</v>
      </c>
      <c r="F33" s="28">
        <v>1</v>
      </c>
      <c r="G33" s="29">
        <v>35</v>
      </c>
      <c r="H33" s="28" t="s">
        <v>101</v>
      </c>
      <c r="I33" s="29">
        <f t="shared" si="0"/>
        <v>74</v>
      </c>
      <c r="J33" s="28">
        <f t="shared" si="1"/>
        <v>1</v>
      </c>
    </row>
    <row r="34" spans="1:10" s="1" customFormat="1" ht="20.100000000000001" customHeight="1" x14ac:dyDescent="0.15">
      <c r="A34" s="49"/>
      <c r="B34" s="6" t="s">
        <v>38</v>
      </c>
      <c r="C34" s="29">
        <v>111</v>
      </c>
      <c r="D34" s="28">
        <v>0</v>
      </c>
      <c r="E34" s="29">
        <v>139</v>
      </c>
      <c r="F34" s="28" t="s">
        <v>98</v>
      </c>
      <c r="G34" s="29">
        <v>141</v>
      </c>
      <c r="H34" s="28" t="s">
        <v>74</v>
      </c>
      <c r="I34" s="29">
        <f t="shared" si="0"/>
        <v>280</v>
      </c>
      <c r="J34" s="28">
        <f t="shared" si="1"/>
        <v>0</v>
      </c>
    </row>
    <row r="35" spans="1:10" s="1" customFormat="1" ht="20.100000000000001" customHeight="1" x14ac:dyDescent="0.15">
      <c r="A35" s="49"/>
      <c r="B35" s="6" t="s">
        <v>39</v>
      </c>
      <c r="C35" s="29">
        <v>373</v>
      </c>
      <c r="D35" s="28" t="s">
        <v>95</v>
      </c>
      <c r="E35" s="29">
        <v>392</v>
      </c>
      <c r="F35" s="28">
        <v>6</v>
      </c>
      <c r="G35" s="29">
        <v>447</v>
      </c>
      <c r="H35" s="28">
        <v>4</v>
      </c>
      <c r="I35" s="29">
        <f t="shared" si="0"/>
        <v>839</v>
      </c>
      <c r="J35" s="28">
        <f t="shared" si="1"/>
        <v>10</v>
      </c>
    </row>
    <row r="36" spans="1:10" s="1" customFormat="1" ht="20.100000000000001" customHeight="1" x14ac:dyDescent="0.15">
      <c r="A36" s="49"/>
      <c r="B36" s="6" t="s">
        <v>40</v>
      </c>
      <c r="C36" s="29">
        <v>2</v>
      </c>
      <c r="D36" s="28">
        <v>0</v>
      </c>
      <c r="E36" s="29">
        <v>2</v>
      </c>
      <c r="F36" s="28" t="s">
        <v>98</v>
      </c>
      <c r="G36" s="29">
        <v>3</v>
      </c>
      <c r="H36" s="28" t="s">
        <v>74</v>
      </c>
      <c r="I36" s="29">
        <f t="shared" si="0"/>
        <v>5</v>
      </c>
      <c r="J36" s="2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29">
        <v>236</v>
      </c>
      <c r="D37" s="28">
        <v>-2</v>
      </c>
      <c r="E37" s="29">
        <v>247</v>
      </c>
      <c r="F37" s="28">
        <v>-1</v>
      </c>
      <c r="G37" s="29">
        <v>325</v>
      </c>
      <c r="H37" s="28">
        <v>-1</v>
      </c>
      <c r="I37" s="29">
        <f t="shared" si="0"/>
        <v>572</v>
      </c>
      <c r="J37" s="28">
        <f t="shared" si="1"/>
        <v>-2</v>
      </c>
    </row>
    <row r="38" spans="1:10" s="1" customFormat="1" ht="20.100000000000001" customHeight="1" x14ac:dyDescent="0.15">
      <c r="A38" s="49"/>
      <c r="B38" s="6" t="s">
        <v>42</v>
      </c>
      <c r="C38" s="29">
        <v>271</v>
      </c>
      <c r="D38" s="28" t="s">
        <v>96</v>
      </c>
      <c r="E38" s="29">
        <v>275</v>
      </c>
      <c r="F38" s="28">
        <v>-4</v>
      </c>
      <c r="G38" s="29">
        <v>312</v>
      </c>
      <c r="H38" s="28">
        <v>2</v>
      </c>
      <c r="I38" s="29">
        <f t="shared" si="0"/>
        <v>587</v>
      </c>
      <c r="J38" s="28">
        <f t="shared" si="1"/>
        <v>-2</v>
      </c>
    </row>
    <row r="39" spans="1:10" s="1" customFormat="1" ht="20.100000000000001" customHeight="1" x14ac:dyDescent="0.15">
      <c r="A39" s="49"/>
      <c r="B39" s="6" t="s">
        <v>43</v>
      </c>
      <c r="C39" s="29">
        <v>142</v>
      </c>
      <c r="D39" s="28">
        <v>1</v>
      </c>
      <c r="E39" s="29">
        <v>169</v>
      </c>
      <c r="F39" s="28">
        <v>-2</v>
      </c>
      <c r="G39" s="29">
        <v>186</v>
      </c>
      <c r="H39" s="28" t="s">
        <v>70</v>
      </c>
      <c r="I39" s="29">
        <f t="shared" si="0"/>
        <v>355</v>
      </c>
      <c r="J39" s="28">
        <f t="shared" si="1"/>
        <v>-2</v>
      </c>
    </row>
    <row r="40" spans="1:10" s="1" customFormat="1" ht="20.100000000000001" customHeight="1" x14ac:dyDescent="0.15">
      <c r="A40" s="49"/>
      <c r="B40" s="6" t="s">
        <v>44</v>
      </c>
      <c r="C40" s="29">
        <v>155</v>
      </c>
      <c r="D40" s="28">
        <v>8</v>
      </c>
      <c r="E40" s="29">
        <v>192</v>
      </c>
      <c r="F40" s="28">
        <v>3</v>
      </c>
      <c r="G40" s="29">
        <v>181</v>
      </c>
      <c r="H40" s="28">
        <v>3</v>
      </c>
      <c r="I40" s="29">
        <f t="shared" si="0"/>
        <v>373</v>
      </c>
      <c r="J40" s="28">
        <f t="shared" si="1"/>
        <v>6</v>
      </c>
    </row>
    <row r="41" spans="1:10" s="1" customFormat="1" ht="20.100000000000001" customHeight="1" x14ac:dyDescent="0.15">
      <c r="A41" s="49"/>
      <c r="B41" s="6" t="s">
        <v>45</v>
      </c>
      <c r="C41" s="29">
        <v>218</v>
      </c>
      <c r="D41" s="28" t="s">
        <v>93</v>
      </c>
      <c r="E41" s="29">
        <v>297</v>
      </c>
      <c r="F41" s="28" t="s">
        <v>99</v>
      </c>
      <c r="G41" s="29">
        <v>289</v>
      </c>
      <c r="H41" s="28">
        <v>-1</v>
      </c>
      <c r="I41" s="29">
        <f t="shared" si="0"/>
        <v>586</v>
      </c>
      <c r="J41" s="28">
        <f t="shared" si="1"/>
        <v>-1</v>
      </c>
    </row>
    <row r="42" spans="1:10" s="1" customFormat="1" ht="20.100000000000001" customHeight="1" x14ac:dyDescent="0.15">
      <c r="A42" s="49"/>
      <c r="B42" s="6" t="s">
        <v>46</v>
      </c>
      <c r="C42" s="29">
        <v>57</v>
      </c>
      <c r="D42" s="28" t="s">
        <v>70</v>
      </c>
      <c r="E42" s="29">
        <v>89</v>
      </c>
      <c r="F42" s="28">
        <v>1</v>
      </c>
      <c r="G42" s="29">
        <v>80</v>
      </c>
      <c r="H42" s="28" t="s">
        <v>70</v>
      </c>
      <c r="I42" s="29">
        <f t="shared" si="0"/>
        <v>169</v>
      </c>
      <c r="J42" s="28">
        <f t="shared" si="1"/>
        <v>1</v>
      </c>
    </row>
    <row r="43" spans="1:10" s="1" customFormat="1" ht="20.100000000000001" customHeight="1" x14ac:dyDescent="0.15">
      <c r="A43" s="49"/>
      <c r="B43" s="6" t="s">
        <v>47</v>
      </c>
      <c r="C43" s="29">
        <v>0</v>
      </c>
      <c r="D43" s="28">
        <v>0</v>
      </c>
      <c r="E43" s="29">
        <v>0</v>
      </c>
      <c r="F43" s="28">
        <v>0</v>
      </c>
      <c r="G43" s="29" t="s">
        <v>75</v>
      </c>
      <c r="H43" s="28">
        <v>0</v>
      </c>
      <c r="I43" s="29">
        <f t="shared" si="0"/>
        <v>0</v>
      </c>
      <c r="J43" s="2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29">
        <v>0</v>
      </c>
      <c r="D44" s="28">
        <v>0</v>
      </c>
      <c r="E44" s="29">
        <v>0</v>
      </c>
      <c r="F44" s="28">
        <v>0</v>
      </c>
      <c r="G44" s="29" t="s">
        <v>75</v>
      </c>
      <c r="H44" s="28">
        <v>0</v>
      </c>
      <c r="I44" s="29">
        <f t="shared" si="0"/>
        <v>0</v>
      </c>
      <c r="J44" s="2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29">
        <v>50</v>
      </c>
      <c r="D45" s="28">
        <v>0</v>
      </c>
      <c r="E45" s="29">
        <v>72</v>
      </c>
      <c r="F45" s="28">
        <v>0</v>
      </c>
      <c r="G45" s="29">
        <v>68</v>
      </c>
      <c r="H45" s="28">
        <v>0</v>
      </c>
      <c r="I45" s="29">
        <f t="shared" si="0"/>
        <v>140</v>
      </c>
      <c r="J45" s="28">
        <f t="shared" si="1"/>
        <v>0</v>
      </c>
    </row>
    <row r="46" spans="1:10" s="1" customFormat="1" ht="20.100000000000001" customHeight="1" x14ac:dyDescent="0.15">
      <c r="A46" s="49"/>
      <c r="B46" s="6" t="s">
        <v>50</v>
      </c>
      <c r="C46" s="29">
        <v>13</v>
      </c>
      <c r="D46" s="28">
        <v>0</v>
      </c>
      <c r="E46" s="29">
        <v>15</v>
      </c>
      <c r="F46" s="28">
        <v>0</v>
      </c>
      <c r="G46" s="29">
        <v>16</v>
      </c>
      <c r="H46" s="28">
        <v>0</v>
      </c>
      <c r="I46" s="29">
        <f t="shared" si="0"/>
        <v>31</v>
      </c>
      <c r="J46" s="28">
        <f t="shared" si="1"/>
        <v>0</v>
      </c>
    </row>
    <row r="47" spans="1:10" s="5" customFormat="1" ht="20.100000000000001" customHeight="1" thickBot="1" x14ac:dyDescent="0.2">
      <c r="A47" s="49"/>
      <c r="B47" s="20" t="s">
        <v>51</v>
      </c>
      <c r="C47" s="30">
        <v>4</v>
      </c>
      <c r="D47" s="31">
        <v>0</v>
      </c>
      <c r="E47" s="30">
        <v>6</v>
      </c>
      <c r="F47" s="31">
        <v>0</v>
      </c>
      <c r="G47" s="30">
        <v>6</v>
      </c>
      <c r="H47" s="31">
        <v>0</v>
      </c>
      <c r="I47" s="29">
        <f t="shared" si="0"/>
        <v>12</v>
      </c>
      <c r="J47" s="28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32">
        <f>SUM(C5:C47)</f>
        <v>7865</v>
      </c>
      <c r="D48" s="33">
        <f t="shared" ref="D48:J48" si="2">SUM(D5:D47)</f>
        <v>3</v>
      </c>
      <c r="E48" s="32">
        <f t="shared" si="2"/>
        <v>8144</v>
      </c>
      <c r="F48" s="33">
        <f t="shared" si="2"/>
        <v>-1</v>
      </c>
      <c r="G48" s="32">
        <f t="shared" si="2"/>
        <v>9157</v>
      </c>
      <c r="H48" s="33">
        <f t="shared" si="2"/>
        <v>-4</v>
      </c>
      <c r="I48" s="32">
        <f t="shared" si="2"/>
        <v>17301</v>
      </c>
      <c r="J48" s="33">
        <f t="shared" si="2"/>
        <v>-5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10</v>
      </c>
      <c r="F52" s="11">
        <v>3</v>
      </c>
      <c r="G52" s="10">
        <v>166</v>
      </c>
      <c r="H52" s="11">
        <v>5</v>
      </c>
      <c r="I52" s="10">
        <v>176</v>
      </c>
      <c r="J52" s="11">
        <v>8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6116</v>
      </c>
      <c r="D55" s="13">
        <f t="shared" ref="D55:J55" si="3">SUM(D5:D31)</f>
        <v>-6</v>
      </c>
      <c r="E55" s="13">
        <f t="shared" si="3"/>
        <v>6104</v>
      </c>
      <c r="F55" s="13">
        <f t="shared" si="3"/>
        <v>-6</v>
      </c>
      <c r="G55" s="13">
        <f t="shared" si="3"/>
        <v>6963</v>
      </c>
      <c r="H55" s="13">
        <f t="shared" si="3"/>
        <v>-10</v>
      </c>
      <c r="I55" s="13">
        <f t="shared" si="3"/>
        <v>13067</v>
      </c>
      <c r="J55" s="13">
        <f t="shared" si="3"/>
        <v>-16</v>
      </c>
    </row>
    <row r="56" spans="1:10" ht="20.100000000000001" customHeight="1" x14ac:dyDescent="0.15">
      <c r="B56" s="14" t="s">
        <v>56</v>
      </c>
      <c r="C56" s="15">
        <f>SUM(C32:C47)</f>
        <v>1749</v>
      </c>
      <c r="D56" s="15">
        <f t="shared" ref="D56:I56" si="4">SUM(D32:D47)</f>
        <v>9</v>
      </c>
      <c r="E56" s="15">
        <f>SUM(E32:E47)</f>
        <v>2040</v>
      </c>
      <c r="F56" s="15">
        <f t="shared" si="4"/>
        <v>5</v>
      </c>
      <c r="G56" s="15">
        <f t="shared" si="4"/>
        <v>2194</v>
      </c>
      <c r="H56" s="15">
        <f t="shared" si="4"/>
        <v>6</v>
      </c>
      <c r="I56" s="15">
        <f t="shared" si="4"/>
        <v>4234</v>
      </c>
      <c r="J56" s="15">
        <f>SUM(J32:J47)</f>
        <v>11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7" workbookViewId="0">
      <selection activeCell="J53" sqref="J5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5" t="s">
        <v>0</v>
      </c>
      <c r="B1" s="45"/>
      <c r="C1" s="45"/>
      <c r="D1" s="45"/>
      <c r="E1" s="45"/>
      <c r="F1" s="45"/>
      <c r="G1" s="45"/>
    </row>
    <row r="2" spans="1:10" s="1" customFormat="1" ht="24" customHeight="1" x14ac:dyDescent="0.15">
      <c r="J2" s="2" t="s">
        <v>65</v>
      </c>
    </row>
    <row r="3" spans="1:10" s="5" customFormat="1" x14ac:dyDescent="0.15">
      <c r="A3" s="46" t="s">
        <v>1</v>
      </c>
      <c r="B3" s="46"/>
      <c r="C3" s="47" t="s">
        <v>2</v>
      </c>
      <c r="D3" s="47"/>
      <c r="E3" s="47" t="s">
        <v>3</v>
      </c>
      <c r="F3" s="47"/>
      <c r="G3" s="47"/>
      <c r="H3" s="47"/>
      <c r="I3" s="47"/>
      <c r="J3" s="47"/>
    </row>
    <row r="4" spans="1:10" s="5" customFormat="1" x14ac:dyDescent="0.15">
      <c r="A4" s="46"/>
      <c r="B4" s="46"/>
      <c r="C4" s="18" t="s">
        <v>4</v>
      </c>
      <c r="D4" s="19" t="s">
        <v>5</v>
      </c>
      <c r="E4" s="18" t="s">
        <v>6</v>
      </c>
      <c r="F4" s="19" t="s">
        <v>7</v>
      </c>
      <c r="G4" s="18" t="s">
        <v>8</v>
      </c>
      <c r="H4" s="19" t="s">
        <v>7</v>
      </c>
      <c r="I4" s="18" t="s">
        <v>4</v>
      </c>
      <c r="J4" s="19" t="s">
        <v>7</v>
      </c>
    </row>
    <row r="5" spans="1:10" s="1" customFormat="1" ht="20.100000000000001" customHeight="1" x14ac:dyDescent="0.15">
      <c r="A5" s="48"/>
      <c r="B5" s="6" t="s">
        <v>9</v>
      </c>
      <c r="C5" s="29">
        <v>214</v>
      </c>
      <c r="D5" s="28">
        <v>-1</v>
      </c>
      <c r="E5" s="29">
        <v>201</v>
      </c>
      <c r="F5" s="28">
        <v>0</v>
      </c>
      <c r="G5" s="29">
        <v>225</v>
      </c>
      <c r="H5" s="28">
        <v>-1</v>
      </c>
      <c r="I5" s="29">
        <f>SUM(E5,G5)</f>
        <v>426</v>
      </c>
      <c r="J5" s="28">
        <f>SUM(F5,H5)</f>
        <v>-1</v>
      </c>
    </row>
    <row r="6" spans="1:10" s="1" customFormat="1" ht="20.100000000000001" customHeight="1" x14ac:dyDescent="0.15">
      <c r="A6" s="49"/>
      <c r="B6" s="6" t="s">
        <v>10</v>
      </c>
      <c r="C6" s="29">
        <v>253</v>
      </c>
      <c r="D6" s="28">
        <v>3</v>
      </c>
      <c r="E6" s="29">
        <v>256</v>
      </c>
      <c r="F6" s="28">
        <v>-1</v>
      </c>
      <c r="G6" s="29">
        <v>251</v>
      </c>
      <c r="H6" s="28">
        <v>2</v>
      </c>
      <c r="I6" s="29">
        <f t="shared" ref="I6:I47" si="0">SUM(E6,G6)</f>
        <v>507</v>
      </c>
      <c r="J6" s="28">
        <f t="shared" ref="J6:J47" si="1">SUM(F6,H6)</f>
        <v>1</v>
      </c>
    </row>
    <row r="7" spans="1:10" s="1" customFormat="1" ht="20.100000000000001" customHeight="1" x14ac:dyDescent="0.15">
      <c r="A7" s="49"/>
      <c r="B7" s="6" t="s">
        <v>11</v>
      </c>
      <c r="C7" s="29">
        <v>594</v>
      </c>
      <c r="D7" s="28">
        <v>-2</v>
      </c>
      <c r="E7" s="29">
        <v>617</v>
      </c>
      <c r="F7" s="28">
        <v>-2</v>
      </c>
      <c r="G7" s="29">
        <v>708</v>
      </c>
      <c r="H7" s="28">
        <v>-2</v>
      </c>
      <c r="I7" s="29">
        <f t="shared" si="0"/>
        <v>1325</v>
      </c>
      <c r="J7" s="28">
        <f t="shared" si="1"/>
        <v>-4</v>
      </c>
    </row>
    <row r="8" spans="1:10" s="1" customFormat="1" ht="20.100000000000001" customHeight="1" x14ac:dyDescent="0.15">
      <c r="A8" s="49"/>
      <c r="B8" s="6" t="s">
        <v>12</v>
      </c>
      <c r="C8" s="29">
        <v>264</v>
      </c>
      <c r="D8" s="28">
        <v>4</v>
      </c>
      <c r="E8" s="29">
        <v>299</v>
      </c>
      <c r="F8" s="28">
        <v>3</v>
      </c>
      <c r="G8" s="29">
        <v>309</v>
      </c>
      <c r="H8" s="28">
        <v>2</v>
      </c>
      <c r="I8" s="29">
        <f t="shared" si="0"/>
        <v>608</v>
      </c>
      <c r="J8" s="28">
        <f t="shared" si="1"/>
        <v>5</v>
      </c>
    </row>
    <row r="9" spans="1:10" s="1" customFormat="1" ht="20.100000000000001" customHeight="1" x14ac:dyDescent="0.15">
      <c r="A9" s="49"/>
      <c r="B9" s="6" t="s">
        <v>13</v>
      </c>
      <c r="C9" s="29">
        <v>334</v>
      </c>
      <c r="D9" s="28">
        <v>-3</v>
      </c>
      <c r="E9" s="29">
        <v>273</v>
      </c>
      <c r="F9" s="28">
        <v>-5</v>
      </c>
      <c r="G9" s="29">
        <v>348</v>
      </c>
      <c r="H9" s="28">
        <v>-1</v>
      </c>
      <c r="I9" s="29">
        <f t="shared" si="0"/>
        <v>621</v>
      </c>
      <c r="J9" s="28">
        <f t="shared" si="1"/>
        <v>-6</v>
      </c>
    </row>
    <row r="10" spans="1:10" s="1" customFormat="1" ht="20.100000000000001" customHeight="1" x14ac:dyDescent="0.15">
      <c r="A10" s="49"/>
      <c r="B10" s="6" t="s">
        <v>14</v>
      </c>
      <c r="C10" s="29">
        <v>235</v>
      </c>
      <c r="D10" s="28">
        <v>-2</v>
      </c>
      <c r="E10" s="29">
        <v>246</v>
      </c>
      <c r="F10" s="28">
        <v>-4</v>
      </c>
      <c r="G10" s="29">
        <v>276</v>
      </c>
      <c r="H10" s="28">
        <v>-2</v>
      </c>
      <c r="I10" s="29">
        <f t="shared" si="0"/>
        <v>522</v>
      </c>
      <c r="J10" s="28">
        <f t="shared" si="1"/>
        <v>-6</v>
      </c>
    </row>
    <row r="11" spans="1:10" s="1" customFormat="1" ht="20.100000000000001" customHeight="1" x14ac:dyDescent="0.15">
      <c r="A11" s="49"/>
      <c r="B11" s="6" t="s">
        <v>15</v>
      </c>
      <c r="C11" s="29">
        <v>1016</v>
      </c>
      <c r="D11" s="28">
        <v>2</v>
      </c>
      <c r="E11" s="29">
        <v>1067</v>
      </c>
      <c r="F11" s="28">
        <v>6</v>
      </c>
      <c r="G11" s="29">
        <v>1111</v>
      </c>
      <c r="H11" s="28" t="s">
        <v>70</v>
      </c>
      <c r="I11" s="29">
        <f t="shared" si="0"/>
        <v>2178</v>
      </c>
      <c r="J11" s="28">
        <f t="shared" si="1"/>
        <v>6</v>
      </c>
    </row>
    <row r="12" spans="1:10" s="1" customFormat="1" ht="20.100000000000001" customHeight="1" x14ac:dyDescent="0.15">
      <c r="A12" s="49"/>
      <c r="B12" s="6" t="s">
        <v>16</v>
      </c>
      <c r="C12" s="29">
        <v>592</v>
      </c>
      <c r="D12" s="28" t="s">
        <v>70</v>
      </c>
      <c r="E12" s="29">
        <v>599</v>
      </c>
      <c r="F12" s="28">
        <v>-2</v>
      </c>
      <c r="G12" s="29">
        <v>701</v>
      </c>
      <c r="H12" s="28">
        <v>-1</v>
      </c>
      <c r="I12" s="29">
        <f t="shared" si="0"/>
        <v>1300</v>
      </c>
      <c r="J12" s="28">
        <f t="shared" si="1"/>
        <v>-3</v>
      </c>
    </row>
    <row r="13" spans="1:10" s="1" customFormat="1" ht="20.100000000000001" customHeight="1" x14ac:dyDescent="0.15">
      <c r="A13" s="49"/>
      <c r="B13" s="6" t="s">
        <v>17</v>
      </c>
      <c r="C13" s="29">
        <v>42</v>
      </c>
      <c r="D13" s="28" t="s">
        <v>70</v>
      </c>
      <c r="E13" s="29">
        <v>53</v>
      </c>
      <c r="F13" s="28" t="s">
        <v>70</v>
      </c>
      <c r="G13" s="29">
        <v>57</v>
      </c>
      <c r="H13" s="28">
        <v>-1</v>
      </c>
      <c r="I13" s="29">
        <f t="shared" si="0"/>
        <v>110</v>
      </c>
      <c r="J13" s="28">
        <f t="shared" si="1"/>
        <v>-1</v>
      </c>
    </row>
    <row r="14" spans="1:10" s="1" customFormat="1" ht="20.100000000000001" customHeight="1" x14ac:dyDescent="0.15">
      <c r="A14" s="49"/>
      <c r="B14" s="6" t="s">
        <v>18</v>
      </c>
      <c r="C14" s="29">
        <v>49</v>
      </c>
      <c r="D14" s="28">
        <v>-1</v>
      </c>
      <c r="E14" s="29">
        <v>54</v>
      </c>
      <c r="F14" s="28" t="s">
        <v>106</v>
      </c>
      <c r="G14" s="29">
        <v>52</v>
      </c>
      <c r="H14" s="28">
        <v>-1</v>
      </c>
      <c r="I14" s="29">
        <f t="shared" si="0"/>
        <v>106</v>
      </c>
      <c r="J14" s="28">
        <f t="shared" si="1"/>
        <v>-1</v>
      </c>
    </row>
    <row r="15" spans="1:10" s="1" customFormat="1" ht="20.100000000000001" customHeight="1" x14ac:dyDescent="0.15">
      <c r="A15" s="49"/>
      <c r="B15" s="6" t="s">
        <v>19</v>
      </c>
      <c r="C15" s="29">
        <v>133</v>
      </c>
      <c r="D15" s="28">
        <v>1</v>
      </c>
      <c r="E15" s="29">
        <v>135</v>
      </c>
      <c r="F15" s="28">
        <v>2</v>
      </c>
      <c r="G15" s="29">
        <v>141</v>
      </c>
      <c r="H15" s="28">
        <f>-1</f>
        <v>-1</v>
      </c>
      <c r="I15" s="29">
        <f t="shared" si="0"/>
        <v>276</v>
      </c>
      <c r="J15" s="28">
        <f t="shared" si="1"/>
        <v>1</v>
      </c>
    </row>
    <row r="16" spans="1:10" s="1" customFormat="1" ht="20.100000000000001" customHeight="1" x14ac:dyDescent="0.15">
      <c r="A16" s="49"/>
      <c r="B16" s="6" t="s">
        <v>20</v>
      </c>
      <c r="C16" s="29">
        <v>146</v>
      </c>
      <c r="D16" s="28" t="s">
        <v>100</v>
      </c>
      <c r="E16" s="29">
        <v>139</v>
      </c>
      <c r="F16" s="28" t="s">
        <v>70</v>
      </c>
      <c r="G16" s="29">
        <v>182</v>
      </c>
      <c r="H16" s="28" t="s">
        <v>110</v>
      </c>
      <c r="I16" s="29">
        <f t="shared" si="0"/>
        <v>321</v>
      </c>
      <c r="J16" s="28">
        <f t="shared" si="1"/>
        <v>0</v>
      </c>
    </row>
    <row r="17" spans="1:10" s="1" customFormat="1" ht="20.100000000000001" customHeight="1" x14ac:dyDescent="0.15">
      <c r="A17" s="49"/>
      <c r="B17" s="6" t="s">
        <v>21</v>
      </c>
      <c r="C17" s="29">
        <v>215</v>
      </c>
      <c r="D17" s="28">
        <v>-2</v>
      </c>
      <c r="E17" s="29">
        <v>190</v>
      </c>
      <c r="F17" s="28" t="s">
        <v>107</v>
      </c>
      <c r="G17" s="29">
        <v>253</v>
      </c>
      <c r="H17" s="28" t="s">
        <v>70</v>
      </c>
      <c r="I17" s="29">
        <f t="shared" si="0"/>
        <v>443</v>
      </c>
      <c r="J17" s="28">
        <f t="shared" si="1"/>
        <v>0</v>
      </c>
    </row>
    <row r="18" spans="1:10" s="1" customFormat="1" ht="20.100000000000001" customHeight="1" x14ac:dyDescent="0.15">
      <c r="A18" s="49"/>
      <c r="B18" s="6" t="s">
        <v>22</v>
      </c>
      <c r="C18" s="29">
        <v>833</v>
      </c>
      <c r="D18" s="28">
        <v>-3</v>
      </c>
      <c r="E18" s="29">
        <v>715</v>
      </c>
      <c r="F18" s="28">
        <v>-2</v>
      </c>
      <c r="G18" s="29">
        <v>948</v>
      </c>
      <c r="H18" s="28">
        <v>-2</v>
      </c>
      <c r="I18" s="29">
        <f t="shared" si="0"/>
        <v>1663</v>
      </c>
      <c r="J18" s="28">
        <f t="shared" si="1"/>
        <v>-4</v>
      </c>
    </row>
    <row r="19" spans="1:10" s="1" customFormat="1" ht="20.100000000000001" customHeight="1" x14ac:dyDescent="0.15">
      <c r="A19" s="49"/>
      <c r="B19" s="6" t="s">
        <v>23</v>
      </c>
      <c r="C19" s="29">
        <v>6</v>
      </c>
      <c r="D19" s="28" t="s">
        <v>70</v>
      </c>
      <c r="E19" s="29">
        <v>8</v>
      </c>
      <c r="F19" s="28" t="s">
        <v>107</v>
      </c>
      <c r="G19" s="29">
        <v>6</v>
      </c>
      <c r="H19" s="28">
        <v>0</v>
      </c>
      <c r="I19" s="29">
        <f t="shared" si="0"/>
        <v>14</v>
      </c>
      <c r="J19" s="28">
        <f t="shared" si="1"/>
        <v>0</v>
      </c>
    </row>
    <row r="20" spans="1:10" s="1" customFormat="1" ht="20.100000000000001" customHeight="1" x14ac:dyDescent="0.15">
      <c r="A20" s="49"/>
      <c r="B20" s="6" t="s">
        <v>24</v>
      </c>
      <c r="C20" s="29" t="s">
        <v>70</v>
      </c>
      <c r="D20" s="28" t="s">
        <v>103</v>
      </c>
      <c r="E20" s="29" t="s">
        <v>101</v>
      </c>
      <c r="F20" s="28" t="s">
        <v>75</v>
      </c>
      <c r="G20" s="29" t="s">
        <v>109</v>
      </c>
      <c r="H20" s="28">
        <v>0</v>
      </c>
      <c r="I20" s="29">
        <f t="shared" si="0"/>
        <v>0</v>
      </c>
      <c r="J20" s="28">
        <f t="shared" si="1"/>
        <v>0</v>
      </c>
    </row>
    <row r="21" spans="1:10" s="1" customFormat="1" ht="20.100000000000001" customHeight="1" x14ac:dyDescent="0.15">
      <c r="A21" s="49"/>
      <c r="B21" s="6" t="s">
        <v>25</v>
      </c>
      <c r="C21" s="29">
        <v>621</v>
      </c>
      <c r="D21" s="28">
        <v>1</v>
      </c>
      <c r="E21" s="29">
        <v>612</v>
      </c>
      <c r="F21" s="28">
        <v>2</v>
      </c>
      <c r="G21" s="29">
        <v>687</v>
      </c>
      <c r="H21" s="28" t="s">
        <v>104</v>
      </c>
      <c r="I21" s="29">
        <f t="shared" si="0"/>
        <v>1299</v>
      </c>
      <c r="J21" s="28">
        <f t="shared" si="1"/>
        <v>2</v>
      </c>
    </row>
    <row r="22" spans="1:10" s="1" customFormat="1" ht="20.100000000000001" customHeight="1" x14ac:dyDescent="0.15">
      <c r="A22" s="49"/>
      <c r="B22" s="6" t="s">
        <v>26</v>
      </c>
      <c r="C22" s="29">
        <v>169</v>
      </c>
      <c r="D22" s="28">
        <v>-1</v>
      </c>
      <c r="E22" s="29">
        <v>178</v>
      </c>
      <c r="F22" s="28">
        <v>-1</v>
      </c>
      <c r="G22" s="29">
        <v>193</v>
      </c>
      <c r="H22" s="28" t="s">
        <v>70</v>
      </c>
      <c r="I22" s="29">
        <f t="shared" si="0"/>
        <v>371</v>
      </c>
      <c r="J22" s="28">
        <f t="shared" si="1"/>
        <v>-1</v>
      </c>
    </row>
    <row r="23" spans="1:10" s="1" customFormat="1" ht="20.100000000000001" customHeight="1" x14ac:dyDescent="0.15">
      <c r="A23" s="49"/>
      <c r="B23" s="6" t="s">
        <v>27</v>
      </c>
      <c r="C23" s="29">
        <v>67</v>
      </c>
      <c r="D23" s="28">
        <v>-1</v>
      </c>
      <c r="E23" s="29">
        <v>78</v>
      </c>
      <c r="F23" s="28">
        <v>-1</v>
      </c>
      <c r="G23" s="29">
        <v>73</v>
      </c>
      <c r="H23" s="28">
        <v>-1</v>
      </c>
      <c r="I23" s="29">
        <f t="shared" si="0"/>
        <v>151</v>
      </c>
      <c r="J23" s="28">
        <f t="shared" si="1"/>
        <v>-2</v>
      </c>
    </row>
    <row r="24" spans="1:10" s="1" customFormat="1" ht="20.100000000000001" customHeight="1" x14ac:dyDescent="0.15">
      <c r="A24" s="49"/>
      <c r="B24" s="6" t="s">
        <v>28</v>
      </c>
      <c r="C24" s="29">
        <v>48</v>
      </c>
      <c r="D24" s="28" t="s">
        <v>104</v>
      </c>
      <c r="E24" s="29">
        <v>46</v>
      </c>
      <c r="F24" s="28" t="s">
        <v>70</v>
      </c>
      <c r="G24" s="29">
        <v>54</v>
      </c>
      <c r="H24" s="28">
        <v>0</v>
      </c>
      <c r="I24" s="29">
        <f t="shared" si="0"/>
        <v>100</v>
      </c>
      <c r="J24" s="28">
        <f t="shared" si="1"/>
        <v>0</v>
      </c>
    </row>
    <row r="25" spans="1:10" s="1" customFormat="1" ht="20.100000000000001" customHeight="1" x14ac:dyDescent="0.15">
      <c r="A25" s="49"/>
      <c r="B25" s="6" t="s">
        <v>29</v>
      </c>
      <c r="C25" s="29">
        <v>38</v>
      </c>
      <c r="D25" s="28" t="s">
        <v>104</v>
      </c>
      <c r="E25" s="29">
        <v>44</v>
      </c>
      <c r="F25" s="28" t="s">
        <v>108</v>
      </c>
      <c r="G25" s="29">
        <v>55</v>
      </c>
      <c r="H25" s="28">
        <v>0</v>
      </c>
      <c r="I25" s="29">
        <f t="shared" si="0"/>
        <v>99</v>
      </c>
      <c r="J25" s="28">
        <f t="shared" si="1"/>
        <v>0</v>
      </c>
    </row>
    <row r="26" spans="1:10" s="1" customFormat="1" ht="20.100000000000001" customHeight="1" x14ac:dyDescent="0.15">
      <c r="A26" s="49"/>
      <c r="B26" s="6" t="s">
        <v>30</v>
      </c>
      <c r="C26" s="29">
        <v>110</v>
      </c>
      <c r="D26" s="28">
        <v>-1</v>
      </c>
      <c r="E26" s="29">
        <v>131</v>
      </c>
      <c r="F26" s="28">
        <v>-1</v>
      </c>
      <c r="G26" s="29">
        <v>147</v>
      </c>
      <c r="H26" s="28">
        <v>0</v>
      </c>
      <c r="I26" s="29">
        <f t="shared" si="0"/>
        <v>278</v>
      </c>
      <c r="J26" s="28">
        <f t="shared" si="1"/>
        <v>-1</v>
      </c>
    </row>
    <row r="27" spans="1:10" s="1" customFormat="1" ht="20.100000000000001" customHeight="1" x14ac:dyDescent="0.15">
      <c r="A27" s="49"/>
      <c r="B27" s="6" t="s">
        <v>31</v>
      </c>
      <c r="C27" s="29">
        <v>116</v>
      </c>
      <c r="D27" s="28">
        <v>0</v>
      </c>
      <c r="E27" s="29">
        <v>140</v>
      </c>
      <c r="F27" s="28">
        <v>0</v>
      </c>
      <c r="G27" s="29">
        <v>162</v>
      </c>
      <c r="H27" s="28">
        <v>-1</v>
      </c>
      <c r="I27" s="29">
        <f t="shared" si="0"/>
        <v>302</v>
      </c>
      <c r="J27" s="28">
        <f t="shared" si="1"/>
        <v>-1</v>
      </c>
    </row>
    <row r="28" spans="1:10" s="1" customFormat="1" ht="20.100000000000001" customHeight="1" x14ac:dyDescent="0.15">
      <c r="A28" s="49"/>
      <c r="B28" s="6" t="s">
        <v>32</v>
      </c>
      <c r="C28" s="29">
        <v>4</v>
      </c>
      <c r="D28" s="28">
        <v>0</v>
      </c>
      <c r="E28" s="29">
        <v>3</v>
      </c>
      <c r="F28" s="28">
        <v>0</v>
      </c>
      <c r="G28" s="29">
        <v>3</v>
      </c>
      <c r="H28" s="28">
        <v>0</v>
      </c>
      <c r="I28" s="29">
        <f t="shared" si="0"/>
        <v>6</v>
      </c>
      <c r="J28" s="28">
        <f t="shared" si="1"/>
        <v>0</v>
      </c>
    </row>
    <row r="29" spans="1:10" s="1" customFormat="1" ht="20.100000000000001" customHeight="1" x14ac:dyDescent="0.15">
      <c r="A29" s="49"/>
      <c r="B29" s="6" t="s">
        <v>33</v>
      </c>
      <c r="C29" s="29">
        <v>11</v>
      </c>
      <c r="D29" s="28">
        <v>0</v>
      </c>
      <c r="E29" s="29">
        <v>14</v>
      </c>
      <c r="F29" s="28">
        <v>0</v>
      </c>
      <c r="G29" s="29">
        <v>11</v>
      </c>
      <c r="H29" s="28">
        <v>0</v>
      </c>
      <c r="I29" s="29">
        <f t="shared" si="0"/>
        <v>25</v>
      </c>
      <c r="J29" s="28">
        <f t="shared" si="1"/>
        <v>0</v>
      </c>
    </row>
    <row r="30" spans="1:10" s="1" customFormat="1" ht="20.100000000000001" customHeight="1" x14ac:dyDescent="0.15">
      <c r="A30" s="49"/>
      <c r="B30" s="6" t="s">
        <v>34</v>
      </c>
      <c r="C30" s="29" t="s">
        <v>101</v>
      </c>
      <c r="D30" s="28">
        <v>0</v>
      </c>
      <c r="E30" s="29" t="s">
        <v>70</v>
      </c>
      <c r="F30" s="28">
        <v>0</v>
      </c>
      <c r="G30" s="29" t="s">
        <v>79</v>
      </c>
      <c r="H30" s="28">
        <v>0</v>
      </c>
      <c r="I30" s="29">
        <f t="shared" si="0"/>
        <v>0</v>
      </c>
      <c r="J30" s="28">
        <f t="shared" si="1"/>
        <v>0</v>
      </c>
    </row>
    <row r="31" spans="1:10" s="1" customFormat="1" ht="20.100000000000001" customHeight="1" x14ac:dyDescent="0.15">
      <c r="A31" s="50"/>
      <c r="B31" s="6" t="s">
        <v>35</v>
      </c>
      <c r="C31" s="29" t="s">
        <v>101</v>
      </c>
      <c r="D31" s="28">
        <v>0</v>
      </c>
      <c r="E31" s="29" t="s">
        <v>70</v>
      </c>
      <c r="F31" s="28">
        <v>0</v>
      </c>
      <c r="G31" s="29" t="s">
        <v>75</v>
      </c>
      <c r="H31" s="28">
        <v>0</v>
      </c>
      <c r="I31" s="29">
        <f t="shared" si="0"/>
        <v>0</v>
      </c>
      <c r="J31" s="28">
        <f t="shared" si="1"/>
        <v>0</v>
      </c>
    </row>
    <row r="32" spans="1:10" s="1" customFormat="1" ht="20.100000000000001" customHeight="1" x14ac:dyDescent="0.15">
      <c r="A32" s="48"/>
      <c r="B32" s="6" t="s">
        <v>36</v>
      </c>
      <c r="C32" s="29">
        <v>81</v>
      </c>
      <c r="D32" s="28">
        <v>-1</v>
      </c>
      <c r="E32" s="29">
        <v>106</v>
      </c>
      <c r="F32" s="28">
        <v>0</v>
      </c>
      <c r="G32" s="29">
        <v>104</v>
      </c>
      <c r="H32" s="28">
        <v>-1</v>
      </c>
      <c r="I32" s="29">
        <f t="shared" si="0"/>
        <v>210</v>
      </c>
      <c r="J32" s="28">
        <f t="shared" si="1"/>
        <v>-1</v>
      </c>
    </row>
    <row r="33" spans="1:10" s="1" customFormat="1" ht="20.100000000000001" customHeight="1" x14ac:dyDescent="0.15">
      <c r="A33" s="49"/>
      <c r="B33" s="6" t="s">
        <v>37</v>
      </c>
      <c r="C33" s="29">
        <v>35</v>
      </c>
      <c r="D33" s="28" t="s">
        <v>79</v>
      </c>
      <c r="E33" s="29">
        <v>39</v>
      </c>
      <c r="F33" s="28">
        <v>0</v>
      </c>
      <c r="G33" s="29">
        <v>34</v>
      </c>
      <c r="H33" s="28">
        <v>-1</v>
      </c>
      <c r="I33" s="29">
        <f t="shared" si="0"/>
        <v>73</v>
      </c>
      <c r="J33" s="28">
        <f t="shared" si="1"/>
        <v>-1</v>
      </c>
    </row>
    <row r="34" spans="1:10" s="1" customFormat="1" ht="20.100000000000001" customHeight="1" x14ac:dyDescent="0.15">
      <c r="A34" s="49"/>
      <c r="B34" s="6" t="s">
        <v>38</v>
      </c>
      <c r="C34" s="29">
        <v>111</v>
      </c>
      <c r="D34" s="28" t="s">
        <v>74</v>
      </c>
      <c r="E34" s="29">
        <v>139</v>
      </c>
      <c r="F34" s="28" t="s">
        <v>70</v>
      </c>
      <c r="G34" s="29">
        <v>141</v>
      </c>
      <c r="H34" s="28">
        <v>0</v>
      </c>
      <c r="I34" s="29">
        <f t="shared" si="0"/>
        <v>280</v>
      </c>
      <c r="J34" s="28">
        <f t="shared" si="1"/>
        <v>0</v>
      </c>
    </row>
    <row r="35" spans="1:10" s="1" customFormat="1" ht="20.100000000000001" customHeight="1" x14ac:dyDescent="0.15">
      <c r="A35" s="49"/>
      <c r="B35" s="6" t="s">
        <v>39</v>
      </c>
      <c r="C35" s="29">
        <v>373</v>
      </c>
      <c r="D35" s="28" t="s">
        <v>73</v>
      </c>
      <c r="E35" s="29">
        <v>391</v>
      </c>
      <c r="F35" s="28">
        <v>-1</v>
      </c>
      <c r="G35" s="29">
        <v>447</v>
      </c>
      <c r="H35" s="28">
        <v>0</v>
      </c>
      <c r="I35" s="29">
        <f t="shared" si="0"/>
        <v>838</v>
      </c>
      <c r="J35" s="28">
        <f t="shared" si="1"/>
        <v>-1</v>
      </c>
    </row>
    <row r="36" spans="1:10" s="1" customFormat="1" ht="20.100000000000001" customHeight="1" x14ac:dyDescent="0.15">
      <c r="A36" s="49"/>
      <c r="B36" s="6" t="s">
        <v>40</v>
      </c>
      <c r="C36" s="29">
        <v>2</v>
      </c>
      <c r="D36" s="28" t="s">
        <v>101</v>
      </c>
      <c r="E36" s="29">
        <v>2</v>
      </c>
      <c r="F36" s="28">
        <v>0</v>
      </c>
      <c r="G36" s="29">
        <v>3</v>
      </c>
      <c r="H36" s="28">
        <v>0</v>
      </c>
      <c r="I36" s="29">
        <f t="shared" si="0"/>
        <v>5</v>
      </c>
      <c r="J36" s="28">
        <f t="shared" si="1"/>
        <v>0</v>
      </c>
    </row>
    <row r="37" spans="1:10" s="1" customFormat="1" ht="20.100000000000001" customHeight="1" x14ac:dyDescent="0.15">
      <c r="A37" s="49"/>
      <c r="B37" s="6" t="s">
        <v>41</v>
      </c>
      <c r="C37" s="29">
        <v>238</v>
      </c>
      <c r="D37" s="28">
        <v>2</v>
      </c>
      <c r="E37" s="29">
        <v>247</v>
      </c>
      <c r="F37" s="28" t="s">
        <v>70</v>
      </c>
      <c r="G37" s="29">
        <v>328</v>
      </c>
      <c r="H37" s="28">
        <v>3</v>
      </c>
      <c r="I37" s="29">
        <f t="shared" si="0"/>
        <v>575</v>
      </c>
      <c r="J37" s="28">
        <f t="shared" si="1"/>
        <v>3</v>
      </c>
    </row>
    <row r="38" spans="1:10" s="1" customFormat="1" ht="20.100000000000001" customHeight="1" x14ac:dyDescent="0.15">
      <c r="A38" s="49"/>
      <c r="B38" s="6" t="s">
        <v>42</v>
      </c>
      <c r="C38" s="29">
        <v>271</v>
      </c>
      <c r="D38" s="28" t="s">
        <v>101</v>
      </c>
      <c r="E38" s="29">
        <v>274</v>
      </c>
      <c r="F38" s="28">
        <v>-1</v>
      </c>
      <c r="G38" s="29">
        <v>313</v>
      </c>
      <c r="H38" s="28">
        <v>1</v>
      </c>
      <c r="I38" s="29">
        <f t="shared" si="0"/>
        <v>587</v>
      </c>
      <c r="J38" s="28">
        <f t="shared" si="1"/>
        <v>0</v>
      </c>
    </row>
    <row r="39" spans="1:10" s="1" customFormat="1" ht="20.100000000000001" customHeight="1" x14ac:dyDescent="0.15">
      <c r="A39" s="49"/>
      <c r="B39" s="6" t="s">
        <v>43</v>
      </c>
      <c r="C39" s="29">
        <v>143</v>
      </c>
      <c r="D39" s="28">
        <v>1</v>
      </c>
      <c r="E39" s="29">
        <v>169</v>
      </c>
      <c r="F39" s="28" t="s">
        <v>70</v>
      </c>
      <c r="G39" s="29">
        <v>186</v>
      </c>
      <c r="H39" s="28" t="s">
        <v>111</v>
      </c>
      <c r="I39" s="29">
        <f t="shared" si="0"/>
        <v>355</v>
      </c>
      <c r="J39" s="28">
        <f t="shared" si="1"/>
        <v>0</v>
      </c>
    </row>
    <row r="40" spans="1:10" s="1" customFormat="1" ht="20.100000000000001" customHeight="1" x14ac:dyDescent="0.15">
      <c r="A40" s="49"/>
      <c r="B40" s="6" t="s">
        <v>44</v>
      </c>
      <c r="C40" s="29">
        <v>162</v>
      </c>
      <c r="D40" s="28">
        <v>7</v>
      </c>
      <c r="E40" s="29">
        <v>197</v>
      </c>
      <c r="F40" s="28">
        <v>5</v>
      </c>
      <c r="G40" s="29">
        <v>184</v>
      </c>
      <c r="H40" s="28">
        <v>3</v>
      </c>
      <c r="I40" s="29">
        <f t="shared" si="0"/>
        <v>381</v>
      </c>
      <c r="J40" s="28">
        <f t="shared" si="1"/>
        <v>8</v>
      </c>
    </row>
    <row r="41" spans="1:10" s="1" customFormat="1" ht="20.100000000000001" customHeight="1" x14ac:dyDescent="0.15">
      <c r="A41" s="49"/>
      <c r="B41" s="6" t="s">
        <v>45</v>
      </c>
      <c r="C41" s="29">
        <v>219</v>
      </c>
      <c r="D41" s="28">
        <v>1</v>
      </c>
      <c r="E41" s="29">
        <v>296</v>
      </c>
      <c r="F41" s="28">
        <v>-1</v>
      </c>
      <c r="G41" s="29">
        <v>288</v>
      </c>
      <c r="H41" s="28">
        <v>-1</v>
      </c>
      <c r="I41" s="29">
        <f t="shared" si="0"/>
        <v>584</v>
      </c>
      <c r="J41" s="28">
        <f t="shared" si="1"/>
        <v>-2</v>
      </c>
    </row>
    <row r="42" spans="1:10" s="1" customFormat="1" ht="20.100000000000001" customHeight="1" x14ac:dyDescent="0.15">
      <c r="A42" s="49"/>
      <c r="B42" s="6" t="s">
        <v>46</v>
      </c>
      <c r="C42" s="29">
        <v>55</v>
      </c>
      <c r="D42" s="28">
        <v>-2</v>
      </c>
      <c r="E42" s="29">
        <v>88</v>
      </c>
      <c r="F42" s="28">
        <v>-1</v>
      </c>
      <c r="G42" s="29">
        <v>79</v>
      </c>
      <c r="H42" s="28">
        <v>-1</v>
      </c>
      <c r="I42" s="29">
        <f t="shared" si="0"/>
        <v>167</v>
      </c>
      <c r="J42" s="28">
        <f t="shared" si="1"/>
        <v>-2</v>
      </c>
    </row>
    <row r="43" spans="1:10" s="1" customFormat="1" ht="20.100000000000001" customHeight="1" x14ac:dyDescent="0.15">
      <c r="A43" s="49"/>
      <c r="B43" s="6" t="s">
        <v>47</v>
      </c>
      <c r="C43" s="29" t="s">
        <v>70</v>
      </c>
      <c r="D43" s="28" t="s">
        <v>104</v>
      </c>
      <c r="E43" s="29" t="s">
        <v>102</v>
      </c>
      <c r="F43" s="28">
        <v>0</v>
      </c>
      <c r="G43" s="29">
        <v>0</v>
      </c>
      <c r="H43" s="28">
        <v>0</v>
      </c>
      <c r="I43" s="29">
        <f t="shared" si="0"/>
        <v>0</v>
      </c>
      <c r="J43" s="28">
        <f t="shared" si="1"/>
        <v>0</v>
      </c>
    </row>
    <row r="44" spans="1:10" s="1" customFormat="1" ht="20.100000000000001" customHeight="1" x14ac:dyDescent="0.15">
      <c r="A44" s="49"/>
      <c r="B44" s="6" t="s">
        <v>48</v>
      </c>
      <c r="C44" s="29" t="s">
        <v>102</v>
      </c>
      <c r="D44" s="28" t="s">
        <v>70</v>
      </c>
      <c r="E44" s="29" t="s">
        <v>105</v>
      </c>
      <c r="F44" s="28">
        <v>0</v>
      </c>
      <c r="G44" s="29">
        <v>0</v>
      </c>
      <c r="H44" s="28">
        <v>0</v>
      </c>
      <c r="I44" s="29">
        <f t="shared" si="0"/>
        <v>0</v>
      </c>
      <c r="J44" s="28">
        <f t="shared" si="1"/>
        <v>0</v>
      </c>
    </row>
    <row r="45" spans="1:10" s="1" customFormat="1" ht="20.100000000000001" customHeight="1" x14ac:dyDescent="0.15">
      <c r="A45" s="49"/>
      <c r="B45" s="6" t="s">
        <v>49</v>
      </c>
      <c r="C45" s="29">
        <v>49</v>
      </c>
      <c r="D45" s="28">
        <v>-1</v>
      </c>
      <c r="E45" s="29">
        <v>70</v>
      </c>
      <c r="F45" s="28">
        <v>-2</v>
      </c>
      <c r="G45" s="29">
        <v>67</v>
      </c>
      <c r="H45" s="28">
        <v>-1</v>
      </c>
      <c r="I45" s="29">
        <f t="shared" si="0"/>
        <v>137</v>
      </c>
      <c r="J45" s="28">
        <f t="shared" si="1"/>
        <v>-3</v>
      </c>
    </row>
    <row r="46" spans="1:10" s="1" customFormat="1" ht="20.100000000000001" customHeight="1" x14ac:dyDescent="0.15">
      <c r="A46" s="49"/>
      <c r="B46" s="6" t="s">
        <v>50</v>
      </c>
      <c r="C46" s="29">
        <v>13</v>
      </c>
      <c r="D46" s="28">
        <v>0</v>
      </c>
      <c r="E46" s="29">
        <v>14</v>
      </c>
      <c r="F46" s="28">
        <v>-1</v>
      </c>
      <c r="G46" s="29">
        <v>16</v>
      </c>
      <c r="H46" s="28" t="s">
        <v>70</v>
      </c>
      <c r="I46" s="29">
        <f t="shared" si="0"/>
        <v>30</v>
      </c>
      <c r="J46" s="28">
        <f t="shared" si="1"/>
        <v>-1</v>
      </c>
    </row>
    <row r="47" spans="1:10" s="5" customFormat="1" ht="20.100000000000001" customHeight="1" thickBot="1" x14ac:dyDescent="0.2">
      <c r="A47" s="49"/>
      <c r="B47" s="20" t="s">
        <v>51</v>
      </c>
      <c r="C47" s="30">
        <v>4</v>
      </c>
      <c r="D47" s="31">
        <v>0</v>
      </c>
      <c r="E47" s="30">
        <v>6</v>
      </c>
      <c r="F47" s="31">
        <v>0</v>
      </c>
      <c r="G47" s="30">
        <v>6</v>
      </c>
      <c r="H47" s="31">
        <v>0</v>
      </c>
      <c r="I47" s="29">
        <f t="shared" si="0"/>
        <v>12</v>
      </c>
      <c r="J47" s="28">
        <f t="shared" si="1"/>
        <v>0</v>
      </c>
    </row>
    <row r="48" spans="1:10" s="5" customFormat="1" ht="20.100000000000001" customHeight="1" thickTop="1" x14ac:dyDescent="0.15">
      <c r="A48" s="34" t="s">
        <v>52</v>
      </c>
      <c r="B48" s="35"/>
      <c r="C48" s="27">
        <f>SUM(C5:C47)</f>
        <v>7866</v>
      </c>
      <c r="D48" s="24">
        <f>SUM(D5:D47)</f>
        <v>1</v>
      </c>
      <c r="E48" s="27">
        <f t="shared" ref="E48:J48" si="2">SUM(E5:E47)</f>
        <v>8136</v>
      </c>
      <c r="F48" s="24">
        <f t="shared" si="2"/>
        <v>-8</v>
      </c>
      <c r="G48" s="27">
        <f t="shared" si="2"/>
        <v>9149</v>
      </c>
      <c r="H48" s="24">
        <f t="shared" si="2"/>
        <v>-8</v>
      </c>
      <c r="I48" s="27">
        <f t="shared" si="2"/>
        <v>17285</v>
      </c>
      <c r="J48" s="24">
        <f t="shared" si="2"/>
        <v>-16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6"/>
      <c r="D50" s="37"/>
      <c r="E50" s="40" t="s">
        <v>3</v>
      </c>
      <c r="F50" s="41"/>
      <c r="G50" s="41"/>
      <c r="H50" s="41"/>
      <c r="I50" s="41"/>
      <c r="J50" s="42"/>
    </row>
    <row r="51" spans="1:10" x14ac:dyDescent="0.15">
      <c r="C51" s="38"/>
      <c r="D51" s="3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3" t="s">
        <v>53</v>
      </c>
      <c r="D52" s="44"/>
      <c r="E52" s="10">
        <v>15</v>
      </c>
      <c r="F52" s="11">
        <v>5</v>
      </c>
      <c r="G52" s="10">
        <v>170</v>
      </c>
      <c r="H52" s="11">
        <v>4</v>
      </c>
      <c r="I52" s="10">
        <v>185</v>
      </c>
      <c r="J52" s="11">
        <v>9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6110</v>
      </c>
      <c r="D55" s="13">
        <f t="shared" ref="D55:J55" si="3">SUM(D5:D31)</f>
        <v>-6</v>
      </c>
      <c r="E55" s="13">
        <f t="shared" si="3"/>
        <v>6098</v>
      </c>
      <c r="F55" s="13">
        <f t="shared" si="3"/>
        <v>-6</v>
      </c>
      <c r="G55" s="13">
        <f t="shared" si="3"/>
        <v>6953</v>
      </c>
      <c r="H55" s="13">
        <f t="shared" si="3"/>
        <v>-10</v>
      </c>
      <c r="I55" s="13">
        <f t="shared" si="3"/>
        <v>13051</v>
      </c>
      <c r="J55" s="13">
        <f t="shared" si="3"/>
        <v>-16</v>
      </c>
    </row>
    <row r="56" spans="1:10" ht="20.100000000000001" customHeight="1" x14ac:dyDescent="0.15">
      <c r="B56" s="14" t="s">
        <v>56</v>
      </c>
      <c r="C56" s="15">
        <f>SUM(C32:C47)</f>
        <v>1756</v>
      </c>
      <c r="D56" s="15">
        <f t="shared" ref="D56:I56" si="4">SUM(D32:D47)</f>
        <v>7</v>
      </c>
      <c r="E56" s="15">
        <f>SUM(E32:E47)</f>
        <v>2038</v>
      </c>
      <c r="F56" s="15">
        <f t="shared" si="4"/>
        <v>-2</v>
      </c>
      <c r="G56" s="15">
        <f t="shared" si="4"/>
        <v>2196</v>
      </c>
      <c r="H56" s="15">
        <f t="shared" si="4"/>
        <v>2</v>
      </c>
      <c r="I56" s="15">
        <f t="shared" si="4"/>
        <v>4234</v>
      </c>
      <c r="J56" s="15">
        <f>SUM(J32:J47)</f>
        <v>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70866141732283472" top="0.55118110236220474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2017-06-14T04:01:50Z</dcterms:modified>
</cp:coreProperties>
</file>